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 firstSheet="1" activeTab="2"/>
  </bookViews>
  <sheets>
    <sheet name="OKNSIC TS (6)" sheetId="11" state="hidden" r:id="rId1"/>
    <sheet name="ROSTER DATA NEW" sheetId="10" r:id="rId2"/>
    <sheet name=" SATURDAY TRIP CHART 03.10 NEW" sheetId="9" r:id="rId3"/>
    <sheet name="ROSTER DATA" sheetId="4" state="hidden" r:id="rId4"/>
    <sheet name="OKNSIC TS (5)" sheetId="5" state="hidden" r:id="rId5"/>
    <sheet name=" SATURDAY TRIP CHART 03.10.2020" sheetId="6" state="hidden" r:id="rId6"/>
    <sheet name="SATURDAY TT 26 SEP (2)" sheetId="7" r:id="rId7"/>
    <sheet name="SATURDAY TT 26 SEP" sheetId="8" r:id="rId8"/>
  </sheets>
  <definedNames>
    <definedName name="_xlnm.Print_Area" localSheetId="7">'SATURDAY TT 26 SEP'!$A$1:$GJ$54</definedName>
    <definedName name="_xlnm.Print_Area" localSheetId="6">'SATURDAY TT 26 SEP (2)'!$A$1:$GJ$54</definedName>
    <definedName name="_xlnm.Print_Titles" localSheetId="7">'SATURDAY TT 26 SEP'!$A:$A</definedName>
    <definedName name="_xlnm.Print_Titles" localSheetId="6">'SATURDAY TT 26 SEP (2)'!$A:$A</definedName>
  </definedNames>
  <calcPr calcId="144525"/>
</workbook>
</file>

<file path=xl/calcChain.xml><?xml version="1.0" encoding="utf-8"?>
<calcChain xmlns="http://schemas.openxmlformats.org/spreadsheetml/2006/main">
  <c r="N671" i="11" l="1"/>
  <c r="F671" i="11"/>
  <c r="F675" i="11" s="1"/>
  <c r="N670" i="11"/>
  <c r="M670" i="11"/>
  <c r="F670" i="11"/>
  <c r="E670" i="11"/>
  <c r="N669" i="11"/>
  <c r="M669" i="11"/>
  <c r="M675" i="11" s="1"/>
  <c r="F669" i="11"/>
  <c r="E669" i="11"/>
  <c r="E675" i="11" s="1"/>
  <c r="L667" i="11"/>
  <c r="D667" i="11"/>
  <c r="L666" i="11"/>
  <c r="D666" i="11"/>
  <c r="N659" i="11"/>
  <c r="F659" i="11"/>
  <c r="N658" i="11"/>
  <c r="M658" i="11"/>
  <c r="F658" i="11"/>
  <c r="E658" i="11"/>
  <c r="N657" i="11"/>
  <c r="M657" i="11"/>
  <c r="M663" i="11" s="1"/>
  <c r="F657" i="11"/>
  <c r="E657" i="11"/>
  <c r="E663" i="11" s="1"/>
  <c r="L655" i="11"/>
  <c r="D655" i="11"/>
  <c r="L654" i="11"/>
  <c r="D654" i="11"/>
  <c r="N646" i="11"/>
  <c r="F646" i="11"/>
  <c r="N645" i="11"/>
  <c r="M645" i="11"/>
  <c r="F645" i="11"/>
  <c r="E645" i="11"/>
  <c r="N644" i="11"/>
  <c r="M644" i="11"/>
  <c r="M650" i="11" s="1"/>
  <c r="F644" i="11"/>
  <c r="E644" i="11"/>
  <c r="E650" i="11" s="1"/>
  <c r="L642" i="11"/>
  <c r="D642" i="11"/>
  <c r="L641" i="11"/>
  <c r="I650" i="11" s="1"/>
  <c r="D641" i="11"/>
  <c r="N635" i="11"/>
  <c r="F635" i="11"/>
  <c r="N634" i="11"/>
  <c r="M634" i="11"/>
  <c r="F634" i="11"/>
  <c r="E634" i="11"/>
  <c r="N633" i="11"/>
  <c r="N639" i="11" s="1"/>
  <c r="M633" i="11"/>
  <c r="M639" i="11" s="1"/>
  <c r="F633" i="11"/>
  <c r="E633" i="11"/>
  <c r="L631" i="11"/>
  <c r="D631" i="11"/>
  <c r="L630" i="11"/>
  <c r="D630" i="11"/>
  <c r="N624" i="11"/>
  <c r="F624" i="11"/>
  <c r="N623" i="11"/>
  <c r="M623" i="11"/>
  <c r="F623" i="11"/>
  <c r="E623" i="11"/>
  <c r="N622" i="11"/>
  <c r="M622" i="11"/>
  <c r="M628" i="11" s="1"/>
  <c r="F622" i="11"/>
  <c r="F628" i="11" s="1"/>
  <c r="E622" i="11"/>
  <c r="E628" i="11" s="1"/>
  <c r="L620" i="11"/>
  <c r="D620" i="11"/>
  <c r="L619" i="11"/>
  <c r="I628" i="11" s="1"/>
  <c r="D619" i="11"/>
  <c r="N613" i="11"/>
  <c r="F613" i="11"/>
  <c r="N612" i="11"/>
  <c r="M612" i="11"/>
  <c r="F612" i="11"/>
  <c r="E612" i="11"/>
  <c r="N611" i="11"/>
  <c r="N617" i="11" s="1"/>
  <c r="M611" i="11"/>
  <c r="M617" i="11" s="1"/>
  <c r="F611" i="11"/>
  <c r="E611" i="11"/>
  <c r="E617" i="11" s="1"/>
  <c r="L609" i="11"/>
  <c r="D609" i="11"/>
  <c r="L608" i="11"/>
  <c r="D608" i="11"/>
  <c r="N602" i="11"/>
  <c r="F602" i="11"/>
  <c r="N601" i="11"/>
  <c r="M601" i="11"/>
  <c r="F601" i="11"/>
  <c r="E601" i="11"/>
  <c r="N600" i="11"/>
  <c r="M600" i="11"/>
  <c r="M606" i="11" s="1"/>
  <c r="F600" i="11"/>
  <c r="E600" i="11"/>
  <c r="E606" i="11" s="1"/>
  <c r="L598" i="11"/>
  <c r="D598" i="11"/>
  <c r="L597" i="11"/>
  <c r="D597" i="11"/>
  <c r="N591" i="11"/>
  <c r="F591" i="11"/>
  <c r="N590" i="11"/>
  <c r="M590" i="11"/>
  <c r="F590" i="11"/>
  <c r="E590" i="11"/>
  <c r="N589" i="11"/>
  <c r="M589" i="11"/>
  <c r="M595" i="11" s="1"/>
  <c r="F589" i="11"/>
  <c r="E589" i="11"/>
  <c r="E595" i="11" s="1"/>
  <c r="L587" i="11"/>
  <c r="D587" i="11"/>
  <c r="L586" i="11"/>
  <c r="D586" i="11"/>
  <c r="N580" i="11"/>
  <c r="F580" i="11"/>
  <c r="N579" i="11"/>
  <c r="M579" i="11"/>
  <c r="F579" i="11"/>
  <c r="E579" i="11"/>
  <c r="N578" i="11"/>
  <c r="M578" i="11"/>
  <c r="M584" i="11" s="1"/>
  <c r="F578" i="11"/>
  <c r="E578" i="11"/>
  <c r="E584" i="11" s="1"/>
  <c r="L576" i="11"/>
  <c r="D576" i="11"/>
  <c r="L575" i="11"/>
  <c r="D575" i="11"/>
  <c r="N569" i="11"/>
  <c r="F569" i="11"/>
  <c r="N568" i="11"/>
  <c r="M568" i="11"/>
  <c r="F568" i="11"/>
  <c r="E568" i="11"/>
  <c r="N567" i="11"/>
  <c r="M567" i="11"/>
  <c r="M573" i="11" s="1"/>
  <c r="F567" i="11"/>
  <c r="E567" i="11"/>
  <c r="E573" i="11" s="1"/>
  <c r="L565" i="11"/>
  <c r="D565" i="11"/>
  <c r="L564" i="11"/>
  <c r="D564" i="11"/>
  <c r="N558" i="11"/>
  <c r="F558" i="11"/>
  <c r="N557" i="11"/>
  <c r="M557" i="11"/>
  <c r="F557" i="11"/>
  <c r="E557" i="11"/>
  <c r="N556" i="11"/>
  <c r="M556" i="11"/>
  <c r="M562" i="11" s="1"/>
  <c r="F556" i="11"/>
  <c r="E556" i="11"/>
  <c r="E562" i="11" s="1"/>
  <c r="L554" i="11"/>
  <c r="D554" i="11"/>
  <c r="L553" i="11"/>
  <c r="D553" i="11"/>
  <c r="N546" i="11"/>
  <c r="F546" i="11"/>
  <c r="N545" i="11"/>
  <c r="M545" i="11"/>
  <c r="F545" i="11"/>
  <c r="E545" i="11"/>
  <c r="N544" i="11"/>
  <c r="M544" i="11"/>
  <c r="M550" i="11" s="1"/>
  <c r="F544" i="11"/>
  <c r="E544" i="11"/>
  <c r="E550" i="11" s="1"/>
  <c r="L542" i="11"/>
  <c r="D542" i="11"/>
  <c r="L541" i="11"/>
  <c r="I550" i="11" s="1"/>
  <c r="D541" i="11"/>
  <c r="N535" i="11"/>
  <c r="F535" i="11"/>
  <c r="N534" i="11"/>
  <c r="M534" i="11"/>
  <c r="F534" i="11"/>
  <c r="E534" i="11"/>
  <c r="N533" i="11"/>
  <c r="M533" i="11"/>
  <c r="M539" i="11" s="1"/>
  <c r="F533" i="11"/>
  <c r="E533" i="11"/>
  <c r="E539" i="11" s="1"/>
  <c r="L531" i="11"/>
  <c r="D531" i="11"/>
  <c r="L530" i="11"/>
  <c r="D530" i="11"/>
  <c r="N524" i="11"/>
  <c r="F524" i="11"/>
  <c r="N523" i="11"/>
  <c r="M523" i="11"/>
  <c r="F523" i="11"/>
  <c r="E523" i="11"/>
  <c r="N522" i="11"/>
  <c r="M522" i="11"/>
  <c r="M528" i="11" s="1"/>
  <c r="F522" i="11"/>
  <c r="E522" i="11"/>
  <c r="E528" i="11" s="1"/>
  <c r="L520" i="11"/>
  <c r="D520" i="11"/>
  <c r="L519" i="11"/>
  <c r="D519" i="11"/>
  <c r="I517" i="11"/>
  <c r="A517" i="11"/>
  <c r="N513" i="11"/>
  <c r="F513" i="11"/>
  <c r="N512" i="11"/>
  <c r="M512" i="11"/>
  <c r="F512" i="11"/>
  <c r="E512" i="11"/>
  <c r="N511" i="11"/>
  <c r="M511" i="11"/>
  <c r="M517" i="11" s="1"/>
  <c r="F511" i="11"/>
  <c r="E511" i="11"/>
  <c r="E517" i="11" s="1"/>
  <c r="N502" i="11"/>
  <c r="F502" i="11"/>
  <c r="N501" i="11"/>
  <c r="M501" i="11"/>
  <c r="F501" i="11"/>
  <c r="E501" i="11"/>
  <c r="N500" i="11"/>
  <c r="M500" i="11"/>
  <c r="M506" i="11" s="1"/>
  <c r="F500" i="11"/>
  <c r="E500" i="11"/>
  <c r="E506" i="11" s="1"/>
  <c r="L498" i="11"/>
  <c r="D498" i="11"/>
  <c r="L497" i="11"/>
  <c r="D497" i="11"/>
  <c r="N491" i="11"/>
  <c r="F491" i="11"/>
  <c r="N490" i="11"/>
  <c r="M490" i="11"/>
  <c r="F490" i="11"/>
  <c r="E490" i="11"/>
  <c r="N489" i="11"/>
  <c r="M489" i="11"/>
  <c r="M495" i="11" s="1"/>
  <c r="F489" i="11"/>
  <c r="E489" i="11"/>
  <c r="E495" i="11" s="1"/>
  <c r="L487" i="11"/>
  <c r="D487" i="11"/>
  <c r="L486" i="11"/>
  <c r="D486" i="11"/>
  <c r="N481" i="11"/>
  <c r="N480" i="11"/>
  <c r="F480" i="11"/>
  <c r="N479" i="11"/>
  <c r="M479" i="11"/>
  <c r="F479" i="11"/>
  <c r="E479" i="11"/>
  <c r="N478" i="11"/>
  <c r="M478" i="11"/>
  <c r="M484" i="11" s="1"/>
  <c r="F478" i="11"/>
  <c r="E478" i="11"/>
  <c r="E484" i="11" s="1"/>
  <c r="L476" i="11"/>
  <c r="D476" i="11"/>
  <c r="L475" i="11"/>
  <c r="D475" i="11"/>
  <c r="F470" i="11"/>
  <c r="N469" i="11"/>
  <c r="F469" i="11"/>
  <c r="E469" i="11"/>
  <c r="N468" i="11"/>
  <c r="M468" i="11"/>
  <c r="F468" i="11"/>
  <c r="E468" i="11"/>
  <c r="N467" i="11"/>
  <c r="M467" i="11"/>
  <c r="M473" i="11" s="1"/>
  <c r="F467" i="11"/>
  <c r="E467" i="11"/>
  <c r="E473" i="11" s="1"/>
  <c r="L465" i="11"/>
  <c r="D465" i="11"/>
  <c r="L464" i="11"/>
  <c r="D464" i="11"/>
  <c r="F459" i="11"/>
  <c r="N458" i="11"/>
  <c r="F458" i="11"/>
  <c r="E458" i="11"/>
  <c r="N457" i="11"/>
  <c r="M457" i="11"/>
  <c r="F457" i="11"/>
  <c r="E457" i="11"/>
  <c r="N456" i="11"/>
  <c r="M456" i="11"/>
  <c r="M462" i="11" s="1"/>
  <c r="F456" i="11"/>
  <c r="E456" i="11"/>
  <c r="E462" i="11" s="1"/>
  <c r="L454" i="11"/>
  <c r="D454" i="11"/>
  <c r="L453" i="11"/>
  <c r="D453" i="11"/>
  <c r="N448" i="11"/>
  <c r="N447" i="11"/>
  <c r="M447" i="11"/>
  <c r="F447" i="11"/>
  <c r="N446" i="11"/>
  <c r="M446" i="11"/>
  <c r="F446" i="11"/>
  <c r="E446" i="11"/>
  <c r="N445" i="11"/>
  <c r="M445" i="11"/>
  <c r="F445" i="11"/>
  <c r="E445" i="11"/>
  <c r="E451" i="11" s="1"/>
  <c r="L443" i="11"/>
  <c r="D443" i="11"/>
  <c r="L442" i="11"/>
  <c r="D442" i="11"/>
  <c r="N437" i="11"/>
  <c r="F437" i="11"/>
  <c r="N436" i="11"/>
  <c r="F436" i="11"/>
  <c r="E436" i="11"/>
  <c r="N435" i="11"/>
  <c r="M435" i="11"/>
  <c r="F435" i="11"/>
  <c r="E435" i="11"/>
  <c r="N434" i="11"/>
  <c r="M434" i="11"/>
  <c r="M440" i="11" s="1"/>
  <c r="E434" i="11"/>
  <c r="D432" i="11"/>
  <c r="L431" i="11"/>
  <c r="I440" i="11" s="1"/>
  <c r="D431" i="11"/>
  <c r="N426" i="11"/>
  <c r="F426" i="11"/>
  <c r="N425" i="11"/>
  <c r="F425" i="11"/>
  <c r="E425" i="11"/>
  <c r="N424" i="11"/>
  <c r="M424" i="11"/>
  <c r="F424" i="11"/>
  <c r="E424" i="11"/>
  <c r="N423" i="11"/>
  <c r="M423" i="11"/>
  <c r="M429" i="11" s="1"/>
  <c r="E423" i="11"/>
  <c r="L421" i="11"/>
  <c r="D421" i="11"/>
  <c r="L420" i="11"/>
  <c r="D420" i="11"/>
  <c r="N415" i="11"/>
  <c r="N414" i="11"/>
  <c r="F414" i="11"/>
  <c r="N413" i="11"/>
  <c r="M413" i="11"/>
  <c r="F413" i="11"/>
  <c r="E413" i="11"/>
  <c r="N412" i="11"/>
  <c r="M412" i="11"/>
  <c r="M418" i="11" s="1"/>
  <c r="F412" i="11"/>
  <c r="E412" i="11"/>
  <c r="E418" i="11" s="1"/>
  <c r="L410" i="11"/>
  <c r="D410" i="11"/>
  <c r="L409" i="11"/>
  <c r="D409" i="11"/>
  <c r="F404" i="11"/>
  <c r="N403" i="11"/>
  <c r="F403" i="11"/>
  <c r="E403" i="11"/>
  <c r="N402" i="11"/>
  <c r="M402" i="11"/>
  <c r="F402" i="11"/>
  <c r="E402" i="11"/>
  <c r="N401" i="11"/>
  <c r="M401" i="11"/>
  <c r="M407" i="11" s="1"/>
  <c r="F401" i="11"/>
  <c r="E401" i="11"/>
  <c r="E407" i="11" s="1"/>
  <c r="L399" i="11"/>
  <c r="D399" i="11"/>
  <c r="L398" i="11"/>
  <c r="D398" i="11"/>
  <c r="N392" i="11"/>
  <c r="F392" i="11"/>
  <c r="N391" i="11"/>
  <c r="M391" i="11"/>
  <c r="F391" i="11"/>
  <c r="E391" i="11"/>
  <c r="N390" i="11"/>
  <c r="M390" i="11"/>
  <c r="M396" i="11" s="1"/>
  <c r="F390" i="11"/>
  <c r="E390" i="11"/>
  <c r="E396" i="11" s="1"/>
  <c r="L388" i="11"/>
  <c r="D388" i="11"/>
  <c r="L387" i="11"/>
  <c r="D387" i="11"/>
  <c r="N382" i="11"/>
  <c r="N381" i="11"/>
  <c r="F381" i="11"/>
  <c r="N380" i="11"/>
  <c r="M380" i="11"/>
  <c r="F380" i="11"/>
  <c r="E380" i="11"/>
  <c r="N379" i="11"/>
  <c r="N385" i="11" s="1"/>
  <c r="M379" i="11"/>
  <c r="M385" i="11" s="1"/>
  <c r="F379" i="11"/>
  <c r="E379" i="11"/>
  <c r="E385" i="11" s="1"/>
  <c r="L377" i="11"/>
  <c r="D377" i="11"/>
  <c r="L376" i="11"/>
  <c r="D376" i="11"/>
  <c r="N371" i="11"/>
  <c r="F371" i="11"/>
  <c r="N370" i="11"/>
  <c r="F370" i="11"/>
  <c r="N369" i="11"/>
  <c r="M369" i="11"/>
  <c r="F369" i="11"/>
  <c r="E369" i="11"/>
  <c r="N368" i="11"/>
  <c r="M368" i="11"/>
  <c r="M374" i="11" s="1"/>
  <c r="E368" i="11"/>
  <c r="L366" i="11"/>
  <c r="D366" i="11"/>
  <c r="L365" i="11"/>
  <c r="D365" i="11"/>
  <c r="F360" i="11"/>
  <c r="N359" i="11"/>
  <c r="F359" i="11"/>
  <c r="N358" i="11"/>
  <c r="M358" i="11"/>
  <c r="F358" i="11"/>
  <c r="E358" i="11"/>
  <c r="N357" i="11"/>
  <c r="M357" i="11"/>
  <c r="M363" i="11" s="1"/>
  <c r="F357" i="11"/>
  <c r="E357" i="11"/>
  <c r="E363" i="11" s="1"/>
  <c r="L355" i="11"/>
  <c r="D355" i="11"/>
  <c r="L354" i="11"/>
  <c r="D354" i="11"/>
  <c r="F349" i="11"/>
  <c r="N348" i="11"/>
  <c r="F348" i="11"/>
  <c r="N347" i="11"/>
  <c r="M347" i="11"/>
  <c r="F347" i="11"/>
  <c r="E347" i="11"/>
  <c r="N346" i="11"/>
  <c r="M346" i="11"/>
  <c r="M352" i="11" s="1"/>
  <c r="F346" i="11"/>
  <c r="E346" i="11"/>
  <c r="E352" i="11" s="1"/>
  <c r="L344" i="11"/>
  <c r="D344" i="11"/>
  <c r="L343" i="11"/>
  <c r="D343" i="11"/>
  <c r="N338" i="11"/>
  <c r="F338" i="11"/>
  <c r="N337" i="11"/>
  <c r="M337" i="11"/>
  <c r="F337" i="11"/>
  <c r="N336" i="11"/>
  <c r="M336" i="11"/>
  <c r="F336" i="11"/>
  <c r="E336" i="11"/>
  <c r="N335" i="11"/>
  <c r="M335" i="11"/>
  <c r="F335" i="11"/>
  <c r="E335" i="11"/>
  <c r="E341" i="11" s="1"/>
  <c r="L333" i="11"/>
  <c r="D333" i="11"/>
  <c r="L332" i="11"/>
  <c r="D332" i="11"/>
  <c r="N327" i="11"/>
  <c r="F327" i="11"/>
  <c r="N326" i="11"/>
  <c r="M326" i="11"/>
  <c r="F326" i="11"/>
  <c r="E326" i="11"/>
  <c r="N325" i="11"/>
  <c r="M325" i="11"/>
  <c r="F325" i="11"/>
  <c r="E325" i="11"/>
  <c r="N324" i="11"/>
  <c r="M324" i="11"/>
  <c r="M330" i="11" s="1"/>
  <c r="F324" i="11"/>
  <c r="E324" i="11"/>
  <c r="E330" i="11" s="1"/>
  <c r="L322" i="11"/>
  <c r="D322" i="11"/>
  <c r="L321" i="11"/>
  <c r="D321" i="11"/>
  <c r="N316" i="11"/>
  <c r="N315" i="11"/>
  <c r="M315" i="11"/>
  <c r="F315" i="11"/>
  <c r="N314" i="11"/>
  <c r="M314" i="11"/>
  <c r="F314" i="11"/>
  <c r="E314" i="11"/>
  <c r="N313" i="11"/>
  <c r="M313" i="11"/>
  <c r="F313" i="11"/>
  <c r="E313" i="11"/>
  <c r="E319" i="11" s="1"/>
  <c r="L311" i="11"/>
  <c r="D311" i="11"/>
  <c r="L310" i="11"/>
  <c r="D310" i="11"/>
  <c r="N305" i="11"/>
  <c r="F305" i="11"/>
  <c r="N304" i="11"/>
  <c r="F304" i="11"/>
  <c r="E304" i="11"/>
  <c r="N303" i="11"/>
  <c r="M303" i="11"/>
  <c r="F303" i="11"/>
  <c r="E303" i="11"/>
  <c r="N302" i="11"/>
  <c r="M302" i="11"/>
  <c r="M308" i="11" s="1"/>
  <c r="F302" i="11"/>
  <c r="E302" i="11"/>
  <c r="E308" i="11" s="1"/>
  <c r="L300" i="11"/>
  <c r="D300" i="11"/>
  <c r="L299" i="11"/>
  <c r="D299" i="11"/>
  <c r="N293" i="11"/>
  <c r="F293" i="11"/>
  <c r="N292" i="11"/>
  <c r="M292" i="11"/>
  <c r="F292" i="11"/>
  <c r="E292" i="11"/>
  <c r="N291" i="11"/>
  <c r="M291" i="11"/>
  <c r="M297" i="11" s="1"/>
  <c r="F291" i="11"/>
  <c r="E291" i="11"/>
  <c r="E297" i="11" s="1"/>
  <c r="L289" i="11"/>
  <c r="D289" i="11"/>
  <c r="L288" i="11"/>
  <c r="D288" i="11"/>
  <c r="N284" i="11"/>
  <c r="N283" i="11"/>
  <c r="M283" i="11"/>
  <c r="N282" i="11"/>
  <c r="M282" i="11"/>
  <c r="F282" i="11"/>
  <c r="N281" i="11"/>
  <c r="M281" i="11"/>
  <c r="F281" i="11"/>
  <c r="E281" i="11"/>
  <c r="N280" i="11"/>
  <c r="M280" i="11"/>
  <c r="F280" i="11"/>
  <c r="E280" i="11"/>
  <c r="E286" i="11" s="1"/>
  <c r="L278" i="11"/>
  <c r="D278" i="11"/>
  <c r="L277" i="11"/>
  <c r="D277" i="11"/>
  <c r="N272" i="11"/>
  <c r="N271" i="11"/>
  <c r="M271" i="11"/>
  <c r="F271" i="11"/>
  <c r="E271" i="11"/>
  <c r="N270" i="11"/>
  <c r="M270" i="11"/>
  <c r="F270" i="11"/>
  <c r="E270" i="11"/>
  <c r="M269" i="11"/>
  <c r="F269" i="11"/>
  <c r="E269" i="11"/>
  <c r="L267" i="11"/>
  <c r="D267" i="11"/>
  <c r="L266" i="11"/>
  <c r="D266" i="11"/>
  <c r="N261" i="11"/>
  <c r="N260" i="11"/>
  <c r="M260" i="11"/>
  <c r="F260" i="11"/>
  <c r="E260" i="11"/>
  <c r="N259" i="11"/>
  <c r="M259" i="11"/>
  <c r="F259" i="11"/>
  <c r="E259" i="11"/>
  <c r="N258" i="11"/>
  <c r="M258" i="11"/>
  <c r="M264" i="11" s="1"/>
  <c r="F258" i="11"/>
  <c r="F264" i="11" s="1"/>
  <c r="E258" i="11"/>
  <c r="E264" i="11" s="1"/>
  <c r="L256" i="11"/>
  <c r="D256" i="11"/>
  <c r="L255" i="11"/>
  <c r="D255" i="11"/>
  <c r="N250" i="11"/>
  <c r="F250" i="11"/>
  <c r="N249" i="11"/>
  <c r="M249" i="11"/>
  <c r="F249" i="11"/>
  <c r="N248" i="11"/>
  <c r="M248" i="11"/>
  <c r="F248" i="11"/>
  <c r="E248" i="11"/>
  <c r="M247" i="11"/>
  <c r="E247" i="11"/>
  <c r="L245" i="11"/>
  <c r="D245" i="11"/>
  <c r="L244" i="11"/>
  <c r="D244" i="11"/>
  <c r="N239" i="11"/>
  <c r="N238" i="11"/>
  <c r="M238" i="11"/>
  <c r="F238" i="11"/>
  <c r="E238" i="11"/>
  <c r="N237" i="11"/>
  <c r="M237" i="11"/>
  <c r="F237" i="11"/>
  <c r="E237" i="11"/>
  <c r="N236" i="11"/>
  <c r="M236" i="11"/>
  <c r="M242" i="11" s="1"/>
  <c r="F236" i="11"/>
  <c r="F242" i="11" s="1"/>
  <c r="E236" i="11"/>
  <c r="E242" i="11" s="1"/>
  <c r="L234" i="11"/>
  <c r="D234" i="11"/>
  <c r="L233" i="11"/>
  <c r="I242" i="11" s="1"/>
  <c r="D233" i="11"/>
  <c r="F228" i="11"/>
  <c r="N227" i="11"/>
  <c r="F227" i="11"/>
  <c r="E227" i="11"/>
  <c r="N226" i="11"/>
  <c r="M226" i="11"/>
  <c r="F226" i="11"/>
  <c r="E226" i="11"/>
  <c r="N225" i="11"/>
  <c r="M225" i="11"/>
  <c r="M231" i="11" s="1"/>
  <c r="F225" i="11"/>
  <c r="E225" i="11"/>
  <c r="E231" i="11" s="1"/>
  <c r="L223" i="11"/>
  <c r="D223" i="11"/>
  <c r="L222" i="11"/>
  <c r="D222" i="11"/>
  <c r="N217" i="11"/>
  <c r="F217" i="11"/>
  <c r="N216" i="11"/>
  <c r="M216" i="11"/>
  <c r="F216" i="11"/>
  <c r="N215" i="11"/>
  <c r="M215" i="11"/>
  <c r="F215" i="11"/>
  <c r="N214" i="11"/>
  <c r="M214" i="11"/>
  <c r="F214" i="11"/>
  <c r="E214" i="11"/>
  <c r="E220" i="11" s="1"/>
  <c r="L212" i="11"/>
  <c r="D212" i="11"/>
  <c r="L211" i="11"/>
  <c r="D211" i="11"/>
  <c r="N206" i="11"/>
  <c r="F206" i="11"/>
  <c r="N205" i="11"/>
  <c r="M205" i="11"/>
  <c r="F205" i="11"/>
  <c r="N204" i="11"/>
  <c r="M204" i="11"/>
  <c r="F204" i="11"/>
  <c r="E204" i="11"/>
  <c r="N203" i="11"/>
  <c r="M203" i="11"/>
  <c r="F203" i="11"/>
  <c r="E203" i="11"/>
  <c r="E209" i="11" s="1"/>
  <c r="L201" i="11"/>
  <c r="D201" i="11"/>
  <c r="L200" i="11"/>
  <c r="D200" i="11"/>
  <c r="N195" i="11"/>
  <c r="F195" i="11"/>
  <c r="N194" i="11"/>
  <c r="F194" i="11"/>
  <c r="E194" i="11"/>
  <c r="N193" i="11"/>
  <c r="M193" i="11"/>
  <c r="F193" i="11"/>
  <c r="E193" i="11"/>
  <c r="N192" i="11"/>
  <c r="M192" i="11"/>
  <c r="M198" i="11" s="1"/>
  <c r="F192" i="11"/>
  <c r="E192" i="11"/>
  <c r="E198" i="11" s="1"/>
  <c r="L190" i="11"/>
  <c r="D190" i="11"/>
  <c r="L189" i="11"/>
  <c r="D189" i="11"/>
  <c r="N184" i="11"/>
  <c r="F184" i="11"/>
  <c r="N183" i="11"/>
  <c r="F183" i="11"/>
  <c r="E183" i="11"/>
  <c r="N182" i="11"/>
  <c r="M182" i="11"/>
  <c r="F182" i="11"/>
  <c r="E182" i="11"/>
  <c r="N181" i="11"/>
  <c r="M181" i="11"/>
  <c r="M187" i="11" s="1"/>
  <c r="F181" i="11"/>
  <c r="F187" i="11" s="1"/>
  <c r="E181" i="11"/>
  <c r="E187" i="11" s="1"/>
  <c r="L179" i="11"/>
  <c r="D179" i="11"/>
  <c r="L178" i="11"/>
  <c r="D178" i="11"/>
  <c r="N173" i="11"/>
  <c r="N172" i="11"/>
  <c r="M172" i="11"/>
  <c r="F172" i="11"/>
  <c r="E172" i="11"/>
  <c r="N171" i="11"/>
  <c r="M171" i="11"/>
  <c r="F171" i="11"/>
  <c r="E171" i="11"/>
  <c r="N170" i="11"/>
  <c r="M170" i="11"/>
  <c r="M176" i="11" s="1"/>
  <c r="F170" i="11"/>
  <c r="F176" i="11" s="1"/>
  <c r="E170" i="11"/>
  <c r="E176" i="11" s="1"/>
  <c r="L168" i="11"/>
  <c r="D168" i="11"/>
  <c r="L167" i="11"/>
  <c r="D167" i="11"/>
  <c r="N161" i="11"/>
  <c r="N160" i="11"/>
  <c r="M160" i="11"/>
  <c r="F160" i="11"/>
  <c r="E160" i="11"/>
  <c r="N159" i="11"/>
  <c r="N165" i="11" s="1"/>
  <c r="M159" i="11"/>
  <c r="M165" i="11" s="1"/>
  <c r="F159" i="11"/>
  <c r="F165" i="11" s="1"/>
  <c r="E159" i="11"/>
  <c r="E165" i="11" s="1"/>
  <c r="L157" i="11"/>
  <c r="D157" i="11"/>
  <c r="L156" i="11"/>
  <c r="D156" i="11"/>
  <c r="I154" i="11"/>
  <c r="N151" i="11"/>
  <c r="N150" i="11"/>
  <c r="F150" i="11"/>
  <c r="N149" i="11"/>
  <c r="M149" i="11"/>
  <c r="F149" i="11"/>
  <c r="E149" i="11"/>
  <c r="N148" i="11"/>
  <c r="M148" i="11"/>
  <c r="M154" i="11" s="1"/>
  <c r="F148" i="11"/>
  <c r="F154" i="11" s="1"/>
  <c r="E148" i="11"/>
  <c r="E154" i="11" s="1"/>
  <c r="D146" i="11"/>
  <c r="D145" i="11"/>
  <c r="F139" i="11"/>
  <c r="N138" i="11"/>
  <c r="M138" i="11"/>
  <c r="F138" i="11"/>
  <c r="E138" i="11"/>
  <c r="N137" i="11"/>
  <c r="N143" i="11" s="1"/>
  <c r="M137" i="11"/>
  <c r="M143" i="11" s="1"/>
  <c r="F137" i="11"/>
  <c r="E137" i="11"/>
  <c r="E143" i="11" s="1"/>
  <c r="L135" i="11"/>
  <c r="D135" i="11"/>
  <c r="L134" i="11"/>
  <c r="D134" i="11"/>
  <c r="N129" i="11"/>
  <c r="F128" i="11"/>
  <c r="N127" i="11"/>
  <c r="M127" i="11"/>
  <c r="F127" i="11"/>
  <c r="E127" i="11"/>
  <c r="N126" i="11"/>
  <c r="M126" i="11"/>
  <c r="M132" i="11" s="1"/>
  <c r="F126" i="11"/>
  <c r="E126" i="11"/>
  <c r="E132" i="11" s="1"/>
  <c r="L124" i="11"/>
  <c r="D124" i="11"/>
  <c r="L123" i="11"/>
  <c r="D123" i="11"/>
  <c r="N118" i="11"/>
  <c r="F118" i="11"/>
  <c r="N117" i="11"/>
  <c r="E117" i="11"/>
  <c r="N116" i="11"/>
  <c r="M116" i="11"/>
  <c r="F116" i="11"/>
  <c r="E116" i="11"/>
  <c r="N115" i="11"/>
  <c r="M115" i="11"/>
  <c r="F115" i="11"/>
  <c r="E115" i="11"/>
  <c r="E121" i="11" s="1"/>
  <c r="L113" i="11"/>
  <c r="D113" i="11"/>
  <c r="L112" i="11"/>
  <c r="D112" i="11"/>
  <c r="N106" i="11"/>
  <c r="N105" i="11"/>
  <c r="M105" i="11"/>
  <c r="F105" i="11"/>
  <c r="E105" i="11"/>
  <c r="N104" i="11"/>
  <c r="N110" i="11" s="1"/>
  <c r="M104" i="11"/>
  <c r="M110" i="11" s="1"/>
  <c r="F104" i="11"/>
  <c r="F110" i="11" s="1"/>
  <c r="E104" i="11"/>
  <c r="E110" i="11" s="1"/>
  <c r="L102" i="11"/>
  <c r="D102" i="11"/>
  <c r="L101" i="11"/>
  <c r="D101" i="11"/>
  <c r="F96" i="11"/>
  <c r="N95" i="11"/>
  <c r="N94" i="11"/>
  <c r="M94" i="11"/>
  <c r="F94" i="11"/>
  <c r="E94" i="11"/>
  <c r="N93" i="11"/>
  <c r="M93" i="11"/>
  <c r="M99" i="11" s="1"/>
  <c r="F93" i="11"/>
  <c r="F99" i="11" s="1"/>
  <c r="E93" i="11"/>
  <c r="E99" i="11" s="1"/>
  <c r="L91" i="11"/>
  <c r="D91" i="11"/>
  <c r="L90" i="11"/>
  <c r="D90" i="11"/>
  <c r="N84" i="11"/>
  <c r="F84" i="11"/>
  <c r="N83" i="11"/>
  <c r="M83" i="11"/>
  <c r="F83" i="11"/>
  <c r="E83" i="11"/>
  <c r="N82" i="11"/>
  <c r="M82" i="11"/>
  <c r="M88" i="11" s="1"/>
  <c r="F82" i="11"/>
  <c r="E82" i="11"/>
  <c r="E88" i="11" s="1"/>
  <c r="L80" i="11"/>
  <c r="D80" i="11"/>
  <c r="L79" i="11"/>
  <c r="D79" i="11"/>
  <c r="F74" i="11"/>
  <c r="N73" i="11"/>
  <c r="F73" i="11"/>
  <c r="N72" i="11"/>
  <c r="M72" i="11"/>
  <c r="F72" i="11"/>
  <c r="E72" i="11"/>
  <c r="N71" i="11"/>
  <c r="N77" i="11" s="1"/>
  <c r="M71" i="11"/>
  <c r="M77" i="11" s="1"/>
  <c r="F71" i="11"/>
  <c r="E71" i="11"/>
  <c r="E77" i="11" s="1"/>
  <c r="L69" i="11"/>
  <c r="D69" i="11"/>
  <c r="L68" i="11"/>
  <c r="D68" i="11"/>
  <c r="F63" i="11"/>
  <c r="N62" i="11"/>
  <c r="F62" i="11"/>
  <c r="N61" i="11"/>
  <c r="M61" i="11"/>
  <c r="F61" i="11"/>
  <c r="E61" i="11"/>
  <c r="N60" i="11"/>
  <c r="M60" i="11"/>
  <c r="M66" i="11" s="1"/>
  <c r="F60" i="11"/>
  <c r="E60" i="11"/>
  <c r="E66" i="11" s="1"/>
  <c r="L58" i="11"/>
  <c r="D58" i="11"/>
  <c r="L57" i="11"/>
  <c r="D57" i="11"/>
  <c r="N52" i="11"/>
  <c r="M51" i="11"/>
  <c r="F51" i="11"/>
  <c r="N50" i="11"/>
  <c r="M50" i="11"/>
  <c r="F50" i="11"/>
  <c r="E50" i="11"/>
  <c r="N49" i="11"/>
  <c r="N55" i="11" s="1"/>
  <c r="M49" i="11"/>
  <c r="F49" i="11"/>
  <c r="E49" i="11"/>
  <c r="E55" i="11" s="1"/>
  <c r="L47" i="11"/>
  <c r="D47" i="11"/>
  <c r="L46" i="11"/>
  <c r="D46" i="11"/>
  <c r="N41" i="11"/>
  <c r="M41" i="11"/>
  <c r="F41" i="11"/>
  <c r="N40" i="11"/>
  <c r="M40" i="11"/>
  <c r="F40" i="11"/>
  <c r="N39" i="11"/>
  <c r="M39" i="11"/>
  <c r="F39" i="11"/>
  <c r="E39" i="11"/>
  <c r="N38" i="11"/>
  <c r="M38" i="11"/>
  <c r="F38" i="11"/>
  <c r="F44" i="11" s="1"/>
  <c r="E38" i="11"/>
  <c r="E44" i="11" s="1"/>
  <c r="L36" i="11"/>
  <c r="D36" i="11"/>
  <c r="L35" i="11"/>
  <c r="I44" i="11" s="1"/>
  <c r="D35" i="11"/>
  <c r="F30" i="11"/>
  <c r="N29" i="11"/>
  <c r="F29" i="11"/>
  <c r="N28" i="11"/>
  <c r="M28" i="11"/>
  <c r="F28" i="11"/>
  <c r="E28" i="11"/>
  <c r="N27" i="11"/>
  <c r="M27" i="11"/>
  <c r="M33" i="11" s="1"/>
  <c r="F27" i="11"/>
  <c r="E27" i="11"/>
  <c r="E33" i="11" s="1"/>
  <c r="L25" i="11"/>
  <c r="D25" i="11"/>
  <c r="L24" i="11"/>
  <c r="D24" i="11"/>
  <c r="N19" i="11"/>
  <c r="N18" i="11"/>
  <c r="F18" i="11"/>
  <c r="N17" i="11"/>
  <c r="M17" i="11"/>
  <c r="F17" i="11"/>
  <c r="N16" i="11"/>
  <c r="M16" i="11"/>
  <c r="E16" i="11"/>
  <c r="E22" i="11" s="1"/>
  <c r="L14" i="11"/>
  <c r="D14" i="11"/>
  <c r="L13" i="11"/>
  <c r="D13" i="11"/>
  <c r="N7" i="11"/>
  <c r="F7" i="11"/>
  <c r="N6" i="11"/>
  <c r="M6" i="11"/>
  <c r="F6" i="11"/>
  <c r="N5" i="11"/>
  <c r="M5" i="11"/>
  <c r="E5" i="11"/>
  <c r="E11" i="11" s="1"/>
  <c r="L3" i="11"/>
  <c r="I11" i="11" s="1"/>
  <c r="D3" i="11"/>
  <c r="A11" i="11" s="1"/>
  <c r="F106" i="10"/>
  <c r="F105" i="10"/>
  <c r="F104" i="10"/>
  <c r="F103" i="10"/>
  <c r="F101" i="10"/>
  <c r="F100" i="10"/>
  <c r="F99" i="10"/>
  <c r="F98" i="10"/>
  <c r="F97" i="10"/>
  <c r="F96" i="10"/>
  <c r="F94" i="10"/>
  <c r="F93" i="10"/>
  <c r="F92" i="10"/>
  <c r="F91" i="10"/>
  <c r="F90" i="10"/>
  <c r="F89" i="10"/>
  <c r="F87" i="10"/>
  <c r="F86" i="10"/>
  <c r="F85" i="10"/>
  <c r="F84" i="10"/>
  <c r="F83" i="10"/>
  <c r="F82" i="10"/>
  <c r="F80" i="10"/>
  <c r="F79" i="10"/>
  <c r="F78" i="10"/>
  <c r="F77" i="10"/>
  <c r="F76" i="10"/>
  <c r="F75" i="10"/>
  <c r="F73" i="10"/>
  <c r="F72" i="10"/>
  <c r="F71" i="10"/>
  <c r="F70" i="10"/>
  <c r="F69" i="10"/>
  <c r="F68" i="10"/>
  <c r="F66" i="10"/>
  <c r="F65" i="10"/>
  <c r="F64" i="10"/>
  <c r="F63" i="10"/>
  <c r="F62" i="10"/>
  <c r="F61" i="10"/>
  <c r="F59" i="10"/>
  <c r="F58" i="10"/>
  <c r="F57" i="10"/>
  <c r="F56" i="10"/>
  <c r="F55" i="10"/>
  <c r="F54" i="10"/>
  <c r="F52" i="10"/>
  <c r="F51" i="10"/>
  <c r="F50" i="10"/>
  <c r="F49" i="10"/>
  <c r="F48" i="10"/>
  <c r="F47" i="10"/>
  <c r="M46" i="10"/>
  <c r="F45" i="10"/>
  <c r="F44" i="10"/>
  <c r="F43" i="10"/>
  <c r="F42" i="10"/>
  <c r="F41" i="10"/>
  <c r="F40" i="10"/>
  <c r="F38" i="10"/>
  <c r="F37" i="10"/>
  <c r="F36" i="10"/>
  <c r="F35" i="10"/>
  <c r="F31" i="10"/>
  <c r="F34" i="10"/>
  <c r="F29" i="10"/>
  <c r="F33" i="10"/>
  <c r="F30" i="10"/>
  <c r="F28" i="10"/>
  <c r="F27" i="10"/>
  <c r="F26" i="10"/>
  <c r="F24" i="10"/>
  <c r="F23" i="10"/>
  <c r="F22" i="10"/>
  <c r="F21" i="10"/>
  <c r="F20" i="10"/>
  <c r="F19" i="10"/>
  <c r="F17" i="10"/>
  <c r="F16" i="10"/>
  <c r="F15" i="10"/>
  <c r="F14" i="10"/>
  <c r="F13" i="10"/>
  <c r="F12" i="10"/>
  <c r="F10" i="10"/>
  <c r="F9" i="10"/>
  <c r="F8" i="10"/>
  <c r="F7" i="10"/>
  <c r="F6" i="10"/>
  <c r="F5" i="10"/>
  <c r="N671" i="5"/>
  <c r="F671" i="5"/>
  <c r="N670" i="5"/>
  <c r="M670" i="5"/>
  <c r="F670" i="5"/>
  <c r="E670" i="5"/>
  <c r="N669" i="5"/>
  <c r="M669" i="5"/>
  <c r="M675" i="5" s="1"/>
  <c r="F669" i="5"/>
  <c r="E669" i="5"/>
  <c r="E675" i="5" s="1"/>
  <c r="L667" i="5"/>
  <c r="D667" i="5"/>
  <c r="L666" i="5"/>
  <c r="D666" i="5"/>
  <c r="N659" i="5"/>
  <c r="F659" i="5"/>
  <c r="N658" i="5"/>
  <c r="M658" i="5"/>
  <c r="F658" i="5"/>
  <c r="E658" i="5"/>
  <c r="N657" i="5"/>
  <c r="M657" i="5"/>
  <c r="M663" i="5" s="1"/>
  <c r="F657" i="5"/>
  <c r="E657" i="5"/>
  <c r="E663" i="5" s="1"/>
  <c r="L655" i="5"/>
  <c r="D655" i="5"/>
  <c r="L654" i="5"/>
  <c r="D654" i="5"/>
  <c r="N646" i="5"/>
  <c r="F646" i="5"/>
  <c r="N645" i="5"/>
  <c r="M645" i="5"/>
  <c r="F645" i="5"/>
  <c r="E645" i="5"/>
  <c r="N644" i="5"/>
  <c r="M644" i="5"/>
  <c r="M650" i="5" s="1"/>
  <c r="F644" i="5"/>
  <c r="E644" i="5"/>
  <c r="E650" i="5" s="1"/>
  <c r="L642" i="5"/>
  <c r="D642" i="5"/>
  <c r="L641" i="5"/>
  <c r="D641" i="5"/>
  <c r="N635" i="5"/>
  <c r="F635" i="5"/>
  <c r="N634" i="5"/>
  <c r="M634" i="5"/>
  <c r="F634" i="5"/>
  <c r="E634" i="5"/>
  <c r="N633" i="5"/>
  <c r="M633" i="5"/>
  <c r="M639" i="5" s="1"/>
  <c r="F633" i="5"/>
  <c r="E633" i="5"/>
  <c r="E639" i="5" s="1"/>
  <c r="L631" i="5"/>
  <c r="D631" i="5"/>
  <c r="L630" i="5"/>
  <c r="D630" i="5"/>
  <c r="N624" i="5"/>
  <c r="F624" i="5"/>
  <c r="N623" i="5"/>
  <c r="M623" i="5"/>
  <c r="F623" i="5"/>
  <c r="E623" i="5"/>
  <c r="N622" i="5"/>
  <c r="M622" i="5"/>
  <c r="M628" i="5" s="1"/>
  <c r="F622" i="5"/>
  <c r="E622" i="5"/>
  <c r="E628" i="5" s="1"/>
  <c r="L620" i="5"/>
  <c r="D620" i="5"/>
  <c r="L619" i="5"/>
  <c r="D619" i="5"/>
  <c r="N613" i="5"/>
  <c r="F613" i="5"/>
  <c r="N612" i="5"/>
  <c r="M612" i="5"/>
  <c r="F612" i="5"/>
  <c r="E612" i="5"/>
  <c r="N611" i="5"/>
  <c r="M611" i="5"/>
  <c r="M617" i="5" s="1"/>
  <c r="F611" i="5"/>
  <c r="E611" i="5"/>
  <c r="E617" i="5" s="1"/>
  <c r="L609" i="5"/>
  <c r="D609" i="5"/>
  <c r="L608" i="5"/>
  <c r="D608" i="5"/>
  <c r="N602" i="5"/>
  <c r="F602" i="5"/>
  <c r="N601" i="5"/>
  <c r="M601" i="5"/>
  <c r="F601" i="5"/>
  <c r="E601" i="5"/>
  <c r="N600" i="5"/>
  <c r="M600" i="5"/>
  <c r="M606" i="5" s="1"/>
  <c r="F600" i="5"/>
  <c r="E600" i="5"/>
  <c r="E606" i="5" s="1"/>
  <c r="L598" i="5"/>
  <c r="D598" i="5"/>
  <c r="L597" i="5"/>
  <c r="D597" i="5"/>
  <c r="N591" i="5"/>
  <c r="F591" i="5"/>
  <c r="N590" i="5"/>
  <c r="M590" i="5"/>
  <c r="F590" i="5"/>
  <c r="E590" i="5"/>
  <c r="N589" i="5"/>
  <c r="M589" i="5"/>
  <c r="M595" i="5" s="1"/>
  <c r="F589" i="5"/>
  <c r="E589" i="5"/>
  <c r="E595" i="5" s="1"/>
  <c r="L587" i="5"/>
  <c r="D587" i="5"/>
  <c r="L586" i="5"/>
  <c r="D586" i="5"/>
  <c r="N580" i="5"/>
  <c r="F580" i="5"/>
  <c r="N579" i="5"/>
  <c r="M579" i="5"/>
  <c r="F579" i="5"/>
  <c r="E579" i="5"/>
  <c r="N578" i="5"/>
  <c r="M578" i="5"/>
  <c r="M584" i="5" s="1"/>
  <c r="F578" i="5"/>
  <c r="E578" i="5"/>
  <c r="E584" i="5" s="1"/>
  <c r="L576" i="5"/>
  <c r="D576" i="5"/>
  <c r="L575" i="5"/>
  <c r="D575" i="5"/>
  <c r="N569" i="5"/>
  <c r="F569" i="5"/>
  <c r="N568" i="5"/>
  <c r="M568" i="5"/>
  <c r="F568" i="5"/>
  <c r="E568" i="5"/>
  <c r="N567" i="5"/>
  <c r="M567" i="5"/>
  <c r="M573" i="5" s="1"/>
  <c r="F567" i="5"/>
  <c r="E567" i="5"/>
  <c r="E573" i="5" s="1"/>
  <c r="L565" i="5"/>
  <c r="D565" i="5"/>
  <c r="L564" i="5"/>
  <c r="D564" i="5"/>
  <c r="N558" i="5"/>
  <c r="F558" i="5"/>
  <c r="N557" i="5"/>
  <c r="M557" i="5"/>
  <c r="F557" i="5"/>
  <c r="E557" i="5"/>
  <c r="N556" i="5"/>
  <c r="M556" i="5"/>
  <c r="M562" i="5" s="1"/>
  <c r="F556" i="5"/>
  <c r="E556" i="5"/>
  <c r="E562" i="5" s="1"/>
  <c r="L554" i="5"/>
  <c r="D554" i="5"/>
  <c r="L553" i="5"/>
  <c r="D553" i="5"/>
  <c r="N546" i="5"/>
  <c r="F546" i="5"/>
  <c r="N545" i="5"/>
  <c r="M545" i="5"/>
  <c r="F545" i="5"/>
  <c r="E545" i="5"/>
  <c r="N544" i="5"/>
  <c r="M544" i="5"/>
  <c r="M550" i="5" s="1"/>
  <c r="F544" i="5"/>
  <c r="E544" i="5"/>
  <c r="E550" i="5" s="1"/>
  <c r="L542" i="5"/>
  <c r="D542" i="5"/>
  <c r="L541" i="5"/>
  <c r="D541" i="5"/>
  <c r="N535" i="5"/>
  <c r="F535" i="5"/>
  <c r="N534" i="5"/>
  <c r="M534" i="5"/>
  <c r="F534" i="5"/>
  <c r="E534" i="5"/>
  <c r="N533" i="5"/>
  <c r="M533" i="5"/>
  <c r="M539" i="5" s="1"/>
  <c r="F533" i="5"/>
  <c r="E533" i="5"/>
  <c r="E539" i="5" s="1"/>
  <c r="L531" i="5"/>
  <c r="D531" i="5"/>
  <c r="L530" i="5"/>
  <c r="D530" i="5"/>
  <c r="N524" i="5"/>
  <c r="F524" i="5"/>
  <c r="N523" i="5"/>
  <c r="M523" i="5"/>
  <c r="F523" i="5"/>
  <c r="E523" i="5"/>
  <c r="N522" i="5"/>
  <c r="M522" i="5"/>
  <c r="M528" i="5" s="1"/>
  <c r="F522" i="5"/>
  <c r="E522" i="5"/>
  <c r="E528" i="5" s="1"/>
  <c r="L520" i="5"/>
  <c r="D520" i="5"/>
  <c r="L519" i="5"/>
  <c r="D519" i="5"/>
  <c r="I517" i="5"/>
  <c r="A517" i="5"/>
  <c r="N513" i="5"/>
  <c r="F513" i="5"/>
  <c r="N512" i="5"/>
  <c r="M512" i="5"/>
  <c r="F512" i="5"/>
  <c r="E512" i="5"/>
  <c r="N511" i="5"/>
  <c r="M511" i="5"/>
  <c r="M517" i="5" s="1"/>
  <c r="F511" i="5"/>
  <c r="E511" i="5"/>
  <c r="E517" i="5" s="1"/>
  <c r="N502" i="5"/>
  <c r="F502" i="5"/>
  <c r="N501" i="5"/>
  <c r="M501" i="5"/>
  <c r="F501" i="5"/>
  <c r="E501" i="5"/>
  <c r="N500" i="5"/>
  <c r="M500" i="5"/>
  <c r="M506" i="5" s="1"/>
  <c r="F500" i="5"/>
  <c r="E500" i="5"/>
  <c r="E506" i="5" s="1"/>
  <c r="L498" i="5"/>
  <c r="D498" i="5"/>
  <c r="L497" i="5"/>
  <c r="D497" i="5"/>
  <c r="N491" i="5"/>
  <c r="F491" i="5"/>
  <c r="N490" i="5"/>
  <c r="M490" i="5"/>
  <c r="F490" i="5"/>
  <c r="E490" i="5"/>
  <c r="N489" i="5"/>
  <c r="M489" i="5"/>
  <c r="M495" i="5" s="1"/>
  <c r="F489" i="5"/>
  <c r="E489" i="5"/>
  <c r="E495" i="5" s="1"/>
  <c r="L487" i="5"/>
  <c r="D487" i="5"/>
  <c r="L486" i="5"/>
  <c r="D486" i="5"/>
  <c r="N481" i="5"/>
  <c r="N480" i="5"/>
  <c r="F480" i="5"/>
  <c r="N479" i="5"/>
  <c r="M479" i="5"/>
  <c r="F479" i="5"/>
  <c r="E479" i="5"/>
  <c r="N478" i="5"/>
  <c r="M478" i="5"/>
  <c r="M484" i="5" s="1"/>
  <c r="F478" i="5"/>
  <c r="E478" i="5"/>
  <c r="E484" i="5" s="1"/>
  <c r="L476" i="5"/>
  <c r="D476" i="5"/>
  <c r="L475" i="5"/>
  <c r="D475" i="5"/>
  <c r="F470" i="5"/>
  <c r="N469" i="5"/>
  <c r="F469" i="5"/>
  <c r="E469" i="5"/>
  <c r="N468" i="5"/>
  <c r="M468" i="5"/>
  <c r="F468" i="5"/>
  <c r="E468" i="5"/>
  <c r="N467" i="5"/>
  <c r="M467" i="5"/>
  <c r="M473" i="5" s="1"/>
  <c r="F467" i="5"/>
  <c r="E467" i="5"/>
  <c r="L465" i="5"/>
  <c r="D465" i="5"/>
  <c r="L464" i="5"/>
  <c r="D464" i="5"/>
  <c r="F459" i="5"/>
  <c r="N458" i="5"/>
  <c r="F458" i="5"/>
  <c r="E458" i="5"/>
  <c r="N457" i="5"/>
  <c r="M457" i="5"/>
  <c r="F457" i="5"/>
  <c r="E457" i="5"/>
  <c r="N456" i="5"/>
  <c r="M456" i="5"/>
  <c r="M462" i="5" s="1"/>
  <c r="F456" i="5"/>
  <c r="E456" i="5"/>
  <c r="E462" i="5" s="1"/>
  <c r="L454" i="5"/>
  <c r="D454" i="5"/>
  <c r="L453" i="5"/>
  <c r="D453" i="5"/>
  <c r="N448" i="5"/>
  <c r="N447" i="5"/>
  <c r="M447" i="5"/>
  <c r="F447" i="5"/>
  <c r="N446" i="5"/>
  <c r="M446" i="5"/>
  <c r="F446" i="5"/>
  <c r="E446" i="5"/>
  <c r="N445" i="5"/>
  <c r="M445" i="5"/>
  <c r="F445" i="5"/>
  <c r="E445" i="5"/>
  <c r="E451" i="5" s="1"/>
  <c r="L443" i="5"/>
  <c r="D443" i="5"/>
  <c r="L442" i="5"/>
  <c r="D442" i="5"/>
  <c r="N437" i="5"/>
  <c r="F437" i="5"/>
  <c r="N436" i="5"/>
  <c r="F436" i="5"/>
  <c r="E436" i="5"/>
  <c r="N435" i="5"/>
  <c r="M435" i="5"/>
  <c r="F435" i="5"/>
  <c r="E435" i="5"/>
  <c r="N434" i="5"/>
  <c r="M434" i="5"/>
  <c r="M440" i="5" s="1"/>
  <c r="E434" i="5"/>
  <c r="D432" i="5"/>
  <c r="L431" i="5"/>
  <c r="I440" i="5" s="1"/>
  <c r="D431" i="5"/>
  <c r="N426" i="5"/>
  <c r="F426" i="5"/>
  <c r="N425" i="5"/>
  <c r="F425" i="5"/>
  <c r="E425" i="5"/>
  <c r="N424" i="5"/>
  <c r="M424" i="5"/>
  <c r="F424" i="5"/>
  <c r="E424" i="5"/>
  <c r="N423" i="5"/>
  <c r="M423" i="5"/>
  <c r="M429" i="5" s="1"/>
  <c r="E423" i="5"/>
  <c r="L421" i="5"/>
  <c r="D421" i="5"/>
  <c r="L420" i="5"/>
  <c r="D420" i="5"/>
  <c r="N415" i="5"/>
  <c r="N414" i="5"/>
  <c r="F414" i="5"/>
  <c r="N413" i="5"/>
  <c r="M413" i="5"/>
  <c r="F413" i="5"/>
  <c r="E413" i="5"/>
  <c r="N412" i="5"/>
  <c r="M412" i="5"/>
  <c r="M418" i="5" s="1"/>
  <c r="F412" i="5"/>
  <c r="E412" i="5"/>
  <c r="E418" i="5" s="1"/>
  <c r="L410" i="5"/>
  <c r="D410" i="5"/>
  <c r="L409" i="5"/>
  <c r="D409" i="5"/>
  <c r="F404" i="5"/>
  <c r="N403" i="5"/>
  <c r="F403" i="5"/>
  <c r="E403" i="5"/>
  <c r="N402" i="5"/>
  <c r="M402" i="5"/>
  <c r="F402" i="5"/>
  <c r="E402" i="5"/>
  <c r="N401" i="5"/>
  <c r="M401" i="5"/>
  <c r="M407" i="5" s="1"/>
  <c r="F401" i="5"/>
  <c r="E401" i="5"/>
  <c r="E407" i="5" s="1"/>
  <c r="L399" i="5"/>
  <c r="D399" i="5"/>
  <c r="L398" i="5"/>
  <c r="D398" i="5"/>
  <c r="N392" i="5"/>
  <c r="F392" i="5"/>
  <c r="N391" i="5"/>
  <c r="M391" i="5"/>
  <c r="F391" i="5"/>
  <c r="E391" i="5"/>
  <c r="N390" i="5"/>
  <c r="M390" i="5"/>
  <c r="M396" i="5" s="1"/>
  <c r="F390" i="5"/>
  <c r="E390" i="5"/>
  <c r="E396" i="5" s="1"/>
  <c r="L388" i="5"/>
  <c r="D388" i="5"/>
  <c r="L387" i="5"/>
  <c r="D387" i="5"/>
  <c r="N382" i="5"/>
  <c r="N381" i="5"/>
  <c r="F381" i="5"/>
  <c r="N380" i="5"/>
  <c r="M380" i="5"/>
  <c r="F380" i="5"/>
  <c r="E380" i="5"/>
  <c r="N379" i="5"/>
  <c r="M379" i="5"/>
  <c r="M385" i="5" s="1"/>
  <c r="F379" i="5"/>
  <c r="E379" i="5"/>
  <c r="E385" i="5" s="1"/>
  <c r="L377" i="5"/>
  <c r="D377" i="5"/>
  <c r="L376" i="5"/>
  <c r="D376" i="5"/>
  <c r="N371" i="5"/>
  <c r="F371" i="5"/>
  <c r="N370" i="5"/>
  <c r="F370" i="5"/>
  <c r="N369" i="5"/>
  <c r="M369" i="5"/>
  <c r="F369" i="5"/>
  <c r="E369" i="5"/>
  <c r="N368" i="5"/>
  <c r="M368" i="5"/>
  <c r="M374" i="5" s="1"/>
  <c r="E368" i="5"/>
  <c r="L366" i="5"/>
  <c r="D366" i="5"/>
  <c r="L365" i="5"/>
  <c r="D365" i="5"/>
  <c r="F360" i="5"/>
  <c r="N359" i="5"/>
  <c r="F359" i="5"/>
  <c r="N358" i="5"/>
  <c r="M358" i="5"/>
  <c r="F358" i="5"/>
  <c r="E358" i="5"/>
  <c r="N357" i="5"/>
  <c r="N363" i="5" s="1"/>
  <c r="M357" i="5"/>
  <c r="M363" i="5" s="1"/>
  <c r="F357" i="5"/>
  <c r="E357" i="5"/>
  <c r="E363" i="5" s="1"/>
  <c r="L355" i="5"/>
  <c r="D355" i="5"/>
  <c r="L354" i="5"/>
  <c r="D354" i="5"/>
  <c r="F349" i="5"/>
  <c r="N348" i="5"/>
  <c r="F348" i="5"/>
  <c r="N347" i="5"/>
  <c r="M347" i="5"/>
  <c r="F347" i="5"/>
  <c r="E347" i="5"/>
  <c r="N346" i="5"/>
  <c r="M346" i="5"/>
  <c r="M352" i="5" s="1"/>
  <c r="F346" i="5"/>
  <c r="E346" i="5"/>
  <c r="E352" i="5" s="1"/>
  <c r="L344" i="5"/>
  <c r="D344" i="5"/>
  <c r="L343" i="5"/>
  <c r="D343" i="5"/>
  <c r="N338" i="5"/>
  <c r="F338" i="5"/>
  <c r="N337" i="5"/>
  <c r="M337" i="5"/>
  <c r="F337" i="5"/>
  <c r="N336" i="5"/>
  <c r="M336" i="5"/>
  <c r="F336" i="5"/>
  <c r="E336" i="5"/>
  <c r="N335" i="5"/>
  <c r="M335" i="5"/>
  <c r="F335" i="5"/>
  <c r="E335" i="5"/>
  <c r="E341" i="5" s="1"/>
  <c r="L333" i="5"/>
  <c r="D333" i="5"/>
  <c r="L332" i="5"/>
  <c r="D332" i="5"/>
  <c r="N327" i="5"/>
  <c r="F327" i="5"/>
  <c r="N326" i="5"/>
  <c r="M326" i="5"/>
  <c r="F326" i="5"/>
  <c r="E326" i="5"/>
  <c r="N325" i="5"/>
  <c r="M325" i="5"/>
  <c r="F325" i="5"/>
  <c r="E325" i="5"/>
  <c r="N324" i="5"/>
  <c r="M324" i="5"/>
  <c r="M330" i="5" s="1"/>
  <c r="F324" i="5"/>
  <c r="E324" i="5"/>
  <c r="E330" i="5" s="1"/>
  <c r="L322" i="5"/>
  <c r="D322" i="5"/>
  <c r="L321" i="5"/>
  <c r="I330" i="5" s="1"/>
  <c r="D321" i="5"/>
  <c r="N316" i="5"/>
  <c r="N315" i="5"/>
  <c r="M315" i="5"/>
  <c r="F315" i="5"/>
  <c r="N314" i="5"/>
  <c r="M314" i="5"/>
  <c r="F314" i="5"/>
  <c r="E314" i="5"/>
  <c r="N313" i="5"/>
  <c r="M313" i="5"/>
  <c r="F313" i="5"/>
  <c r="E313" i="5"/>
  <c r="E319" i="5" s="1"/>
  <c r="L311" i="5"/>
  <c r="D311" i="5"/>
  <c r="L310" i="5"/>
  <c r="D310" i="5"/>
  <c r="N305" i="5"/>
  <c r="F305" i="5"/>
  <c r="N304" i="5"/>
  <c r="F304" i="5"/>
  <c r="E304" i="5"/>
  <c r="N303" i="5"/>
  <c r="M303" i="5"/>
  <c r="F303" i="5"/>
  <c r="E303" i="5"/>
  <c r="N302" i="5"/>
  <c r="M302" i="5"/>
  <c r="M308" i="5" s="1"/>
  <c r="F302" i="5"/>
  <c r="E302" i="5"/>
  <c r="E308" i="5" s="1"/>
  <c r="L300" i="5"/>
  <c r="D300" i="5"/>
  <c r="L299" i="5"/>
  <c r="D299" i="5"/>
  <c r="N293" i="5"/>
  <c r="F293" i="5"/>
  <c r="N292" i="5"/>
  <c r="M292" i="5"/>
  <c r="F292" i="5"/>
  <c r="E292" i="5"/>
  <c r="N291" i="5"/>
  <c r="M291" i="5"/>
  <c r="M297" i="5" s="1"/>
  <c r="F291" i="5"/>
  <c r="E291" i="5"/>
  <c r="E297" i="5" s="1"/>
  <c r="L289" i="5"/>
  <c r="D289" i="5"/>
  <c r="L288" i="5"/>
  <c r="D288" i="5"/>
  <c r="N284" i="5"/>
  <c r="N283" i="5"/>
  <c r="M283" i="5"/>
  <c r="N282" i="5"/>
  <c r="M282" i="5"/>
  <c r="F282" i="5"/>
  <c r="N281" i="5"/>
  <c r="M281" i="5"/>
  <c r="F281" i="5"/>
  <c r="E281" i="5"/>
  <c r="N280" i="5"/>
  <c r="M280" i="5"/>
  <c r="F280" i="5"/>
  <c r="E280" i="5"/>
  <c r="E286" i="5" s="1"/>
  <c r="L278" i="5"/>
  <c r="D278" i="5"/>
  <c r="L277" i="5"/>
  <c r="D277" i="5"/>
  <c r="N272" i="5"/>
  <c r="N271" i="5"/>
  <c r="M271" i="5"/>
  <c r="F271" i="5"/>
  <c r="E271" i="5"/>
  <c r="N270" i="5"/>
  <c r="M270" i="5"/>
  <c r="F270" i="5"/>
  <c r="E270" i="5"/>
  <c r="M269" i="5"/>
  <c r="F269" i="5"/>
  <c r="E269" i="5"/>
  <c r="L267" i="5"/>
  <c r="D267" i="5"/>
  <c r="L266" i="5"/>
  <c r="D266" i="5"/>
  <c r="N261" i="5"/>
  <c r="N260" i="5"/>
  <c r="M260" i="5"/>
  <c r="F260" i="5"/>
  <c r="E260" i="5"/>
  <c r="N259" i="5"/>
  <c r="M259" i="5"/>
  <c r="F259" i="5"/>
  <c r="E259" i="5"/>
  <c r="N258" i="5"/>
  <c r="M258" i="5"/>
  <c r="M264" i="5" s="1"/>
  <c r="F258" i="5"/>
  <c r="F264" i="5" s="1"/>
  <c r="E258" i="5"/>
  <c r="E264" i="5" s="1"/>
  <c r="L256" i="5"/>
  <c r="D256" i="5"/>
  <c r="L255" i="5"/>
  <c r="D255" i="5"/>
  <c r="N250" i="5"/>
  <c r="F250" i="5"/>
  <c r="N249" i="5"/>
  <c r="M249" i="5"/>
  <c r="F249" i="5"/>
  <c r="N248" i="5"/>
  <c r="M248" i="5"/>
  <c r="F248" i="5"/>
  <c r="E248" i="5"/>
  <c r="M247" i="5"/>
  <c r="E247" i="5"/>
  <c r="L245" i="5"/>
  <c r="D245" i="5"/>
  <c r="L244" i="5"/>
  <c r="D244" i="5"/>
  <c r="N239" i="5"/>
  <c r="N238" i="5"/>
  <c r="M238" i="5"/>
  <c r="F238" i="5"/>
  <c r="E238" i="5"/>
  <c r="N237" i="5"/>
  <c r="M237" i="5"/>
  <c r="F237" i="5"/>
  <c r="E237" i="5"/>
  <c r="N236" i="5"/>
  <c r="M236" i="5"/>
  <c r="M242" i="5" s="1"/>
  <c r="F236" i="5"/>
  <c r="F242" i="5" s="1"/>
  <c r="E236" i="5"/>
  <c r="E242" i="5" s="1"/>
  <c r="L234" i="5"/>
  <c r="D234" i="5"/>
  <c r="L233" i="5"/>
  <c r="D233" i="5"/>
  <c r="F228" i="5"/>
  <c r="N227" i="5"/>
  <c r="F227" i="5"/>
  <c r="E227" i="5"/>
  <c r="N226" i="5"/>
  <c r="M226" i="5"/>
  <c r="F226" i="5"/>
  <c r="E226" i="5"/>
  <c r="N225" i="5"/>
  <c r="M225" i="5"/>
  <c r="M231" i="5" s="1"/>
  <c r="F225" i="5"/>
  <c r="E225" i="5"/>
  <c r="E231" i="5" s="1"/>
  <c r="L223" i="5"/>
  <c r="D223" i="5"/>
  <c r="L222" i="5"/>
  <c r="D222" i="5"/>
  <c r="N217" i="5"/>
  <c r="F217" i="5"/>
  <c r="N216" i="5"/>
  <c r="M216" i="5"/>
  <c r="F216" i="5"/>
  <c r="N215" i="5"/>
  <c r="M215" i="5"/>
  <c r="F215" i="5"/>
  <c r="N214" i="5"/>
  <c r="M214" i="5"/>
  <c r="F214" i="5"/>
  <c r="E214" i="5"/>
  <c r="E220" i="5" s="1"/>
  <c r="L212" i="5"/>
  <c r="D212" i="5"/>
  <c r="L211" i="5"/>
  <c r="D211" i="5"/>
  <c r="N206" i="5"/>
  <c r="F206" i="5"/>
  <c r="N205" i="5"/>
  <c r="M205" i="5"/>
  <c r="F205" i="5"/>
  <c r="N204" i="5"/>
  <c r="M204" i="5"/>
  <c r="F204" i="5"/>
  <c r="E204" i="5"/>
  <c r="N203" i="5"/>
  <c r="M203" i="5"/>
  <c r="F203" i="5"/>
  <c r="E203" i="5"/>
  <c r="E209" i="5" s="1"/>
  <c r="L201" i="5"/>
  <c r="D201" i="5"/>
  <c r="L200" i="5"/>
  <c r="D200" i="5"/>
  <c r="N195" i="5"/>
  <c r="F195" i="5"/>
  <c r="N194" i="5"/>
  <c r="F194" i="5"/>
  <c r="E194" i="5"/>
  <c r="N193" i="5"/>
  <c r="M193" i="5"/>
  <c r="F193" i="5"/>
  <c r="E193" i="5"/>
  <c r="N192" i="5"/>
  <c r="M192" i="5"/>
  <c r="M198" i="5" s="1"/>
  <c r="F192" i="5"/>
  <c r="E192" i="5"/>
  <c r="E198" i="5" s="1"/>
  <c r="L190" i="5"/>
  <c r="D190" i="5"/>
  <c r="L189" i="5"/>
  <c r="D189" i="5"/>
  <c r="N184" i="5"/>
  <c r="F184" i="5"/>
  <c r="N183" i="5"/>
  <c r="F183" i="5"/>
  <c r="E183" i="5"/>
  <c r="N182" i="5"/>
  <c r="M182" i="5"/>
  <c r="F182" i="5"/>
  <c r="E182" i="5"/>
  <c r="N181" i="5"/>
  <c r="M181" i="5"/>
  <c r="M187" i="5" s="1"/>
  <c r="F181" i="5"/>
  <c r="F187" i="5" s="1"/>
  <c r="E181" i="5"/>
  <c r="E187" i="5" s="1"/>
  <c r="L179" i="5"/>
  <c r="D179" i="5"/>
  <c r="L178" i="5"/>
  <c r="D178" i="5"/>
  <c r="N173" i="5"/>
  <c r="N172" i="5"/>
  <c r="M172" i="5"/>
  <c r="F172" i="5"/>
  <c r="E172" i="5"/>
  <c r="N171" i="5"/>
  <c r="M171" i="5"/>
  <c r="F171" i="5"/>
  <c r="E171" i="5"/>
  <c r="N170" i="5"/>
  <c r="N176" i="5" s="1"/>
  <c r="M170" i="5"/>
  <c r="M176" i="5" s="1"/>
  <c r="F170" i="5"/>
  <c r="F176" i="5" s="1"/>
  <c r="E170" i="5"/>
  <c r="E176" i="5" s="1"/>
  <c r="L168" i="5"/>
  <c r="D168" i="5"/>
  <c r="L167" i="5"/>
  <c r="D167" i="5"/>
  <c r="N161" i="5"/>
  <c r="N160" i="5"/>
  <c r="M160" i="5"/>
  <c r="F160" i="5"/>
  <c r="E160" i="5"/>
  <c r="N159" i="5"/>
  <c r="M159" i="5"/>
  <c r="F159" i="5"/>
  <c r="F165" i="5" s="1"/>
  <c r="E159" i="5"/>
  <c r="E165" i="5" s="1"/>
  <c r="L157" i="5"/>
  <c r="D157" i="5"/>
  <c r="L156" i="5"/>
  <c r="D156" i="5"/>
  <c r="I154" i="5"/>
  <c r="N151" i="5"/>
  <c r="N150" i="5"/>
  <c r="F150" i="5"/>
  <c r="N149" i="5"/>
  <c r="M149" i="5"/>
  <c r="F149" i="5"/>
  <c r="E149" i="5"/>
  <c r="N148" i="5"/>
  <c r="M148" i="5"/>
  <c r="M154" i="5" s="1"/>
  <c r="F148" i="5"/>
  <c r="E148" i="5"/>
  <c r="E154" i="5" s="1"/>
  <c r="D146" i="5"/>
  <c r="D145" i="5"/>
  <c r="F139" i="5"/>
  <c r="N138" i="5"/>
  <c r="M138" i="5"/>
  <c r="F138" i="5"/>
  <c r="E138" i="5"/>
  <c r="N137" i="5"/>
  <c r="N143" i="5" s="1"/>
  <c r="M137" i="5"/>
  <c r="M143" i="5" s="1"/>
  <c r="F137" i="5"/>
  <c r="F143" i="5" s="1"/>
  <c r="E137" i="5"/>
  <c r="E143" i="5" s="1"/>
  <c r="L135" i="5"/>
  <c r="D135" i="5"/>
  <c r="L134" i="5"/>
  <c r="D134" i="5"/>
  <c r="N129" i="5"/>
  <c r="F128" i="5"/>
  <c r="N127" i="5"/>
  <c r="M127" i="5"/>
  <c r="F127" i="5"/>
  <c r="E127" i="5"/>
  <c r="N126" i="5"/>
  <c r="M126" i="5"/>
  <c r="M132" i="5" s="1"/>
  <c r="F126" i="5"/>
  <c r="E126" i="5"/>
  <c r="E132" i="5" s="1"/>
  <c r="L124" i="5"/>
  <c r="D124" i="5"/>
  <c r="L123" i="5"/>
  <c r="D123" i="5"/>
  <c r="N118" i="5"/>
  <c r="F118" i="5"/>
  <c r="N117" i="5"/>
  <c r="E117" i="5"/>
  <c r="N116" i="5"/>
  <c r="M116" i="5"/>
  <c r="F116" i="5"/>
  <c r="E116" i="5"/>
  <c r="N115" i="5"/>
  <c r="M115" i="5"/>
  <c r="M121" i="5" s="1"/>
  <c r="F115" i="5"/>
  <c r="F121" i="5" s="1"/>
  <c r="E115" i="5"/>
  <c r="E121" i="5" s="1"/>
  <c r="L113" i="5"/>
  <c r="D113" i="5"/>
  <c r="L112" i="5"/>
  <c r="D112" i="5"/>
  <c r="N106" i="5"/>
  <c r="N105" i="5"/>
  <c r="M105" i="5"/>
  <c r="F105" i="5"/>
  <c r="E105" i="5"/>
  <c r="N104" i="5"/>
  <c r="M104" i="5"/>
  <c r="F104" i="5"/>
  <c r="F110" i="5" s="1"/>
  <c r="E104" i="5"/>
  <c r="L102" i="5"/>
  <c r="D102" i="5"/>
  <c r="L101" i="5"/>
  <c r="D101" i="5"/>
  <c r="F96" i="5"/>
  <c r="N95" i="5"/>
  <c r="N94" i="5"/>
  <c r="M94" i="5"/>
  <c r="F94" i="5"/>
  <c r="E94" i="5"/>
  <c r="N93" i="5"/>
  <c r="M93" i="5"/>
  <c r="M99" i="5" s="1"/>
  <c r="F93" i="5"/>
  <c r="F99" i="5" s="1"/>
  <c r="E93" i="5"/>
  <c r="E99" i="5" s="1"/>
  <c r="L91" i="5"/>
  <c r="D91" i="5"/>
  <c r="L90" i="5"/>
  <c r="D90" i="5"/>
  <c r="N84" i="5"/>
  <c r="F84" i="5"/>
  <c r="N83" i="5"/>
  <c r="M83" i="5"/>
  <c r="F83" i="5"/>
  <c r="E83" i="5"/>
  <c r="N82" i="5"/>
  <c r="M82" i="5"/>
  <c r="M88" i="5" s="1"/>
  <c r="F82" i="5"/>
  <c r="F88" i="5" s="1"/>
  <c r="E82" i="5"/>
  <c r="E88" i="5" s="1"/>
  <c r="L80" i="5"/>
  <c r="D80" i="5"/>
  <c r="L79" i="5"/>
  <c r="D79" i="5"/>
  <c r="F74" i="5"/>
  <c r="N73" i="5"/>
  <c r="F73" i="5"/>
  <c r="N72" i="5"/>
  <c r="M72" i="5"/>
  <c r="F72" i="5"/>
  <c r="E72" i="5"/>
  <c r="N71" i="5"/>
  <c r="M71" i="5"/>
  <c r="M77" i="5" s="1"/>
  <c r="F71" i="5"/>
  <c r="E71" i="5"/>
  <c r="E77" i="5" s="1"/>
  <c r="L69" i="5"/>
  <c r="D69" i="5"/>
  <c r="L68" i="5"/>
  <c r="D68" i="5"/>
  <c r="F63" i="5"/>
  <c r="N62" i="5"/>
  <c r="F62" i="5"/>
  <c r="N61" i="5"/>
  <c r="M61" i="5"/>
  <c r="F61" i="5"/>
  <c r="E61" i="5"/>
  <c r="N60" i="5"/>
  <c r="M60" i="5"/>
  <c r="M66" i="5" s="1"/>
  <c r="F60" i="5"/>
  <c r="E60" i="5"/>
  <c r="E66" i="5" s="1"/>
  <c r="L58" i="5"/>
  <c r="D58" i="5"/>
  <c r="L57" i="5"/>
  <c r="D57" i="5"/>
  <c r="N52" i="5"/>
  <c r="M51" i="5"/>
  <c r="F51" i="5"/>
  <c r="N50" i="5"/>
  <c r="M50" i="5"/>
  <c r="F50" i="5"/>
  <c r="E50" i="5"/>
  <c r="N49" i="5"/>
  <c r="M49" i="5"/>
  <c r="F49" i="5"/>
  <c r="E49" i="5"/>
  <c r="E55" i="5" s="1"/>
  <c r="L47" i="5"/>
  <c r="D47" i="5"/>
  <c r="L46" i="5"/>
  <c r="D46" i="5"/>
  <c r="N41" i="5"/>
  <c r="M41" i="5"/>
  <c r="F41" i="5"/>
  <c r="N40" i="5"/>
  <c r="M40" i="5"/>
  <c r="F40" i="5"/>
  <c r="N39" i="5"/>
  <c r="M39" i="5"/>
  <c r="F39" i="5"/>
  <c r="E39" i="5"/>
  <c r="N38" i="5"/>
  <c r="M38" i="5"/>
  <c r="F38" i="5"/>
  <c r="E38" i="5"/>
  <c r="E44" i="5" s="1"/>
  <c r="L36" i="5"/>
  <c r="D36" i="5"/>
  <c r="L35" i="5"/>
  <c r="D35" i="5"/>
  <c r="F30" i="5"/>
  <c r="N29" i="5"/>
  <c r="F29" i="5"/>
  <c r="N28" i="5"/>
  <c r="M28" i="5"/>
  <c r="F28" i="5"/>
  <c r="E28" i="5"/>
  <c r="N27" i="5"/>
  <c r="M27" i="5"/>
  <c r="M33" i="5" s="1"/>
  <c r="F27" i="5"/>
  <c r="E27" i="5"/>
  <c r="E33" i="5" s="1"/>
  <c r="L25" i="5"/>
  <c r="D25" i="5"/>
  <c r="L24" i="5"/>
  <c r="D24" i="5"/>
  <c r="N19" i="5"/>
  <c r="N18" i="5"/>
  <c r="F18" i="5"/>
  <c r="N17" i="5"/>
  <c r="M17" i="5"/>
  <c r="F17" i="5"/>
  <c r="N16" i="5"/>
  <c r="M16" i="5"/>
  <c r="E16" i="5"/>
  <c r="E22" i="5" s="1"/>
  <c r="L14" i="5"/>
  <c r="D14" i="5"/>
  <c r="L13" i="5"/>
  <c r="D13" i="5"/>
  <c r="N7" i="5"/>
  <c r="F7" i="5"/>
  <c r="N6" i="5"/>
  <c r="M6" i="5"/>
  <c r="F6" i="5"/>
  <c r="N5" i="5"/>
  <c r="M5" i="5"/>
  <c r="E5" i="5"/>
  <c r="E11" i="5" s="1"/>
  <c r="L3" i="5"/>
  <c r="I11" i="5" s="1"/>
  <c r="D3" i="5"/>
  <c r="A11" i="5" s="1"/>
  <c r="F106" i="4"/>
  <c r="F105" i="4"/>
  <c r="F104" i="4"/>
  <c r="F103" i="4"/>
  <c r="F101" i="4"/>
  <c r="F100" i="4"/>
  <c r="F99" i="4"/>
  <c r="F98" i="4"/>
  <c r="F97" i="4"/>
  <c r="F96" i="4"/>
  <c r="F94" i="4"/>
  <c r="F93" i="4"/>
  <c r="F92" i="4"/>
  <c r="F91" i="4"/>
  <c r="F90" i="4"/>
  <c r="F89" i="4"/>
  <c r="F87" i="4"/>
  <c r="F86" i="4"/>
  <c r="F85" i="4"/>
  <c r="F84" i="4"/>
  <c r="F83" i="4"/>
  <c r="F82" i="4"/>
  <c r="F80" i="4"/>
  <c r="F79" i="4"/>
  <c r="F78" i="4"/>
  <c r="F77" i="4"/>
  <c r="F76" i="4"/>
  <c r="F75" i="4"/>
  <c r="F73" i="4"/>
  <c r="F72" i="4"/>
  <c r="F71" i="4"/>
  <c r="F70" i="4"/>
  <c r="F69" i="4"/>
  <c r="F68" i="4"/>
  <c r="F66" i="4"/>
  <c r="F65" i="4"/>
  <c r="F64" i="4"/>
  <c r="F63" i="4"/>
  <c r="F62" i="4"/>
  <c r="F61" i="4"/>
  <c r="F59" i="4"/>
  <c r="F58" i="4"/>
  <c r="F57" i="4"/>
  <c r="F56" i="4"/>
  <c r="F55" i="4"/>
  <c r="F54" i="4"/>
  <c r="F52" i="4"/>
  <c r="F51" i="4"/>
  <c r="F50" i="4"/>
  <c r="F49" i="4"/>
  <c r="F48" i="4"/>
  <c r="F47" i="4"/>
  <c r="M46" i="4"/>
  <c r="F45" i="4"/>
  <c r="F44" i="4"/>
  <c r="F43" i="4"/>
  <c r="F42" i="4"/>
  <c r="F41" i="4"/>
  <c r="F40" i="4"/>
  <c r="F38" i="4"/>
  <c r="F37" i="4"/>
  <c r="F36" i="4"/>
  <c r="F35" i="4"/>
  <c r="F34" i="4"/>
  <c r="F33" i="4"/>
  <c r="F31" i="4"/>
  <c r="F30" i="4"/>
  <c r="F29" i="4"/>
  <c r="F28" i="4"/>
  <c r="F27" i="4"/>
  <c r="F26" i="4"/>
  <c r="F24" i="4"/>
  <c r="F23" i="4"/>
  <c r="F22" i="4"/>
  <c r="F21" i="4"/>
  <c r="F20" i="4"/>
  <c r="F19" i="4"/>
  <c r="F17" i="4"/>
  <c r="F16" i="4"/>
  <c r="F15" i="4"/>
  <c r="F14" i="4"/>
  <c r="F13" i="4"/>
  <c r="F12" i="4"/>
  <c r="F10" i="4"/>
  <c r="F9" i="4"/>
  <c r="F8" i="4"/>
  <c r="F7" i="4"/>
  <c r="F6" i="4"/>
  <c r="F5" i="4"/>
  <c r="A88" i="5" l="1"/>
  <c r="I176" i="5"/>
  <c r="I110" i="11"/>
  <c r="P110" i="11"/>
  <c r="I275" i="11"/>
  <c r="I286" i="11"/>
  <c r="N319" i="11"/>
  <c r="A341" i="11"/>
  <c r="A385" i="11"/>
  <c r="N484" i="11"/>
  <c r="A628" i="11"/>
  <c r="I99" i="5"/>
  <c r="A143" i="5"/>
  <c r="A176" i="5"/>
  <c r="A440" i="5"/>
  <c r="I451" i="5"/>
  <c r="I462" i="5"/>
  <c r="I473" i="5"/>
  <c r="I484" i="5"/>
  <c r="A528" i="5"/>
  <c r="I55" i="11"/>
  <c r="F275" i="11"/>
  <c r="F286" i="11"/>
  <c r="N407" i="11"/>
  <c r="F440" i="11"/>
  <c r="A451" i="11"/>
  <c r="F584" i="11"/>
  <c r="F22" i="5"/>
  <c r="A33" i="5"/>
  <c r="A66" i="5"/>
  <c r="A99" i="5"/>
  <c r="I132" i="5"/>
  <c r="N132" i="5"/>
  <c r="N275" i="5"/>
  <c r="N517" i="5"/>
  <c r="F628" i="5"/>
  <c r="I639" i="5"/>
  <c r="A33" i="11"/>
  <c r="I77" i="11"/>
  <c r="A99" i="11"/>
  <c r="A308" i="11"/>
  <c r="E374" i="11"/>
  <c r="F374" i="11"/>
  <c r="F562" i="11"/>
  <c r="F663" i="11"/>
  <c r="I396" i="5"/>
  <c r="N396" i="5"/>
  <c r="F407" i="5"/>
  <c r="A506" i="5"/>
  <c r="A628" i="5"/>
  <c r="I253" i="11"/>
  <c r="N440" i="11"/>
  <c r="P440" i="11" s="1"/>
  <c r="M451" i="11"/>
  <c r="F506" i="11"/>
  <c r="N198" i="5"/>
  <c r="E275" i="5"/>
  <c r="F396" i="5"/>
  <c r="N209" i="11"/>
  <c r="A220" i="11"/>
  <c r="I396" i="11"/>
  <c r="N396" i="11"/>
  <c r="F407" i="11"/>
  <c r="P407" i="11" s="1"/>
  <c r="I418" i="11"/>
  <c r="A440" i="11"/>
  <c r="A584" i="11"/>
  <c r="N595" i="11"/>
  <c r="I606" i="11"/>
  <c r="F33" i="5"/>
  <c r="I209" i="5"/>
  <c r="A242" i="5"/>
  <c r="A264" i="5"/>
  <c r="I308" i="5"/>
  <c r="F308" i="5"/>
  <c r="A319" i="5"/>
  <c r="A341" i="5"/>
  <c r="A663" i="5"/>
  <c r="I675" i="5"/>
  <c r="N675" i="5"/>
  <c r="N11" i="11"/>
  <c r="A44" i="11"/>
  <c r="I88" i="11"/>
  <c r="N88" i="11"/>
  <c r="I99" i="11"/>
  <c r="A198" i="11"/>
  <c r="N341" i="11"/>
  <c r="A363" i="11"/>
  <c r="I374" i="11"/>
  <c r="F451" i="11"/>
  <c r="N562" i="11"/>
  <c r="I573" i="11"/>
  <c r="N584" i="11"/>
  <c r="E110" i="5"/>
  <c r="A22" i="5"/>
  <c r="A44" i="5"/>
  <c r="M44" i="5"/>
  <c r="A77" i="5"/>
  <c r="I198" i="5"/>
  <c r="A209" i="5"/>
  <c r="F231" i="5"/>
  <c r="E253" i="5"/>
  <c r="F286" i="5"/>
  <c r="A374" i="5"/>
  <c r="N374" i="5"/>
  <c r="I385" i="5"/>
  <c r="A418" i="5"/>
  <c r="I429" i="5"/>
  <c r="I506" i="5"/>
  <c r="N506" i="5"/>
  <c r="A573" i="5"/>
  <c r="I584" i="5"/>
  <c r="N584" i="5"/>
  <c r="I33" i="11"/>
  <c r="N33" i="11"/>
  <c r="I66" i="11"/>
  <c r="N66" i="11"/>
  <c r="N99" i="11"/>
  <c r="P99" i="11" s="1"/>
  <c r="A143" i="11"/>
  <c r="A154" i="11"/>
  <c r="N154" i="11"/>
  <c r="P154" i="11" s="1"/>
  <c r="I165" i="11"/>
  <c r="I198" i="11"/>
  <c r="N198" i="11"/>
  <c r="F198" i="11"/>
  <c r="I220" i="11"/>
  <c r="F220" i="11"/>
  <c r="I231" i="11"/>
  <c r="N231" i="11"/>
  <c r="A264" i="11"/>
  <c r="E275" i="11"/>
  <c r="A319" i="11"/>
  <c r="A330" i="11"/>
  <c r="A418" i="11"/>
  <c r="I429" i="11"/>
  <c r="A462" i="11"/>
  <c r="A573" i="11"/>
  <c r="A220" i="5"/>
  <c r="F121" i="11"/>
  <c r="I132" i="11"/>
  <c r="F132" i="11"/>
  <c r="I143" i="11"/>
  <c r="A187" i="11"/>
  <c r="A242" i="11"/>
  <c r="I264" i="11"/>
  <c r="N264" i="11"/>
  <c r="P264" i="11" s="1"/>
  <c r="F308" i="11"/>
  <c r="I385" i="11"/>
  <c r="A407" i="11"/>
  <c r="A473" i="11"/>
  <c r="I484" i="11"/>
  <c r="A506" i="11"/>
  <c r="N528" i="11"/>
  <c r="I539" i="11"/>
  <c r="F539" i="11"/>
  <c r="F650" i="11"/>
  <c r="A663" i="11"/>
  <c r="N675" i="11"/>
  <c r="N663" i="11"/>
  <c r="F77" i="5"/>
  <c r="N429" i="5"/>
  <c r="N451" i="5"/>
  <c r="N462" i="5"/>
  <c r="N484" i="5"/>
  <c r="F495" i="5"/>
  <c r="I539" i="5"/>
  <c r="N539" i="5"/>
  <c r="F573" i="5"/>
  <c r="A584" i="5"/>
  <c r="F143" i="11"/>
  <c r="F297" i="11"/>
  <c r="N308" i="11"/>
  <c r="P308" i="11" s="1"/>
  <c r="F319" i="11"/>
  <c r="F330" i="11"/>
  <c r="M341" i="11"/>
  <c r="F385" i="11"/>
  <c r="P385" i="11" s="1"/>
  <c r="F418" i="11"/>
  <c r="N462" i="11"/>
  <c r="F573" i="11"/>
  <c r="F595" i="11"/>
  <c r="M121" i="11"/>
  <c r="F495" i="11"/>
  <c r="M44" i="11"/>
  <c r="F253" i="11"/>
  <c r="P319" i="11"/>
  <c r="M220" i="5"/>
  <c r="M22" i="11"/>
  <c r="M286" i="11"/>
  <c r="I33" i="5"/>
  <c r="A55" i="5"/>
  <c r="I77" i="5"/>
  <c r="A154" i="5"/>
  <c r="N154" i="5"/>
  <c r="A187" i="5"/>
  <c r="N231" i="5"/>
  <c r="A253" i="5"/>
  <c r="A286" i="5"/>
  <c r="N385" i="5"/>
  <c r="N639" i="5"/>
  <c r="F650" i="5"/>
  <c r="F11" i="11"/>
  <c r="P11" i="11" s="1"/>
  <c r="A22" i="11"/>
  <c r="N22" i="11"/>
  <c r="N44" i="11"/>
  <c r="F55" i="11"/>
  <c r="P55" i="11" s="1"/>
  <c r="F66" i="11"/>
  <c r="F77" i="11"/>
  <c r="P77" i="11" s="1"/>
  <c r="F88" i="11"/>
  <c r="I209" i="11"/>
  <c r="F209" i="11"/>
  <c r="N286" i="11"/>
  <c r="P286" i="11" s="1"/>
  <c r="A297" i="11"/>
  <c r="I319" i="11"/>
  <c r="A352" i="11"/>
  <c r="I363" i="11"/>
  <c r="N363" i="11"/>
  <c r="A374" i="11"/>
  <c r="N374" i="11"/>
  <c r="P374" i="11" s="1"/>
  <c r="A429" i="11"/>
  <c r="E429" i="11"/>
  <c r="F429" i="11"/>
  <c r="E440" i="11"/>
  <c r="I462" i="11"/>
  <c r="F484" i="11"/>
  <c r="A495" i="11"/>
  <c r="I506" i="11"/>
  <c r="A539" i="11"/>
  <c r="N550" i="11"/>
  <c r="I562" i="11"/>
  <c r="N573" i="11"/>
  <c r="I595" i="11"/>
  <c r="N606" i="11"/>
  <c r="I617" i="11"/>
  <c r="F617" i="11"/>
  <c r="N33" i="5"/>
  <c r="I66" i="5"/>
  <c r="N66" i="5"/>
  <c r="N77" i="5"/>
  <c r="A110" i="5"/>
  <c r="M110" i="5"/>
  <c r="A165" i="5"/>
  <c r="M165" i="5"/>
  <c r="I242" i="5"/>
  <c r="M286" i="5"/>
  <c r="A308" i="5"/>
  <c r="F330" i="5"/>
  <c r="M341" i="5"/>
  <c r="F352" i="5"/>
  <c r="N418" i="5"/>
  <c r="P418" i="5" s="1"/>
  <c r="E440" i="5"/>
  <c r="E473" i="5"/>
  <c r="F617" i="5"/>
  <c r="M11" i="5"/>
  <c r="I22" i="5"/>
  <c r="M22" i="5"/>
  <c r="I55" i="5"/>
  <c r="N55" i="5"/>
  <c r="I110" i="5"/>
  <c r="I165" i="5"/>
  <c r="N165" i="5"/>
  <c r="I187" i="5"/>
  <c r="A198" i="5"/>
  <c r="I253" i="5"/>
  <c r="F253" i="5"/>
  <c r="I286" i="5"/>
  <c r="I297" i="5"/>
  <c r="M319" i="5"/>
  <c r="A330" i="5"/>
  <c r="I341" i="5"/>
  <c r="A352" i="5"/>
  <c r="I363" i="5"/>
  <c r="I374" i="5"/>
  <c r="I407" i="5"/>
  <c r="N407" i="5"/>
  <c r="I418" i="5"/>
  <c r="E429" i="5"/>
  <c r="F462" i="5"/>
  <c r="F473" i="5"/>
  <c r="F484" i="5"/>
  <c r="F517" i="5"/>
  <c r="F539" i="5"/>
  <c r="I550" i="5"/>
  <c r="F562" i="5"/>
  <c r="A617" i="5"/>
  <c r="I628" i="5"/>
  <c r="N628" i="5"/>
  <c r="F675" i="5"/>
  <c r="A121" i="11"/>
  <c r="N132" i="11"/>
  <c r="P132" i="11" s="1"/>
  <c r="I176" i="11"/>
  <c r="N176" i="11"/>
  <c r="P176" i="11" s="1"/>
  <c r="M220" i="11"/>
  <c r="E253" i="11"/>
  <c r="F341" i="11"/>
  <c r="P341" i="11" s="1"/>
  <c r="F396" i="11"/>
  <c r="P396" i="11" s="1"/>
  <c r="N473" i="11"/>
  <c r="A484" i="11"/>
  <c r="F517" i="11"/>
  <c r="I528" i="11"/>
  <c r="F528" i="11"/>
  <c r="I639" i="11"/>
  <c r="N650" i="11"/>
  <c r="I663" i="11"/>
  <c r="I319" i="5"/>
  <c r="N319" i="5"/>
  <c r="I352" i="5"/>
  <c r="N352" i="5"/>
  <c r="F385" i="5"/>
  <c r="A396" i="5"/>
  <c r="N440" i="5"/>
  <c r="F440" i="5"/>
  <c r="M451" i="5"/>
  <c r="A462" i="5"/>
  <c r="A473" i="5"/>
  <c r="N495" i="5"/>
  <c r="P495" i="5" s="1"/>
  <c r="F506" i="5"/>
  <c r="F528" i="5"/>
  <c r="A539" i="5"/>
  <c r="A562" i="5"/>
  <c r="F584" i="5"/>
  <c r="I595" i="5"/>
  <c r="N595" i="5"/>
  <c r="F606" i="5"/>
  <c r="F663" i="5"/>
  <c r="A675" i="5"/>
  <c r="M11" i="11"/>
  <c r="I22" i="11"/>
  <c r="F22" i="11"/>
  <c r="F33" i="11"/>
  <c r="P33" i="11" s="1"/>
  <c r="A55" i="11"/>
  <c r="M55" i="11"/>
  <c r="A66" i="11"/>
  <c r="A77" i="11"/>
  <c r="A88" i="11"/>
  <c r="A110" i="11"/>
  <c r="I121" i="11"/>
  <c r="N121" i="11"/>
  <c r="P121" i="11" s="1"/>
  <c r="A132" i="11"/>
  <c r="A165" i="11"/>
  <c r="A176" i="11"/>
  <c r="I187" i="11"/>
  <c r="N187" i="11"/>
  <c r="P187" i="11" s="1"/>
  <c r="A209" i="11"/>
  <c r="M209" i="11"/>
  <c r="A231" i="11"/>
  <c r="N253" i="11"/>
  <c r="A275" i="11"/>
  <c r="M275" i="11"/>
  <c r="I297" i="11"/>
  <c r="N297" i="11"/>
  <c r="P297" i="11" s="1"/>
  <c r="I330" i="11"/>
  <c r="N330" i="11"/>
  <c r="I352" i="11"/>
  <c r="F352" i="11"/>
  <c r="A396" i="11"/>
  <c r="I451" i="11"/>
  <c r="F473" i="11"/>
  <c r="I495" i="11"/>
  <c r="N495" i="11"/>
  <c r="P495" i="11" s="1"/>
  <c r="N506" i="11"/>
  <c r="N517" i="11"/>
  <c r="A528" i="11"/>
  <c r="N539" i="11"/>
  <c r="F550" i="11"/>
  <c r="I584" i="11"/>
  <c r="F606" i="11"/>
  <c r="A617" i="11"/>
  <c r="N628" i="11"/>
  <c r="F639" i="11"/>
  <c r="I675" i="11"/>
  <c r="P44" i="11"/>
  <c r="P143" i="11"/>
  <c r="P165" i="11"/>
  <c r="E639" i="11"/>
  <c r="N220" i="11"/>
  <c r="P220" i="11" s="1"/>
  <c r="M253" i="11"/>
  <c r="A286" i="11"/>
  <c r="I341" i="11"/>
  <c r="I407" i="11"/>
  <c r="N418" i="11"/>
  <c r="P418" i="11" s="1"/>
  <c r="N451" i="11"/>
  <c r="A562" i="11"/>
  <c r="A606" i="11"/>
  <c r="A650" i="11"/>
  <c r="F231" i="11"/>
  <c r="A253" i="11"/>
  <c r="N275" i="11"/>
  <c r="P275" i="11" s="1"/>
  <c r="I308" i="11"/>
  <c r="M319" i="11"/>
  <c r="N352" i="11"/>
  <c r="F363" i="11"/>
  <c r="N429" i="11"/>
  <c r="P429" i="11" s="1"/>
  <c r="F462" i="11"/>
  <c r="A550" i="11"/>
  <c r="A595" i="11"/>
  <c r="A639" i="11"/>
  <c r="P231" i="11"/>
  <c r="N242" i="11"/>
  <c r="P242" i="11" s="1"/>
  <c r="I473" i="11"/>
  <c r="A675" i="11"/>
  <c r="F11" i="5"/>
  <c r="N22" i="5"/>
  <c r="P22" i="5" s="1"/>
  <c r="I44" i="5"/>
  <c r="N44" i="5"/>
  <c r="F55" i="5"/>
  <c r="M55" i="5"/>
  <c r="F66" i="5"/>
  <c r="I88" i="5"/>
  <c r="N88" i="5"/>
  <c r="P88" i="5" s="1"/>
  <c r="N121" i="5"/>
  <c r="P121" i="5" s="1"/>
  <c r="F132" i="5"/>
  <c r="P132" i="5" s="1"/>
  <c r="N187" i="5"/>
  <c r="P187" i="5" s="1"/>
  <c r="F209" i="5"/>
  <c r="M209" i="5"/>
  <c r="I220" i="5"/>
  <c r="A231" i="5"/>
  <c r="N253" i="5"/>
  <c r="P253" i="5" s="1"/>
  <c r="F275" i="5"/>
  <c r="P275" i="5" s="1"/>
  <c r="N286" i="5"/>
  <c r="P286" i="5" s="1"/>
  <c r="F297" i="5"/>
  <c r="N308" i="5"/>
  <c r="P308" i="5" s="1"/>
  <c r="F319" i="5"/>
  <c r="P319" i="5" s="1"/>
  <c r="N330" i="5"/>
  <c r="P330" i="5" s="1"/>
  <c r="F363" i="5"/>
  <c r="P363" i="5" s="1"/>
  <c r="E374" i="5"/>
  <c r="F374" i="5"/>
  <c r="F451" i="5"/>
  <c r="N473" i="5"/>
  <c r="A484" i="5"/>
  <c r="I528" i="5"/>
  <c r="N528" i="5"/>
  <c r="F550" i="5"/>
  <c r="I573" i="5"/>
  <c r="N573" i="5"/>
  <c r="F595" i="5"/>
  <c r="A606" i="5"/>
  <c r="I617" i="5"/>
  <c r="N617" i="5"/>
  <c r="F639" i="5"/>
  <c r="A650" i="5"/>
  <c r="I663" i="5"/>
  <c r="N663" i="5"/>
  <c r="F44" i="5"/>
  <c r="A121" i="5"/>
  <c r="I143" i="5"/>
  <c r="P143" i="5"/>
  <c r="F154" i="5"/>
  <c r="F198" i="5"/>
  <c r="I231" i="5"/>
  <c r="A275" i="5"/>
  <c r="M275" i="5"/>
  <c r="A297" i="5"/>
  <c r="F341" i="5"/>
  <c r="A363" i="5"/>
  <c r="A407" i="5"/>
  <c r="A429" i="5"/>
  <c r="F429" i="5"/>
  <c r="P429" i="5" s="1"/>
  <c r="A451" i="5"/>
  <c r="A495" i="5"/>
  <c r="A550" i="5"/>
  <c r="I562" i="5"/>
  <c r="N562" i="5"/>
  <c r="A595" i="5"/>
  <c r="I606" i="5"/>
  <c r="N606" i="5"/>
  <c r="A639" i="5"/>
  <c r="I650" i="5"/>
  <c r="N650" i="5"/>
  <c r="N99" i="5"/>
  <c r="P99" i="5" s="1"/>
  <c r="N11" i="5"/>
  <c r="P11" i="5" s="1"/>
  <c r="N110" i="5"/>
  <c r="P110" i="5" s="1"/>
  <c r="I121" i="5"/>
  <c r="A132" i="5"/>
  <c r="N209" i="5"/>
  <c r="F220" i="5"/>
  <c r="N220" i="5"/>
  <c r="N242" i="5"/>
  <c r="P242" i="5" s="1"/>
  <c r="M253" i="5"/>
  <c r="I264" i="5"/>
  <c r="N264" i="5"/>
  <c r="P264" i="5" s="1"/>
  <c r="I275" i="5"/>
  <c r="N297" i="5"/>
  <c r="N341" i="5"/>
  <c r="P341" i="5" s="1"/>
  <c r="A385" i="5"/>
  <c r="F418" i="5"/>
  <c r="P451" i="5"/>
  <c r="I495" i="5"/>
  <c r="N550" i="5"/>
  <c r="P33" i="5"/>
  <c r="P165" i="5"/>
  <c r="P176" i="5"/>
  <c r="P385" i="5"/>
  <c r="P396" i="5"/>
  <c r="P198" i="5"/>
  <c r="P66" i="5" l="1"/>
  <c r="P55" i="5"/>
  <c r="P462" i="11"/>
  <c r="P451" i="11"/>
  <c r="P330" i="11"/>
  <c r="P253" i="11"/>
  <c r="P473" i="5"/>
  <c r="P407" i="5"/>
  <c r="P484" i="11"/>
  <c r="P220" i="5"/>
  <c r="P484" i="5"/>
  <c r="P88" i="11"/>
  <c r="P374" i="5"/>
  <c r="P231" i="5"/>
  <c r="P209" i="11"/>
  <c r="P462" i="5"/>
  <c r="P22" i="11"/>
  <c r="P154" i="5"/>
  <c r="P198" i="11"/>
  <c r="P77" i="5"/>
  <c r="P44" i="5"/>
  <c r="P352" i="11"/>
  <c r="P496" i="11" s="1"/>
  <c r="P497" i="11" s="1"/>
  <c r="P473" i="11"/>
  <c r="P66" i="11"/>
  <c r="P363" i="11"/>
  <c r="P352" i="5"/>
  <c r="P297" i="5"/>
  <c r="P209" i="5"/>
  <c r="P440" i="5"/>
  <c r="P496" i="5" l="1"/>
  <c r="P497" i="5" s="1"/>
</calcChain>
</file>

<file path=xl/sharedStrings.xml><?xml version="1.0" encoding="utf-8"?>
<sst xmlns="http://schemas.openxmlformats.org/spreadsheetml/2006/main" count="5716" uniqueCount="132">
  <si>
    <t>SATURDAY  ROSTER DATA WEF 03.10.2020</t>
  </si>
  <si>
    <t>CREW CON OKNS CC</t>
  </si>
  <si>
    <t>DUTY NO</t>
  </si>
  <si>
    <t>SIGN ON</t>
  </si>
  <si>
    <t>SIGN OFF</t>
  </si>
  <si>
    <t>DUTY HRS.</t>
  </si>
  <si>
    <t>REMARKS</t>
  </si>
  <si>
    <t>TIME</t>
  </si>
  <si>
    <t>PLACE</t>
  </si>
  <si>
    <t>DEPOT</t>
  </si>
  <si>
    <t>PROT/SBL</t>
  </si>
  <si>
    <t>OKNS</t>
  </si>
  <si>
    <t>PROT/DEPOT</t>
  </si>
  <si>
    <t>REST</t>
  </si>
  <si>
    <t>JPW</t>
  </si>
  <si>
    <t>JPW UP SDG</t>
  </si>
  <si>
    <t>IGDA</t>
  </si>
  <si>
    <t>IGDA Y-SDG</t>
  </si>
  <si>
    <t>BCGN</t>
  </si>
  <si>
    <t>BCGN UP SDG</t>
  </si>
  <si>
    <t>BCGN DN PF</t>
  </si>
  <si>
    <t>JPW DN SDG</t>
  </si>
  <si>
    <t>JPW UP PF</t>
  </si>
  <si>
    <t>BCGN DN SDG</t>
  </si>
  <si>
    <t>WD-1</t>
  </si>
  <si>
    <t>IGDA Y- SDG</t>
  </si>
  <si>
    <t xml:space="preserve">JPW UP SDG </t>
  </si>
  <si>
    <t>WD-2</t>
  </si>
  <si>
    <t xml:space="preserve">JPW DN SDG </t>
  </si>
  <si>
    <t>JPW 2 SDG</t>
  </si>
  <si>
    <t>IGDA UP PF</t>
  </si>
  <si>
    <t>COUPLING</t>
  </si>
  <si>
    <t>NIGHT</t>
  </si>
  <si>
    <t>AVG RUNNING HRS.</t>
  </si>
  <si>
    <t>AVG. DUTY HRS</t>
  </si>
  <si>
    <t>SIGN ON TIME &amp; PLACE→</t>
  </si>
  <si>
    <t>BREAK</t>
  </si>
  <si>
    <t>RUNNING HRS.</t>
  </si>
  <si>
    <t>SIGN OFFTIME &amp; PLACE→</t>
  </si>
  <si>
    <t>D.NO.</t>
  </si>
  <si>
    <t>TRIP</t>
  </si>
  <si>
    <t>START</t>
  </si>
  <si>
    <t>END</t>
  </si>
  <si>
    <t>COUN</t>
  </si>
  <si>
    <t>WD</t>
  </si>
  <si>
    <t>36+20</t>
  </si>
  <si>
    <t>71/41</t>
  </si>
  <si>
    <t>43+19</t>
  </si>
  <si>
    <t>coun</t>
  </si>
  <si>
    <t>82  -</t>
  </si>
  <si>
    <t>NEW SATURDAY  TRIP CHART OF LINE-8 (25 TRAINS)  wef 03.10.2020</t>
  </si>
  <si>
    <t>OK</t>
  </si>
  <si>
    <t>TRAIN NO</t>
  </si>
  <si>
    <t>DEPOT DEP</t>
  </si>
  <si>
    <t>JPW/ARR</t>
  </si>
  <si>
    <t>JPW/DEP</t>
  </si>
  <si>
    <t>OKNS DN</t>
  </si>
  <si>
    <t>JLA</t>
  </si>
  <si>
    <t>REVERSAL FROM</t>
  </si>
  <si>
    <t>OKNS UP</t>
  </si>
  <si>
    <t>DEPOT ARR</t>
  </si>
  <si>
    <t>DBMR</t>
  </si>
  <si>
    <t>DSHP</t>
  </si>
  <si>
    <t>PALM</t>
  </si>
  <si>
    <t>SABR</t>
  </si>
  <si>
    <t>SKVR</t>
  </si>
  <si>
    <t>VTVR</t>
  </si>
  <si>
    <t>MIRK</t>
  </si>
  <si>
    <t>RKPM</t>
  </si>
  <si>
    <t>IIT</t>
  </si>
  <si>
    <t>HKS</t>
  </si>
  <si>
    <t>PSPK</t>
  </si>
  <si>
    <t>CDLI</t>
  </si>
  <si>
    <t>GKEI</t>
  </si>
  <si>
    <t>NUEE</t>
  </si>
  <si>
    <t>KJMD</t>
  </si>
  <si>
    <t>IWNR</t>
  </si>
  <si>
    <t>JANR</t>
  </si>
  <si>
    <t>OVA</t>
  </si>
  <si>
    <t>KIKJ</t>
  </si>
  <si>
    <t>OKBS</t>
  </si>
  <si>
    <t>JPW DN</t>
  </si>
  <si>
    <t>IGDA SDG</t>
  </si>
  <si>
    <t>INDUCTION FROM IGDA Y SDG</t>
  </si>
  <si>
    <t>SERVICE FROM IGDA UP PF AND PILOTING UPTO JPW DN PF</t>
  </si>
  <si>
    <t>SERVICE FROM IGDA UP</t>
  </si>
  <si>
    <t>DEPOT DEPART.</t>
  </si>
  <si>
    <t>INDUCTION FROM DEPOT</t>
  </si>
  <si>
    <t>SERVICE FROM JLA UP</t>
  </si>
  <si>
    <t>INDUCTION FROM BCGN UP SDG</t>
  </si>
  <si>
    <t>INDUCTION FROM BCGN DN PF</t>
  </si>
  <si>
    <t>SBL</t>
  </si>
  <si>
    <t>BCGN DN</t>
  </si>
  <si>
    <t>SBL DEPART.</t>
  </si>
  <si>
    <t xml:space="preserve">INDUCTION FROM SBL </t>
  </si>
  <si>
    <t>BCGN UP</t>
  </si>
  <si>
    <t>INDUCTION FROM BCGN DN SDG</t>
  </si>
  <si>
    <t>SBL/ DEPOT</t>
  </si>
  <si>
    <t>EMPTY AT JLA 3RD THEN SBL/ DEPOT</t>
  </si>
  <si>
    <t>JLA 3RD/DN</t>
  </si>
  <si>
    <t>21:01 IGDA UP</t>
  </si>
  <si>
    <t>IGDA Y SDG</t>
  </si>
  <si>
    <t>JPW UP SDG STABLE</t>
  </si>
  <si>
    <t>JPW DN SDG STABLE</t>
  </si>
  <si>
    <t>JPW UP PF STABLE</t>
  </si>
  <si>
    <t>23:55 IGDA UP</t>
  </si>
  <si>
    <t>EMPTY AT BCGN DN THEN STABLE AT BCGN UP SDG</t>
  </si>
  <si>
    <t>EMPTY AT BCGN DN THEN STABLE AT BCGN DN SDG</t>
  </si>
  <si>
    <t>EMPTY AT BCGN DN THEN STABLE AT BCGN DN PF</t>
  </si>
  <si>
    <t>EMPTY AT BCGN UP THEN NON REVENUE UPTO JLA/KIKJ UP THEN DEPOT/ SBL</t>
  </si>
  <si>
    <t>EMPTY AT OVA/JLA DN THEN SBL/ DEPOT</t>
  </si>
  <si>
    <t>PILOTING &amp; NON REVENUE UP IGDA UP PF</t>
  </si>
  <si>
    <t>PILOTING UPTO JPW DN PF</t>
  </si>
  <si>
    <t>JPW UP SDG, PILOTING UPTO  JLA  DN</t>
  </si>
  <si>
    <t>PILOTING UPTO JLA UP PF</t>
  </si>
  <si>
    <t>PILOTING UPTO BCGN DN PF</t>
  </si>
  <si>
    <t>NEW SATURDAY  TRIP CHART OF LINE-8 (25 TRAINS)  wef 03.10.2020 [Last 03 Trains UTO]</t>
  </si>
  <si>
    <t xml:space="preserve"> DUTY NO</t>
  </si>
  <si>
    <t>UTO</t>
  </si>
  <si>
    <t>TER</t>
  </si>
  <si>
    <t>SATURDAY  ROSTER DATA WEF 03.10.2020 [Last 03 Trains UTO]</t>
  </si>
  <si>
    <t>KKD</t>
  </si>
  <si>
    <t>KKD DEP</t>
  </si>
  <si>
    <t>KKD ARR</t>
  </si>
  <si>
    <t>KKD DEPART.</t>
  </si>
  <si>
    <t>INDUCTION FROM KKD</t>
  </si>
  <si>
    <t xml:space="preserve">BCGN DN </t>
  </si>
  <si>
    <t xml:space="preserve">INDUCTION FROM KKD </t>
  </si>
  <si>
    <t xml:space="preserve">JPW UP </t>
  </si>
  <si>
    <t>EMPTY AT JLA 3RD THEN KKD</t>
  </si>
  <si>
    <t>EMPTY AT BCGN UP THEN NON REVENUE UPTO JLA/KIKJ UP THEN KKD</t>
  </si>
  <si>
    <t>EMPTY AT OVA/JLA DN THEN KKD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</si>
</sst>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Algerian"/>
      <family val="5"/>
    </font>
    <font>
      <b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00DE94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FF0000"/>
        </stop>
      </gradientFill>
    </fill>
    <fill>
      <gradientFill type="path" left="0.5" right="0.5" top="0.5" bottom="0.5">
        <stop position="0">
          <color theme="0"/>
        </stop>
        <stop position="1">
          <color rgb="FF00B050"/>
        </stop>
      </gradientFill>
    </fill>
    <fill>
      <patternFill patternType="solid">
        <fgColor rgb="FFFF717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53FFB9"/>
        <bgColor indexed="64"/>
      </patternFill>
    </fill>
    <fill>
      <patternFill patternType="solid">
        <fgColor rgb="FFAFFFE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43FF"/>
        <bgColor indexed="64"/>
      </patternFill>
    </fill>
  </fills>
  <borders count="5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300">
    <xf numFmtId="0" fontId="0" fillId="0" borderId="0" xfId="0"/>
    <xf numFmtId="0" fontId="4" fillId="0" borderId="0" xfId="0" applyFont="1" applyFill="1"/>
    <xf numFmtId="0" fontId="0" fillId="0" borderId="0" xfId="0" applyFill="1"/>
    <xf numFmtId="164" fontId="5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0" fillId="8" borderId="0" xfId="0" applyFont="1" applyFill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64" fontId="8" fillId="7" borderId="2" xfId="2" applyNumberFormat="1" applyFont="1" applyFill="1" applyBorder="1" applyAlignment="1">
      <alignment horizontal="center" vertical="center"/>
    </xf>
    <xf numFmtId="164" fontId="8" fillId="8" borderId="2" xfId="2" applyNumberFormat="1" applyFont="1" applyFill="1" applyBorder="1" applyAlignment="1">
      <alignment horizontal="center" vertical="center"/>
    </xf>
    <xf numFmtId="20" fontId="0" fillId="0" borderId="0" xfId="0" applyNumberFormat="1" applyFill="1"/>
    <xf numFmtId="0" fontId="7" fillId="8" borderId="2" xfId="2" applyFont="1" applyFill="1" applyBorder="1" applyAlignment="1">
      <alignment horizontal="center" vertical="center"/>
    </xf>
    <xf numFmtId="164" fontId="8" fillId="0" borderId="2" xfId="2" applyNumberFormat="1" applyFont="1" applyFill="1" applyBorder="1" applyAlignment="1">
      <alignment horizontal="center" vertical="center"/>
    </xf>
    <xf numFmtId="20" fontId="8" fillId="0" borderId="2" xfId="2" applyNumberFormat="1" applyFont="1" applyFill="1" applyBorder="1" applyAlignment="1">
      <alignment horizontal="center" vertical="center"/>
    </xf>
    <xf numFmtId="164" fontId="10" fillId="0" borderId="2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4" xfId="2" applyFont="1" applyFill="1" applyBorder="1" applyAlignment="1">
      <alignment vertical="center"/>
    </xf>
    <xf numFmtId="20" fontId="11" fillId="0" borderId="2" xfId="2" applyNumberFormat="1" applyFont="1" applyFill="1" applyBorder="1" applyAlignment="1">
      <alignment horizontal="center" vertical="center"/>
    </xf>
    <xf numFmtId="20" fontId="8" fillId="8" borderId="2" xfId="2" applyNumberFormat="1" applyFont="1" applyFill="1" applyBorder="1" applyAlignment="1">
      <alignment horizontal="center" vertical="center"/>
    </xf>
    <xf numFmtId="20" fontId="10" fillId="0" borderId="2" xfId="2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164" fontId="1" fillId="0" borderId="2" xfId="2" applyNumberFormat="1" applyBorder="1" applyAlignment="1">
      <alignment horizontal="center" vertical="center"/>
    </xf>
    <xf numFmtId="164" fontId="0" fillId="0" borderId="0" xfId="0" applyNumberFormat="1"/>
    <xf numFmtId="0" fontId="12" fillId="11" borderId="2" xfId="2" applyFont="1" applyFill="1" applyBorder="1" applyAlignment="1">
      <alignment horizontal="center" vertical="center"/>
    </xf>
    <xf numFmtId="0" fontId="12" fillId="12" borderId="2" xfId="2" applyFont="1" applyFill="1" applyBorder="1" applyAlignment="1">
      <alignment horizontal="center" vertical="center"/>
    </xf>
    <xf numFmtId="20" fontId="12" fillId="0" borderId="2" xfId="2" applyNumberFormat="1" applyFont="1" applyFill="1" applyBorder="1" applyAlignment="1">
      <alignment horizontal="center" vertical="center"/>
    </xf>
    <xf numFmtId="20" fontId="10" fillId="11" borderId="2" xfId="2" applyNumberFormat="1" applyFont="1" applyFill="1" applyBorder="1" applyAlignment="1">
      <alignment horizontal="center" vertical="center"/>
    </xf>
    <xf numFmtId="164" fontId="8" fillId="11" borderId="2" xfId="2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vertical="center" wrapText="1"/>
    </xf>
    <xf numFmtId="0" fontId="7" fillId="11" borderId="4" xfId="2" applyFont="1" applyFill="1" applyBorder="1" applyAlignment="1">
      <alignment vertical="center" wrapText="1"/>
    </xf>
    <xf numFmtId="0" fontId="7" fillId="0" borderId="3" xfId="2" applyFont="1" applyFill="1" applyBorder="1" applyAlignment="1">
      <alignment vertical="center" wrapText="1"/>
    </xf>
    <xf numFmtId="164" fontId="10" fillId="11" borderId="2" xfId="2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vertical="center" wrapText="1"/>
    </xf>
    <xf numFmtId="0" fontId="12" fillId="0" borderId="4" xfId="2" applyFont="1" applyFill="1" applyBorder="1" applyAlignment="1">
      <alignment vertical="center"/>
    </xf>
    <xf numFmtId="0" fontId="12" fillId="7" borderId="2" xfId="2" applyFont="1" applyFill="1" applyBorder="1" applyAlignment="1">
      <alignment horizontal="center" vertical="center"/>
    </xf>
    <xf numFmtId="20" fontId="11" fillId="7" borderId="2" xfId="2" applyNumberFormat="1" applyFont="1" applyFill="1" applyBorder="1" applyAlignment="1">
      <alignment horizontal="center" vertical="center"/>
    </xf>
    <xf numFmtId="20" fontId="8" fillId="7" borderId="2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vertical="center"/>
    </xf>
    <xf numFmtId="164" fontId="1" fillId="0" borderId="2" xfId="2" applyNumberFormat="1" applyFill="1" applyBorder="1" applyAlignment="1">
      <alignment horizontal="center" vertical="center"/>
    </xf>
    <xf numFmtId="164" fontId="10" fillId="7" borderId="2" xfId="2" applyNumberFormat="1" applyFont="1" applyFill="1" applyBorder="1" applyAlignment="1">
      <alignment horizontal="center" vertical="center"/>
    </xf>
    <xf numFmtId="0" fontId="0" fillId="11" borderId="2" xfId="0" applyFill="1" applyBorder="1"/>
    <xf numFmtId="164" fontId="1" fillId="13" borderId="2" xfId="2" applyNumberFormat="1" applyFill="1" applyBorder="1" applyAlignment="1">
      <alignment horizontal="center" vertical="center"/>
    </xf>
    <xf numFmtId="0" fontId="12" fillId="0" borderId="3" xfId="2" applyFont="1" applyFill="1" applyBorder="1" applyAlignment="1">
      <alignment vertical="center"/>
    </xf>
    <xf numFmtId="0" fontId="12" fillId="3" borderId="2" xfId="2" applyFont="1" applyFill="1" applyBorder="1" applyAlignment="1">
      <alignment horizontal="center" vertical="center"/>
    </xf>
    <xf numFmtId="164" fontId="1" fillId="11" borderId="2" xfId="2" applyNumberFormat="1" applyFill="1" applyBorder="1" applyAlignment="1">
      <alignment horizontal="center" vertical="center"/>
    </xf>
    <xf numFmtId="164" fontId="10" fillId="12" borderId="2" xfId="2" applyNumberFormat="1" applyFont="1" applyFill="1" applyBorder="1" applyAlignment="1">
      <alignment horizontal="center" vertical="center"/>
    </xf>
    <xf numFmtId="0" fontId="0" fillId="7" borderId="0" xfId="0" applyFill="1"/>
    <xf numFmtId="164" fontId="1" fillId="14" borderId="2" xfId="2" applyNumberFormat="1" applyFill="1" applyBorder="1" applyAlignment="1">
      <alignment horizontal="center" vertical="center"/>
    </xf>
    <xf numFmtId="0" fontId="7" fillId="0" borderId="5" xfId="2" applyFont="1" applyFill="1" applyBorder="1" applyAlignment="1">
      <alignment vertical="center" wrapText="1"/>
    </xf>
    <xf numFmtId="164" fontId="10" fillId="13" borderId="2" xfId="2" applyNumberFormat="1" applyFont="1" applyFill="1" applyBorder="1" applyAlignment="1">
      <alignment horizontal="center" vertical="center"/>
    </xf>
    <xf numFmtId="0" fontId="0" fillId="13" borderId="0" xfId="0" applyFill="1"/>
    <xf numFmtId="0" fontId="12" fillId="10" borderId="5" xfId="2" applyFont="1" applyFill="1" applyBorder="1" applyAlignment="1">
      <alignment vertical="center" wrapText="1"/>
    </xf>
    <xf numFmtId="0" fontId="12" fillId="11" borderId="4" xfId="2" applyFont="1" applyFill="1" applyBorder="1" applyAlignment="1">
      <alignment vertical="center" wrapText="1"/>
    </xf>
    <xf numFmtId="0" fontId="12" fillId="11" borderId="3" xfId="2" applyFont="1" applyFill="1" applyBorder="1" applyAlignment="1">
      <alignment vertical="center" wrapText="1"/>
    </xf>
    <xf numFmtId="0" fontId="12" fillId="0" borderId="5" xfId="2" applyFont="1" applyFill="1" applyBorder="1" applyAlignment="1">
      <alignment vertical="center" wrapText="1"/>
    </xf>
    <xf numFmtId="0" fontId="9" fillId="3" borderId="5" xfId="2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46" fontId="0" fillId="0" borderId="0" xfId="0" applyNumberFormat="1"/>
    <xf numFmtId="0" fontId="0" fillId="15" borderId="0" xfId="0" applyFill="1"/>
    <xf numFmtId="0" fontId="0" fillId="0" borderId="0" xfId="0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0" fontId="15" fillId="0" borderId="10" xfId="0" applyNumberFormat="1" applyFont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20" fontId="17" fillId="0" borderId="10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 textRotation="90" wrapText="1"/>
    </xf>
    <xf numFmtId="20" fontId="0" fillId="6" borderId="1" xfId="0" applyNumberFormat="1" applyFill="1" applyBorder="1" applyAlignment="1">
      <alignment horizontal="left" vertical="center"/>
    </xf>
    <xf numFmtId="20" fontId="19" fillId="3" borderId="1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1" fontId="0" fillId="0" borderId="0" xfId="0" applyNumberFormat="1"/>
    <xf numFmtId="20" fontId="2" fillId="22" borderId="1" xfId="0" applyNumberFormat="1" applyFont="1" applyFill="1" applyBorder="1" applyAlignment="1">
      <alignment horizontal="center" vertical="center" textRotation="90" wrapText="1"/>
    </xf>
    <xf numFmtId="20" fontId="0" fillId="0" borderId="1" xfId="0" applyNumberFormat="1" applyBorder="1" applyAlignment="1">
      <alignment horizontal="left" vertical="center"/>
    </xf>
    <xf numFmtId="20" fontId="2" fillId="7" borderId="1" xfId="0" applyNumberFormat="1" applyFont="1" applyFill="1" applyBorder="1" applyAlignment="1">
      <alignment horizontal="center" vertical="center" textRotation="90" wrapText="1"/>
    </xf>
    <xf numFmtId="20" fontId="0" fillId="7" borderId="1" xfId="0" applyNumberFormat="1" applyFill="1" applyBorder="1" applyAlignment="1">
      <alignment horizontal="left" vertical="center"/>
    </xf>
    <xf numFmtId="20" fontId="0" fillId="3" borderId="1" xfId="0" applyNumberFormat="1" applyFill="1" applyBorder="1" applyAlignment="1">
      <alignment horizontal="left" vertical="center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0" fontId="0" fillId="2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5" fillId="0" borderId="12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/>
    </xf>
    <xf numFmtId="21" fontId="15" fillId="10" borderId="15" xfId="0" applyNumberFormat="1" applyFont="1" applyFill="1" applyBorder="1" applyAlignment="1">
      <alignment vertical="center" wrapText="1"/>
    </xf>
    <xf numFmtId="21" fontId="15" fillId="0" borderId="16" xfId="0" applyNumberFormat="1" applyFont="1" applyFill="1" applyBorder="1" applyAlignment="1">
      <alignment vertical="center" wrapText="1"/>
    </xf>
    <xf numFmtId="21" fontId="15" fillId="10" borderId="16" xfId="0" applyNumberFormat="1" applyFont="1" applyFill="1" applyBorder="1" applyAlignment="1">
      <alignment vertical="center" wrapText="1"/>
    </xf>
    <xf numFmtId="21" fontId="15" fillId="9" borderId="16" xfId="0" applyNumberFormat="1" applyFont="1" applyFill="1" applyBorder="1" applyAlignment="1">
      <alignment vertical="center" wrapText="1"/>
    </xf>
    <xf numFmtId="21" fontId="20" fillId="0" borderId="17" xfId="0" applyNumberFormat="1" applyFont="1" applyFill="1" applyBorder="1" applyAlignment="1">
      <alignment horizontal="right" vertical="center" wrapText="1"/>
    </xf>
    <xf numFmtId="21" fontId="20" fillId="0" borderId="17" xfId="0" applyNumberFormat="1" applyFont="1" applyFill="1" applyBorder="1" applyAlignment="1">
      <alignment horizontal="center" vertical="center" wrapText="1"/>
    </xf>
    <xf numFmtId="21" fontId="20" fillId="7" borderId="17" xfId="0" applyNumberFormat="1" applyFont="1" applyFill="1" applyBorder="1" applyAlignment="1">
      <alignment horizontal="center" vertical="center" wrapText="1"/>
    </xf>
    <xf numFmtId="21" fontId="20" fillId="0" borderId="17" xfId="0" applyNumberFormat="1" applyFont="1" applyFill="1" applyBorder="1" applyAlignment="1">
      <alignment horizontal="center" vertical="center"/>
    </xf>
    <xf numFmtId="21" fontId="20" fillId="0" borderId="18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21" fontId="15" fillId="10" borderId="20" xfId="0" applyNumberFormat="1" applyFont="1" applyFill="1" applyBorder="1" applyAlignment="1">
      <alignment vertical="center" wrapText="1"/>
    </xf>
    <xf numFmtId="21" fontId="15" fillId="0" borderId="4" xfId="0" applyNumberFormat="1" applyFont="1" applyFill="1" applyBorder="1" applyAlignment="1">
      <alignment vertical="center" wrapText="1"/>
    </xf>
    <xf numFmtId="21" fontId="15" fillId="10" borderId="4" xfId="0" applyNumberFormat="1" applyFont="1" applyFill="1" applyBorder="1" applyAlignment="1">
      <alignment vertical="center" wrapText="1"/>
    </xf>
    <xf numFmtId="21" fontId="15" fillId="9" borderId="4" xfId="0" applyNumberFormat="1" applyFont="1" applyFill="1" applyBorder="1" applyAlignment="1">
      <alignment vertical="center" wrapText="1"/>
    </xf>
    <xf numFmtId="21" fontId="20" fillId="0" borderId="2" xfId="0" applyNumberFormat="1" applyFont="1" applyFill="1" applyBorder="1" applyAlignment="1">
      <alignment horizontal="right" vertical="center" wrapText="1"/>
    </xf>
    <xf numFmtId="21" fontId="20" fillId="0" borderId="2" xfId="0" applyNumberFormat="1" applyFont="1" applyFill="1" applyBorder="1" applyAlignment="1">
      <alignment horizontal="center" vertical="center" wrapText="1"/>
    </xf>
    <xf numFmtId="21" fontId="20" fillId="0" borderId="21" xfId="0" applyNumberFormat="1" applyFont="1" applyFill="1" applyBorder="1" applyAlignment="1">
      <alignment horizontal="center" vertical="center" wrapText="1"/>
    </xf>
    <xf numFmtId="21" fontId="15" fillId="10" borderId="22" xfId="0" applyNumberFormat="1" applyFont="1" applyFill="1" applyBorder="1" applyAlignment="1">
      <alignment vertical="center" wrapText="1"/>
    </xf>
    <xf numFmtId="21" fontId="15" fillId="0" borderId="5" xfId="0" applyNumberFormat="1" applyFont="1" applyFill="1" applyBorder="1" applyAlignment="1">
      <alignment vertical="center" wrapText="1"/>
    </xf>
    <xf numFmtId="21" fontId="15" fillId="10" borderId="5" xfId="0" applyNumberFormat="1" applyFont="1" applyFill="1" applyBorder="1" applyAlignment="1">
      <alignment vertical="center" wrapText="1"/>
    </xf>
    <xf numFmtId="21" fontId="15" fillId="9" borderId="5" xfId="0" applyNumberFormat="1" applyFont="1" applyFill="1" applyBorder="1" applyAlignment="1">
      <alignment vertical="center" wrapText="1"/>
    </xf>
    <xf numFmtId="21" fontId="20" fillId="0" borderId="23" xfId="0" applyNumberFormat="1" applyFont="1" applyFill="1" applyBorder="1" applyAlignment="1">
      <alignment horizontal="center" vertical="center"/>
    </xf>
    <xf numFmtId="21" fontId="20" fillId="0" borderId="2" xfId="0" applyNumberFormat="1" applyFont="1" applyFill="1" applyBorder="1" applyAlignment="1">
      <alignment horizontal="center" vertical="center"/>
    </xf>
    <xf numFmtId="21" fontId="20" fillId="9" borderId="2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15" fillId="9" borderId="3" xfId="0" applyFont="1" applyFill="1" applyBorder="1" applyAlignment="1">
      <alignment vertical="center" wrapText="1"/>
    </xf>
    <xf numFmtId="0" fontId="20" fillId="0" borderId="20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vertical="center" wrapText="1"/>
    </xf>
    <xf numFmtId="0" fontId="15" fillId="9" borderId="5" xfId="0" applyFont="1" applyFill="1" applyBorder="1" applyAlignment="1">
      <alignment vertical="center" wrapText="1"/>
    </xf>
    <xf numFmtId="21" fontId="20" fillId="0" borderId="2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15" fillId="0" borderId="25" xfId="0" applyFont="1" applyFill="1" applyBorder="1" applyAlignment="1">
      <alignment horizontal="left" vertical="center"/>
    </xf>
    <xf numFmtId="21" fontId="20" fillId="0" borderId="26" xfId="0" applyNumberFormat="1" applyFont="1" applyFill="1" applyBorder="1" applyAlignment="1">
      <alignment horizontal="center" vertical="center"/>
    </xf>
    <xf numFmtId="21" fontId="20" fillId="0" borderId="27" xfId="0" applyNumberFormat="1" applyFont="1" applyFill="1" applyBorder="1" applyAlignment="1">
      <alignment horizontal="center" vertical="center"/>
    </xf>
    <xf numFmtId="21" fontId="20" fillId="0" borderId="3" xfId="0" applyNumberFormat="1" applyFont="1" applyFill="1" applyBorder="1" applyAlignment="1">
      <alignment horizontal="center" vertical="center"/>
    </xf>
    <xf numFmtId="21" fontId="20" fillId="0" borderId="28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4" borderId="13" xfId="0" applyFont="1" applyFill="1" applyBorder="1" applyAlignment="1">
      <alignment horizontal="center" vertical="center" wrapText="1"/>
    </xf>
    <xf numFmtId="0" fontId="2" fillId="24" borderId="3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21" fontId="20" fillId="0" borderId="33" xfId="0" applyNumberFormat="1" applyFont="1" applyFill="1" applyBorder="1" applyAlignment="1">
      <alignment horizontal="center" vertical="center"/>
    </xf>
    <xf numFmtId="21" fontId="20" fillId="0" borderId="34" xfId="0" applyNumberFormat="1" applyFont="1" applyFill="1" applyBorder="1" applyAlignment="1">
      <alignment horizontal="center" vertical="center"/>
    </xf>
    <xf numFmtId="21" fontId="20" fillId="0" borderId="5" xfId="0" applyNumberFormat="1" applyFont="1" applyFill="1" applyBorder="1" applyAlignment="1">
      <alignment horizontal="center" vertical="center" wrapText="1"/>
    </xf>
    <xf numFmtId="21" fontId="20" fillId="0" borderId="34" xfId="0" applyNumberFormat="1" applyFont="1" applyFill="1" applyBorder="1" applyAlignment="1">
      <alignment horizontal="right" vertical="center"/>
    </xf>
    <xf numFmtId="21" fontId="20" fillId="0" borderId="5" xfId="0" applyNumberFormat="1" applyFont="1" applyFill="1" applyBorder="1" applyAlignment="1">
      <alignment horizontal="center" vertical="center"/>
    </xf>
    <xf numFmtId="21" fontId="20" fillId="0" borderId="5" xfId="0" applyNumberFormat="1" applyFont="1" applyFill="1" applyBorder="1" applyAlignment="1">
      <alignment horizontal="right" vertical="center"/>
    </xf>
    <xf numFmtId="21" fontId="20" fillId="0" borderId="5" xfId="0" applyNumberFormat="1" applyFont="1" applyFill="1" applyBorder="1" applyAlignment="1">
      <alignment vertical="center"/>
    </xf>
    <xf numFmtId="21" fontId="20" fillId="0" borderId="3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21" fontId="20" fillId="0" borderId="24" xfId="0" applyNumberFormat="1" applyFont="1" applyFill="1" applyBorder="1" applyAlignment="1">
      <alignment vertical="center" wrapText="1"/>
    </xf>
    <xf numFmtId="21" fontId="20" fillId="0" borderId="36" xfId="0" applyNumberFormat="1" applyFont="1" applyFill="1" applyBorder="1" applyAlignment="1">
      <alignment horizontal="center" vertical="center" wrapText="1"/>
    </xf>
    <xf numFmtId="21" fontId="20" fillId="10" borderId="3" xfId="0" applyNumberFormat="1" applyFont="1" applyFill="1" applyBorder="1" applyAlignment="1">
      <alignment vertical="center" wrapText="1"/>
    </xf>
    <xf numFmtId="21" fontId="20" fillId="0" borderId="36" xfId="0" applyNumberFormat="1" applyFont="1" applyFill="1" applyBorder="1" applyAlignment="1">
      <alignment horizontal="right" vertical="center" wrapText="1"/>
    </xf>
    <xf numFmtId="21" fontId="20" fillId="0" borderId="36" xfId="0" applyNumberFormat="1" applyFont="1" applyFill="1" applyBorder="1" applyAlignment="1">
      <alignment vertical="center" wrapText="1"/>
    </xf>
    <xf numFmtId="21" fontId="20" fillId="0" borderId="3" xfId="0" applyNumberFormat="1" applyFont="1" applyFill="1" applyBorder="1" applyAlignment="1">
      <alignment vertical="center" wrapText="1"/>
    </xf>
    <xf numFmtId="21" fontId="20" fillId="10" borderId="28" xfId="0" applyNumberFormat="1" applyFont="1" applyFill="1" applyBorder="1" applyAlignment="1">
      <alignment vertical="center" wrapText="1"/>
    </xf>
    <xf numFmtId="21" fontId="20" fillId="0" borderId="37" xfId="0" applyNumberFormat="1" applyFont="1" applyFill="1" applyBorder="1" applyAlignment="1">
      <alignment vertical="center" wrapText="1"/>
    </xf>
    <xf numFmtId="21" fontId="20" fillId="0" borderId="20" xfId="0" applyNumberFormat="1" applyFont="1" applyFill="1" applyBorder="1" applyAlignment="1">
      <alignment vertical="center" wrapText="1"/>
    </xf>
    <xf numFmtId="21" fontId="20" fillId="10" borderId="4" xfId="0" applyNumberFormat="1" applyFont="1" applyFill="1" applyBorder="1" applyAlignment="1">
      <alignment vertical="center" wrapText="1"/>
    </xf>
    <xf numFmtId="21" fontId="20" fillId="0" borderId="4" xfId="0" applyNumberFormat="1" applyFont="1" applyFill="1" applyBorder="1" applyAlignment="1">
      <alignment vertical="center" wrapText="1"/>
    </xf>
    <xf numFmtId="21" fontId="20" fillId="10" borderId="38" xfId="0" applyNumberFormat="1" applyFont="1" applyFill="1" applyBorder="1" applyAlignment="1">
      <alignment vertical="center" wrapText="1"/>
    </xf>
    <xf numFmtId="21" fontId="22" fillId="0" borderId="36" xfId="0" applyNumberFormat="1" applyFont="1" applyFill="1" applyBorder="1" applyAlignment="1">
      <alignment horizontal="right" vertical="center" wrapText="1"/>
    </xf>
    <xf numFmtId="21" fontId="22" fillId="0" borderId="36" xfId="0" applyNumberFormat="1" applyFont="1" applyFill="1" applyBorder="1" applyAlignment="1">
      <alignment horizontal="center" vertical="center" wrapText="1"/>
    </xf>
    <xf numFmtId="21" fontId="20" fillId="0" borderId="22" xfId="0" applyNumberFormat="1" applyFont="1" applyFill="1" applyBorder="1" applyAlignment="1">
      <alignment vertical="center" wrapText="1"/>
    </xf>
    <xf numFmtId="21" fontId="20" fillId="10" borderId="5" xfId="0" applyNumberFormat="1" applyFont="1" applyFill="1" applyBorder="1" applyAlignment="1">
      <alignment vertical="center" wrapText="1"/>
    </xf>
    <xf numFmtId="21" fontId="20" fillId="10" borderId="39" xfId="0" applyNumberFormat="1" applyFont="1" applyFill="1" applyBorder="1" applyAlignment="1">
      <alignment vertical="center" wrapText="1"/>
    </xf>
    <xf numFmtId="21" fontId="20" fillId="0" borderId="5" xfId="0" applyNumberFormat="1" applyFont="1" applyFill="1" applyBorder="1" applyAlignment="1">
      <alignment vertical="center" wrapText="1"/>
    </xf>
    <xf numFmtId="21" fontId="20" fillId="10" borderId="40" xfId="0" applyNumberFormat="1" applyFont="1" applyFill="1" applyBorder="1" applyAlignment="1">
      <alignment vertical="center" wrapText="1"/>
    </xf>
    <xf numFmtId="21" fontId="20" fillId="0" borderId="0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center" vertical="center" wrapText="1"/>
    </xf>
    <xf numFmtId="0" fontId="23" fillId="25" borderId="13" xfId="0" applyFont="1" applyFill="1" applyBorder="1" applyAlignment="1">
      <alignment horizontal="center" vertical="center" wrapText="1"/>
    </xf>
    <xf numFmtId="0" fontId="24" fillId="25" borderId="13" xfId="0" applyFont="1" applyFill="1" applyBorder="1" applyAlignment="1">
      <alignment horizontal="center" vertical="center" wrapText="1"/>
    </xf>
    <xf numFmtId="0" fontId="25" fillId="25" borderId="13" xfId="0" applyFont="1" applyFill="1" applyBorder="1" applyAlignment="1">
      <alignment horizontal="center" vertical="center" wrapText="1"/>
    </xf>
    <xf numFmtId="0" fontId="25" fillId="26" borderId="13" xfId="0" applyFont="1" applyFill="1" applyBorder="1" applyAlignment="1">
      <alignment horizontal="center" vertical="center" wrapText="1"/>
    </xf>
    <xf numFmtId="0" fontId="23" fillId="10" borderId="3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20" fontId="0" fillId="0" borderId="0" xfId="0" applyNumberFormat="1" applyFill="1" applyAlignment="1">
      <alignment horizontal="left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9" fillId="12" borderId="42" xfId="0" applyFont="1" applyFill="1" applyBorder="1" applyAlignment="1">
      <alignment horizontal="center" vertical="center"/>
    </xf>
    <xf numFmtId="0" fontId="0" fillId="0" borderId="43" xfId="0" applyBorder="1"/>
    <xf numFmtId="0" fontId="0" fillId="23" borderId="43" xfId="0" applyFill="1" applyBorder="1"/>
    <xf numFmtId="0" fontId="0" fillId="6" borderId="43" xfId="0" applyFill="1" applyBorder="1"/>
    <xf numFmtId="0" fontId="0" fillId="4" borderId="43" xfId="0" applyFill="1" applyBorder="1"/>
    <xf numFmtId="0" fontId="0" fillId="7" borderId="43" xfId="0" applyFill="1" applyBorder="1"/>
    <xf numFmtId="0" fontId="19" fillId="12" borderId="44" xfId="0" applyFont="1" applyFill="1" applyBorder="1" applyAlignment="1">
      <alignment horizontal="center" vertical="center"/>
    </xf>
    <xf numFmtId="20" fontId="0" fillId="0" borderId="45" xfId="0" applyNumberFormat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0" fontId="19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19" fillId="12" borderId="45" xfId="0" applyFont="1" applyFill="1" applyBorder="1" applyAlignment="1">
      <alignment horizontal="center" vertical="center"/>
    </xf>
    <xf numFmtId="20" fontId="0" fillId="23" borderId="45" xfId="0" applyNumberFormat="1" applyFill="1" applyBorder="1" applyAlignment="1">
      <alignment horizontal="center" vertical="center"/>
    </xf>
    <xf numFmtId="0" fontId="0" fillId="23" borderId="46" xfId="0" applyFill="1" applyBorder="1"/>
    <xf numFmtId="0" fontId="6" fillId="0" borderId="1" xfId="0" applyFont="1" applyBorder="1" applyAlignment="1">
      <alignment vertical="center"/>
    </xf>
    <xf numFmtId="0" fontId="19" fillId="20" borderId="47" xfId="0" applyFont="1" applyFill="1" applyBorder="1" applyAlignment="1">
      <alignment horizontal="center" vertical="center" textRotation="90" wrapText="1"/>
    </xf>
    <xf numFmtId="20" fontId="2" fillId="7" borderId="48" xfId="0" applyNumberFormat="1" applyFont="1" applyFill="1" applyBorder="1" applyAlignment="1">
      <alignment horizontal="center" vertical="center" textRotation="90" wrapText="1"/>
    </xf>
    <xf numFmtId="1" fontId="2" fillId="21" borderId="48" xfId="0" applyNumberFormat="1" applyFont="1" applyFill="1" applyBorder="1" applyAlignment="1">
      <alignment horizontal="center" vertical="center" textRotation="90" wrapText="1"/>
    </xf>
    <xf numFmtId="20" fontId="2" fillId="22" borderId="48" xfId="0" applyNumberFormat="1" applyFont="1" applyFill="1" applyBorder="1" applyAlignment="1">
      <alignment horizontal="center" vertical="center" textRotation="90" wrapText="1"/>
    </xf>
    <xf numFmtId="0" fontId="2" fillId="22" borderId="48" xfId="0" applyFont="1" applyFill="1" applyBorder="1" applyAlignment="1">
      <alignment horizontal="center" vertical="center" textRotation="90" wrapText="1"/>
    </xf>
    <xf numFmtId="0" fontId="19" fillId="20" borderId="48" xfId="0" applyFont="1" applyFill="1" applyBorder="1" applyAlignment="1">
      <alignment horizontal="center" vertical="center" textRotation="90" wrapText="1"/>
    </xf>
    <xf numFmtId="0" fontId="2" fillId="22" borderId="49" xfId="0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0" xfId="0" applyFill="1"/>
    <xf numFmtId="0" fontId="7" fillId="28" borderId="2" xfId="2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164" fontId="0" fillId="29" borderId="1" xfId="0" applyNumberFormat="1" applyFont="1" applyFill="1" applyBorder="1" applyAlignment="1">
      <alignment horizontal="center" vertical="center"/>
    </xf>
    <xf numFmtId="0" fontId="0" fillId="29" borderId="0" xfId="0" applyFont="1" applyFill="1" applyAlignment="1">
      <alignment horizontal="center" vertical="center"/>
    </xf>
    <xf numFmtId="0" fontId="1" fillId="0" borderId="2" xfId="2" applyBorder="1" applyAlignment="1">
      <alignment horizontal="center" vertical="center"/>
    </xf>
    <xf numFmtId="164" fontId="8" fillId="8" borderId="2" xfId="2" applyNumberFormat="1" applyFont="1" applyFill="1" applyBorder="1" applyAlignment="1">
      <alignment horizontal="center" vertical="center" textRotation="90" wrapText="1"/>
    </xf>
    <xf numFmtId="0" fontId="7" fillId="8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1" fillId="0" borderId="2" xfId="2" applyFill="1" applyBorder="1" applyAlignment="1">
      <alignment horizontal="center" vertical="center"/>
    </xf>
    <xf numFmtId="0" fontId="9" fillId="11" borderId="3" xfId="2" applyFont="1" applyFill="1" applyBorder="1" applyAlignment="1">
      <alignment horizontal="center" vertical="center"/>
    </xf>
    <xf numFmtId="0" fontId="9" fillId="11" borderId="4" xfId="2" applyFont="1" applyFill="1" applyBorder="1" applyAlignment="1">
      <alignment horizontal="center" vertical="center"/>
    </xf>
    <xf numFmtId="0" fontId="9" fillId="11" borderId="5" xfId="2" applyFont="1" applyFill="1" applyBorder="1" applyAlignment="1">
      <alignment horizontal="center" vertical="center"/>
    </xf>
    <xf numFmtId="0" fontId="9" fillId="10" borderId="3" xfId="2" applyFont="1" applyFill="1" applyBorder="1" applyAlignment="1">
      <alignment horizontal="center" vertical="center" wrapText="1"/>
    </xf>
    <xf numFmtId="0" fontId="9" fillId="10" borderId="4" xfId="2" applyFont="1" applyFill="1" applyBorder="1" applyAlignment="1">
      <alignment horizontal="center" vertical="center" wrapText="1"/>
    </xf>
    <xf numFmtId="0" fontId="9" fillId="10" borderId="5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7" fillId="10" borderId="5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7" fillId="10" borderId="5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20" fontId="13" fillId="16" borderId="7" xfId="0" applyNumberFormat="1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8" xfId="0" applyFont="1" applyFill="1" applyBorder="1" applyAlignment="1">
      <alignment horizontal="center" vertical="center"/>
    </xf>
    <xf numFmtId="20" fontId="14" fillId="10" borderId="10" xfId="0" applyNumberFormat="1" applyFont="1" applyFill="1" applyBorder="1" applyAlignment="1">
      <alignment horizontal="center" vertical="center"/>
    </xf>
    <xf numFmtId="1" fontId="14" fillId="18" borderId="10" xfId="0" applyNumberFormat="1" applyFont="1" applyFill="1" applyBorder="1" applyAlignment="1">
      <alignment horizontal="center" vertical="center"/>
    </xf>
    <xf numFmtId="20" fontId="19" fillId="10" borderId="10" xfId="0" applyNumberFormat="1" applyFont="1" applyFill="1" applyBorder="1" applyAlignment="1">
      <alignment horizontal="center" vertical="center"/>
    </xf>
    <xf numFmtId="1" fontId="19" fillId="19" borderId="10" xfId="0" applyNumberFormat="1" applyFont="1" applyFill="1" applyBorder="1" applyAlignment="1">
      <alignment horizontal="center" vertical="center"/>
    </xf>
    <xf numFmtId="20" fontId="19" fillId="19" borderId="10" xfId="0" applyNumberFormat="1" applyFont="1" applyFill="1" applyBorder="1" applyAlignment="1">
      <alignment horizontal="center" vertical="center"/>
    </xf>
    <xf numFmtId="21" fontId="15" fillId="9" borderId="16" xfId="0" applyNumberFormat="1" applyFont="1" applyFill="1" applyBorder="1" applyAlignment="1">
      <alignment horizontal="center" vertical="center" wrapText="1"/>
    </xf>
    <xf numFmtId="21" fontId="15" fillId="9" borderId="4" xfId="0" applyNumberFormat="1" applyFont="1" applyFill="1" applyBorder="1" applyAlignment="1">
      <alignment horizontal="center" vertical="center" wrapText="1"/>
    </xf>
    <xf numFmtId="21" fontId="15" fillId="9" borderId="5" xfId="0" applyNumberFormat="1" applyFont="1" applyFill="1" applyBorder="1" applyAlignment="1">
      <alignment horizontal="center" vertical="center" wrapText="1"/>
    </xf>
    <xf numFmtId="21" fontId="15" fillId="10" borderId="41" xfId="0" applyNumberFormat="1" applyFont="1" applyFill="1" applyBorder="1" applyAlignment="1">
      <alignment horizontal="center" vertical="center" wrapText="1"/>
    </xf>
    <xf numFmtId="21" fontId="15" fillId="10" borderId="23" xfId="0" applyNumberFormat="1" applyFont="1" applyFill="1" applyBorder="1" applyAlignment="1">
      <alignment horizontal="center" vertical="center" wrapText="1"/>
    </xf>
    <xf numFmtId="21" fontId="15" fillId="0" borderId="17" xfId="0" applyNumberFormat="1" applyFont="1" applyFill="1" applyBorder="1" applyAlignment="1">
      <alignment horizontal="center" vertical="center" wrapText="1"/>
    </xf>
    <xf numFmtId="21" fontId="15" fillId="0" borderId="2" xfId="0" applyNumberFormat="1" applyFont="1" applyFill="1" applyBorder="1" applyAlignment="1">
      <alignment horizontal="center" vertical="center" wrapText="1"/>
    </xf>
    <xf numFmtId="21" fontId="15" fillId="10" borderId="17" xfId="0" applyNumberFormat="1" applyFont="1" applyFill="1" applyBorder="1" applyAlignment="1">
      <alignment horizontal="center" vertical="center" wrapText="1"/>
    </xf>
    <xf numFmtId="21" fontId="15" fillId="10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21" fontId="15" fillId="0" borderId="5" xfId="0" applyNumberFormat="1" applyFont="1" applyFill="1" applyBorder="1" applyAlignment="1">
      <alignment horizontal="center" vertical="center" wrapText="1"/>
    </xf>
    <xf numFmtId="21" fontId="20" fillId="10" borderId="3" xfId="0" applyNumberFormat="1" applyFont="1" applyFill="1" applyBorder="1" applyAlignment="1">
      <alignment horizontal="center" vertical="center" wrapText="1"/>
    </xf>
    <xf numFmtId="21" fontId="20" fillId="10" borderId="4" xfId="0" applyNumberFormat="1" applyFont="1" applyFill="1" applyBorder="1" applyAlignment="1">
      <alignment horizontal="center" vertical="center" wrapText="1"/>
    </xf>
    <xf numFmtId="21" fontId="20" fillId="10" borderId="5" xfId="0" applyNumberFormat="1" applyFont="1" applyFill="1" applyBorder="1" applyAlignment="1">
      <alignment horizontal="center" vertical="center" wrapText="1"/>
    </xf>
    <xf numFmtId="21" fontId="20" fillId="0" borderId="23" xfId="0" applyNumberFormat="1" applyFont="1" applyFill="1" applyBorder="1" applyAlignment="1">
      <alignment horizontal="center" vertical="center" wrapText="1"/>
    </xf>
    <xf numFmtId="21" fontId="20" fillId="10" borderId="39" xfId="0" applyNumberFormat="1" applyFont="1" applyFill="1" applyBorder="1" applyAlignment="1">
      <alignment horizontal="center" vertical="center" wrapText="1"/>
    </xf>
    <xf numFmtId="21" fontId="15" fillId="0" borderId="16" xfId="0" applyNumberFormat="1" applyFont="1" applyFill="1" applyBorder="1" applyAlignment="1">
      <alignment horizontal="center" vertical="center" wrapText="1"/>
    </xf>
    <xf numFmtId="21" fontId="15" fillId="0" borderId="4" xfId="0" applyNumberFormat="1" applyFont="1" applyFill="1" applyBorder="1" applyAlignment="1">
      <alignment horizontal="center" vertical="center" wrapText="1"/>
    </xf>
    <xf numFmtId="21" fontId="20" fillId="0" borderId="2" xfId="0" applyNumberFormat="1" applyFont="1" applyFill="1" applyBorder="1" applyAlignment="1">
      <alignment horizontal="center" vertical="center" wrapText="1"/>
    </xf>
    <xf numFmtId="21" fontId="20" fillId="10" borderId="28" xfId="0" applyNumberFormat="1" applyFont="1" applyFill="1" applyBorder="1" applyAlignment="1">
      <alignment horizontal="center" vertical="center" wrapText="1"/>
    </xf>
    <xf numFmtId="21" fontId="20" fillId="10" borderId="38" xfId="0" applyNumberFormat="1" applyFont="1" applyFill="1" applyBorder="1" applyAlignment="1">
      <alignment horizontal="center" vertical="center" wrapText="1"/>
    </xf>
    <xf numFmtId="21" fontId="20" fillId="10" borderId="40" xfId="0" applyNumberFormat="1" applyFont="1" applyFill="1" applyBorder="1" applyAlignment="1">
      <alignment horizontal="center" vertical="center" wrapText="1"/>
    </xf>
    <xf numFmtId="21" fontId="20" fillId="0" borderId="0" xfId="0" applyNumberFormat="1" applyFont="1" applyFill="1" applyBorder="1" applyAlignment="1">
      <alignment horizontal="center" vertical="center" wrapText="1"/>
    </xf>
  </cellXfs>
  <cellStyles count="10">
    <cellStyle name="Normal" xfId="0" builtinId="0"/>
    <cellStyle name="Normal 2" xfId="3"/>
    <cellStyle name="Normal 2 2" xfId="1"/>
    <cellStyle name="Normal 2 3" xfId="2"/>
    <cellStyle name="Normal 3" xfId="4"/>
    <cellStyle name="Normal 38" xfId="5"/>
    <cellStyle name="Normal 4" xfId="6"/>
    <cellStyle name="Normal 5" xfId="7"/>
    <cellStyle name="Normal 6" xfId="8"/>
    <cellStyle name="Normal 7" xfId="9"/>
  </cellStyles>
  <dxfs count="112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FF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43FF"/>
      <color rgb="FF00FF99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20</xdr:col>
      <xdr:colOff>195384</xdr:colOff>
      <xdr:row>25</xdr:row>
      <xdr:rowOff>180869</xdr:rowOff>
    </xdr:to>
    <xdr:sp macro="" textlink="">
      <xdr:nvSpPr>
        <xdr:cNvPr id="2" name="Rounded Rectangle 1"/>
        <xdr:cNvSpPr/>
      </xdr:nvSpPr>
      <xdr:spPr>
        <a:xfrm>
          <a:off x="15373350" y="323850"/>
          <a:ext cx="195384" cy="5210069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DN SDG, PILOTING UPTO  JLA  DN</a:t>
          </a:r>
        </a:p>
      </xdr:txBody>
    </xdr:sp>
    <xdr:clientData/>
  </xdr:twoCellAnchor>
  <xdr:twoCellAnchor>
    <xdr:from>
      <xdr:col>21</xdr:col>
      <xdr:colOff>0</xdr:colOff>
      <xdr:row>1</xdr:row>
      <xdr:rowOff>61059</xdr:rowOff>
    </xdr:from>
    <xdr:to>
      <xdr:col>21</xdr:col>
      <xdr:colOff>179452</xdr:colOff>
      <xdr:row>25</xdr:row>
      <xdr:rowOff>173109</xdr:rowOff>
    </xdr:to>
    <xdr:sp macro="" textlink="">
      <xdr:nvSpPr>
        <xdr:cNvPr id="3" name="Rounded Rectangle 2"/>
        <xdr:cNvSpPr/>
      </xdr:nvSpPr>
      <xdr:spPr>
        <a:xfrm>
          <a:off x="16144875" y="384909"/>
          <a:ext cx="179452" cy="5141250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24</xdr:col>
      <xdr:colOff>12210</xdr:colOff>
      <xdr:row>1</xdr:row>
      <xdr:rowOff>24422</xdr:rowOff>
    </xdr:from>
    <xdr:to>
      <xdr:col>24</xdr:col>
      <xdr:colOff>219806</xdr:colOff>
      <xdr:row>25</xdr:row>
      <xdr:rowOff>195384</xdr:rowOff>
    </xdr:to>
    <xdr:sp macro="" textlink="">
      <xdr:nvSpPr>
        <xdr:cNvPr id="4" name="Rounded Rectangle 3"/>
        <xdr:cNvSpPr/>
      </xdr:nvSpPr>
      <xdr:spPr>
        <a:xfrm>
          <a:off x="18471660" y="348272"/>
          <a:ext cx="207596" cy="5200162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DN</a:t>
          </a:r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197498</xdr:colOff>
      <xdr:row>52</xdr:row>
      <xdr:rowOff>187778</xdr:rowOff>
    </xdr:to>
    <xdr:sp macro="" textlink="">
      <xdr:nvSpPr>
        <xdr:cNvPr id="5" name="Rounded Rectangle 4"/>
        <xdr:cNvSpPr/>
      </xdr:nvSpPr>
      <xdr:spPr>
        <a:xfrm>
          <a:off x="714375" y="10277475"/>
          <a:ext cx="197498" cy="12355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1</xdr:colOff>
      <xdr:row>31</xdr:row>
      <xdr:rowOff>1</xdr:rowOff>
    </xdr:from>
    <xdr:to>
      <xdr:col>2</xdr:col>
      <xdr:colOff>183173</xdr:colOff>
      <xdr:row>52</xdr:row>
      <xdr:rowOff>170961</xdr:rowOff>
    </xdr:to>
    <xdr:sp macro="" textlink="">
      <xdr:nvSpPr>
        <xdr:cNvPr id="6" name="Rounded Rectangle 5"/>
        <xdr:cNvSpPr/>
      </xdr:nvSpPr>
      <xdr:spPr>
        <a:xfrm>
          <a:off x="1485901" y="6924676"/>
          <a:ext cx="183172" cy="457151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PILOTING &amp; NON</a:t>
          </a:r>
          <a:r>
            <a:rPr lang="en-US" sz="1100" b="1" baseline="0">
              <a:solidFill>
                <a:srgbClr val="FF0000"/>
              </a:solidFill>
            </a:rPr>
            <a:t> REVENUE UP IGDA UP PF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173</xdr:col>
      <xdr:colOff>757116</xdr:colOff>
      <xdr:row>28</xdr:row>
      <xdr:rowOff>36633</xdr:rowOff>
    </xdr:from>
    <xdr:to>
      <xdr:col>174</xdr:col>
      <xdr:colOff>183173</xdr:colOff>
      <xdr:row>53</xdr:row>
      <xdr:rowOff>1</xdr:rowOff>
    </xdr:to>
    <xdr:sp macro="" textlink="">
      <xdr:nvSpPr>
        <xdr:cNvPr id="7" name="Rounded Rectangle 6"/>
        <xdr:cNvSpPr/>
      </xdr:nvSpPr>
      <xdr:spPr>
        <a:xfrm>
          <a:off x="134173791" y="6332658"/>
          <a:ext cx="197582" cy="52021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176</xdr:col>
      <xdr:colOff>27528</xdr:colOff>
      <xdr:row>28</xdr:row>
      <xdr:rowOff>19254</xdr:rowOff>
    </xdr:from>
    <xdr:to>
      <xdr:col>176</xdr:col>
      <xdr:colOff>233596</xdr:colOff>
      <xdr:row>52</xdr:row>
      <xdr:rowOff>184355</xdr:rowOff>
    </xdr:to>
    <xdr:sp macro="" textlink="">
      <xdr:nvSpPr>
        <xdr:cNvPr id="8" name="Rounded Rectangle 7"/>
        <xdr:cNvSpPr/>
      </xdr:nvSpPr>
      <xdr:spPr>
        <a:xfrm>
          <a:off x="135758778" y="6315279"/>
          <a:ext cx="206068" cy="51943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2ND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177</xdr:col>
      <xdr:colOff>28268</xdr:colOff>
      <xdr:row>28</xdr:row>
      <xdr:rowOff>18025</xdr:rowOff>
    </xdr:from>
    <xdr:to>
      <xdr:col>177</xdr:col>
      <xdr:colOff>245807</xdr:colOff>
      <xdr:row>52</xdr:row>
      <xdr:rowOff>184355</xdr:rowOff>
    </xdr:to>
    <xdr:sp macro="" textlink="">
      <xdr:nvSpPr>
        <xdr:cNvPr id="9" name="Rounded Rectangle 8"/>
        <xdr:cNvSpPr/>
      </xdr:nvSpPr>
      <xdr:spPr>
        <a:xfrm>
          <a:off x="136616768" y="6314050"/>
          <a:ext cx="217539" cy="51955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177</xdr:col>
      <xdr:colOff>39740</xdr:colOff>
      <xdr:row>28</xdr:row>
      <xdr:rowOff>19254</xdr:rowOff>
    </xdr:from>
    <xdr:to>
      <xdr:col>177</xdr:col>
      <xdr:colOff>245808</xdr:colOff>
      <xdr:row>52</xdr:row>
      <xdr:rowOff>184355</xdr:rowOff>
    </xdr:to>
    <xdr:sp macro="" textlink="">
      <xdr:nvSpPr>
        <xdr:cNvPr id="10" name="Rounded Rectangle 9"/>
        <xdr:cNvSpPr/>
      </xdr:nvSpPr>
      <xdr:spPr>
        <a:xfrm>
          <a:off x="136628240" y="6315279"/>
          <a:ext cx="206068" cy="51943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161</xdr:col>
      <xdr:colOff>21151</xdr:colOff>
      <xdr:row>28</xdr:row>
      <xdr:rowOff>49539</xdr:rowOff>
    </xdr:from>
    <xdr:to>
      <xdr:col>161</xdr:col>
      <xdr:colOff>227219</xdr:colOff>
      <xdr:row>53</xdr:row>
      <xdr:rowOff>7044</xdr:rowOff>
    </xdr:to>
    <xdr:sp macro="" textlink="">
      <xdr:nvSpPr>
        <xdr:cNvPr id="11" name="Rounded Rectangle 10"/>
        <xdr:cNvSpPr/>
      </xdr:nvSpPr>
      <xdr:spPr>
        <a:xfrm>
          <a:off x="124179526" y="6345564"/>
          <a:ext cx="206068" cy="519625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20</xdr:col>
      <xdr:colOff>195384</xdr:colOff>
      <xdr:row>25</xdr:row>
      <xdr:rowOff>180869</xdr:rowOff>
    </xdr:to>
    <xdr:sp macro="" textlink="">
      <xdr:nvSpPr>
        <xdr:cNvPr id="2" name="Rounded Rectangle 1"/>
        <xdr:cNvSpPr/>
      </xdr:nvSpPr>
      <xdr:spPr>
        <a:xfrm>
          <a:off x="15373350" y="323850"/>
          <a:ext cx="195384" cy="5210069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DN SDG, PILOTING UPTO  JLA  DN</a:t>
          </a:r>
        </a:p>
      </xdr:txBody>
    </xdr:sp>
    <xdr:clientData/>
  </xdr:twoCellAnchor>
  <xdr:twoCellAnchor>
    <xdr:from>
      <xdr:col>21</xdr:col>
      <xdr:colOff>0</xdr:colOff>
      <xdr:row>1</xdr:row>
      <xdr:rowOff>61059</xdr:rowOff>
    </xdr:from>
    <xdr:to>
      <xdr:col>21</xdr:col>
      <xdr:colOff>179452</xdr:colOff>
      <xdr:row>25</xdr:row>
      <xdr:rowOff>173109</xdr:rowOff>
    </xdr:to>
    <xdr:sp macro="" textlink="">
      <xdr:nvSpPr>
        <xdr:cNvPr id="3" name="Rounded Rectangle 2"/>
        <xdr:cNvSpPr/>
      </xdr:nvSpPr>
      <xdr:spPr>
        <a:xfrm>
          <a:off x="16144875" y="384909"/>
          <a:ext cx="179452" cy="5141250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SDG, PILOTING UPTO JPW DN</a:t>
          </a:r>
        </a:p>
      </xdr:txBody>
    </xdr:sp>
    <xdr:clientData/>
  </xdr:twoCellAnchor>
  <xdr:twoCellAnchor>
    <xdr:from>
      <xdr:col>24</xdr:col>
      <xdr:colOff>12210</xdr:colOff>
      <xdr:row>1</xdr:row>
      <xdr:rowOff>24422</xdr:rowOff>
    </xdr:from>
    <xdr:to>
      <xdr:col>24</xdr:col>
      <xdr:colOff>219806</xdr:colOff>
      <xdr:row>25</xdr:row>
      <xdr:rowOff>195384</xdr:rowOff>
    </xdr:to>
    <xdr:sp macro="" textlink="">
      <xdr:nvSpPr>
        <xdr:cNvPr id="4" name="Rounded Rectangle 3"/>
        <xdr:cNvSpPr/>
      </xdr:nvSpPr>
      <xdr:spPr>
        <a:xfrm>
          <a:off x="18471660" y="348272"/>
          <a:ext cx="207596" cy="5200162"/>
        </a:xfrm>
        <a:prstGeom prst="roundRect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INDUCTION FROM JPW UP PF, PILOTING UPTO JPW DN</a:t>
          </a:r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197498</xdr:colOff>
      <xdr:row>52</xdr:row>
      <xdr:rowOff>187778</xdr:rowOff>
    </xdr:to>
    <xdr:sp macro="" textlink="">
      <xdr:nvSpPr>
        <xdr:cNvPr id="5" name="Rounded Rectangle 4"/>
        <xdr:cNvSpPr/>
      </xdr:nvSpPr>
      <xdr:spPr>
        <a:xfrm>
          <a:off x="714375" y="10277475"/>
          <a:ext cx="197498" cy="123552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PILOTING</a:t>
          </a:r>
        </a:p>
      </xdr:txBody>
    </xdr:sp>
    <xdr:clientData/>
  </xdr:twoCellAnchor>
  <xdr:twoCellAnchor>
    <xdr:from>
      <xdr:col>2</xdr:col>
      <xdr:colOff>1</xdr:colOff>
      <xdr:row>31</xdr:row>
      <xdr:rowOff>1</xdr:rowOff>
    </xdr:from>
    <xdr:to>
      <xdr:col>2</xdr:col>
      <xdr:colOff>183173</xdr:colOff>
      <xdr:row>52</xdr:row>
      <xdr:rowOff>170961</xdr:rowOff>
    </xdr:to>
    <xdr:sp macro="" textlink="">
      <xdr:nvSpPr>
        <xdr:cNvPr id="6" name="Rounded Rectangle 5"/>
        <xdr:cNvSpPr/>
      </xdr:nvSpPr>
      <xdr:spPr>
        <a:xfrm>
          <a:off x="1485901" y="6924676"/>
          <a:ext cx="183172" cy="457151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PILOTING &amp; NON</a:t>
          </a:r>
          <a:r>
            <a:rPr lang="en-US" sz="1100" b="1" baseline="0">
              <a:solidFill>
                <a:srgbClr val="FF0000"/>
              </a:solidFill>
            </a:rPr>
            <a:t> REVENUE UP IGDA UP PF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173</xdr:col>
      <xdr:colOff>757116</xdr:colOff>
      <xdr:row>28</xdr:row>
      <xdr:rowOff>36633</xdr:rowOff>
    </xdr:from>
    <xdr:to>
      <xdr:col>174</xdr:col>
      <xdr:colOff>183173</xdr:colOff>
      <xdr:row>53</xdr:row>
      <xdr:rowOff>1</xdr:rowOff>
    </xdr:to>
    <xdr:sp macro="" textlink="">
      <xdr:nvSpPr>
        <xdr:cNvPr id="7" name="Rounded Rectangle 6"/>
        <xdr:cNvSpPr/>
      </xdr:nvSpPr>
      <xdr:spPr>
        <a:xfrm>
          <a:off x="134173791" y="6332658"/>
          <a:ext cx="197582" cy="52021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DN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176</xdr:col>
      <xdr:colOff>27528</xdr:colOff>
      <xdr:row>28</xdr:row>
      <xdr:rowOff>19254</xdr:rowOff>
    </xdr:from>
    <xdr:to>
      <xdr:col>176</xdr:col>
      <xdr:colOff>233596</xdr:colOff>
      <xdr:row>52</xdr:row>
      <xdr:rowOff>184355</xdr:rowOff>
    </xdr:to>
    <xdr:sp macro="" textlink="">
      <xdr:nvSpPr>
        <xdr:cNvPr id="8" name="Rounded Rectangle 7"/>
        <xdr:cNvSpPr/>
      </xdr:nvSpPr>
      <xdr:spPr>
        <a:xfrm>
          <a:off x="135758778" y="6315279"/>
          <a:ext cx="206068" cy="51943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2ND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177</xdr:col>
      <xdr:colOff>28268</xdr:colOff>
      <xdr:row>28</xdr:row>
      <xdr:rowOff>18025</xdr:rowOff>
    </xdr:from>
    <xdr:to>
      <xdr:col>177</xdr:col>
      <xdr:colOff>245807</xdr:colOff>
      <xdr:row>52</xdr:row>
      <xdr:rowOff>184355</xdr:rowOff>
    </xdr:to>
    <xdr:sp macro="" textlink="">
      <xdr:nvSpPr>
        <xdr:cNvPr id="9" name="Rounded Rectangle 8"/>
        <xdr:cNvSpPr/>
      </xdr:nvSpPr>
      <xdr:spPr>
        <a:xfrm>
          <a:off x="136616768" y="6314050"/>
          <a:ext cx="217539" cy="51955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177</xdr:col>
      <xdr:colOff>39740</xdr:colOff>
      <xdr:row>28</xdr:row>
      <xdr:rowOff>19254</xdr:rowOff>
    </xdr:from>
    <xdr:to>
      <xdr:col>177</xdr:col>
      <xdr:colOff>245808</xdr:colOff>
      <xdr:row>52</xdr:row>
      <xdr:rowOff>184355</xdr:rowOff>
    </xdr:to>
    <xdr:sp macro="" textlink="">
      <xdr:nvSpPr>
        <xdr:cNvPr id="10" name="Rounded Rectangle 9"/>
        <xdr:cNvSpPr/>
      </xdr:nvSpPr>
      <xdr:spPr>
        <a:xfrm>
          <a:off x="136628240" y="6315279"/>
          <a:ext cx="206068" cy="519430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2ND UP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161</xdr:col>
      <xdr:colOff>21151</xdr:colOff>
      <xdr:row>28</xdr:row>
      <xdr:rowOff>49539</xdr:rowOff>
    </xdr:from>
    <xdr:to>
      <xdr:col>161</xdr:col>
      <xdr:colOff>227219</xdr:colOff>
      <xdr:row>53</xdr:row>
      <xdr:rowOff>7044</xdr:rowOff>
    </xdr:to>
    <xdr:sp macro="" textlink="">
      <xdr:nvSpPr>
        <xdr:cNvPr id="11" name="Rounded Rectangle 10"/>
        <xdr:cNvSpPr/>
      </xdr:nvSpPr>
      <xdr:spPr>
        <a:xfrm>
          <a:off x="124179526" y="6345564"/>
          <a:ext cx="206068" cy="519625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EMPTY      AT     JPW  UP   THEN      STABLE       AT     JPW </a:t>
          </a:r>
          <a:r>
            <a:rPr lang="en-US" sz="1100" b="1" baseline="0">
              <a:solidFill>
                <a:sysClr val="windowText" lastClr="000000"/>
              </a:solidFill>
            </a:rPr>
            <a:t>  UP   SDG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75"/>
  <sheetViews>
    <sheetView topLeftCell="A139" workbookViewId="0">
      <selection activeCell="C141" sqref="C141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customWidth="1"/>
  </cols>
  <sheetData>
    <row r="1" spans="1:20" ht="45" x14ac:dyDescent="0.25">
      <c r="P1" s="21" t="s">
        <v>33</v>
      </c>
      <c r="Q1" s="21" t="s">
        <v>34</v>
      </c>
    </row>
    <row r="2" spans="1:20" ht="15" customHeight="1" x14ac:dyDescent="0.25">
      <c r="A2" s="240" t="s">
        <v>35</v>
      </c>
      <c r="B2" s="240"/>
      <c r="C2" s="22" t="s">
        <v>9</v>
      </c>
      <c r="D2" s="23">
        <v>0.18055555555555555</v>
      </c>
      <c r="E2" s="239" t="s">
        <v>36</v>
      </c>
      <c r="F2" s="239" t="s">
        <v>37</v>
      </c>
      <c r="I2" s="240" t="s">
        <v>35</v>
      </c>
      <c r="J2" s="240"/>
      <c r="K2" s="22" t="s">
        <v>9</v>
      </c>
      <c r="L2" s="23">
        <v>0.18055555555555555</v>
      </c>
      <c r="M2" s="239">
        <v>73</v>
      </c>
      <c r="N2" s="239" t="s">
        <v>37</v>
      </c>
    </row>
    <row r="3" spans="1:20" x14ac:dyDescent="0.25">
      <c r="A3" s="240" t="s">
        <v>38</v>
      </c>
      <c r="B3" s="240"/>
      <c r="C3" s="22" t="s">
        <v>9</v>
      </c>
      <c r="D3" s="23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0.47222222222222221</v>
      </c>
      <c r="E3" s="239"/>
      <c r="F3" s="239"/>
      <c r="I3" s="240" t="s">
        <v>38</v>
      </c>
      <c r="J3" s="240"/>
      <c r="K3" s="22" t="s">
        <v>11</v>
      </c>
      <c r="L3" s="23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0.50763888888888886</v>
      </c>
      <c r="M3" s="239"/>
      <c r="N3" s="239"/>
      <c r="P3" s="24"/>
      <c r="Q3" s="24"/>
    </row>
    <row r="4" spans="1:20" x14ac:dyDescent="0.25">
      <c r="A4" s="25" t="s">
        <v>39</v>
      </c>
      <c r="B4" s="25" t="s">
        <v>40</v>
      </c>
      <c r="C4" s="26" t="s">
        <v>41</v>
      </c>
      <c r="D4" s="23" t="s">
        <v>42</v>
      </c>
      <c r="E4" s="239"/>
      <c r="F4" s="239"/>
      <c r="I4" s="25" t="s">
        <v>39</v>
      </c>
      <c r="J4" s="25" t="s">
        <v>40</v>
      </c>
      <c r="K4" s="26" t="s">
        <v>41</v>
      </c>
      <c r="L4" s="23" t="s">
        <v>42</v>
      </c>
      <c r="M4" s="239"/>
      <c r="N4" s="239"/>
    </row>
    <row r="5" spans="1:20" x14ac:dyDescent="0.25">
      <c r="A5" s="241">
        <v>1</v>
      </c>
      <c r="B5" s="255" t="s">
        <v>10</v>
      </c>
      <c r="C5" s="27">
        <v>0.20833333333333334</v>
      </c>
      <c r="D5" s="27">
        <v>0.32222222222222224</v>
      </c>
      <c r="E5" s="28">
        <f>C6-D5</f>
        <v>2.8472222222222177E-2</v>
      </c>
      <c r="F5" s="28">
        <v>0</v>
      </c>
      <c r="I5" s="241">
        <v>2</v>
      </c>
      <c r="J5" s="29"/>
      <c r="K5" s="27">
        <v>0.20833333333333334</v>
      </c>
      <c r="L5" s="27">
        <v>0.30555555555555552</v>
      </c>
      <c r="M5" s="28">
        <f>K6-L5</f>
        <v>4.0277777777777857E-2</v>
      </c>
      <c r="N5" s="28">
        <f>L5-K5</f>
        <v>9.7222222222222182E-2</v>
      </c>
    </row>
    <row r="6" spans="1:20" x14ac:dyDescent="0.25">
      <c r="A6" s="242"/>
      <c r="B6" s="256"/>
      <c r="C6" s="27">
        <v>0.35069444444444442</v>
      </c>
      <c r="D6" s="27">
        <v>0.45833333333333331</v>
      </c>
      <c r="E6" s="28"/>
      <c r="F6" s="28">
        <f>D6-C6</f>
        <v>0.1076388888888889</v>
      </c>
      <c r="I6" s="242"/>
      <c r="J6" s="30">
        <v>2</v>
      </c>
      <c r="K6" s="31">
        <v>0.34583333333333338</v>
      </c>
      <c r="L6" s="32">
        <v>0.44722222222222219</v>
      </c>
      <c r="M6" s="28">
        <f>K7-L6</f>
        <v>2.0138888888888928E-2</v>
      </c>
      <c r="N6" s="28">
        <f>L6-K6</f>
        <v>0.10138888888888881</v>
      </c>
    </row>
    <row r="7" spans="1:20" x14ac:dyDescent="0.25">
      <c r="A7" s="243"/>
      <c r="B7" s="257"/>
      <c r="C7" s="33"/>
      <c r="D7" s="23"/>
      <c r="E7" s="28"/>
      <c r="F7" s="28">
        <f>D7-C7</f>
        <v>0</v>
      </c>
      <c r="I7" s="243"/>
      <c r="J7" s="34"/>
      <c r="K7" s="33">
        <v>0.46736111111111112</v>
      </c>
      <c r="L7" s="23">
        <v>0.50069444444444444</v>
      </c>
      <c r="M7" s="28"/>
      <c r="N7" s="28">
        <f>L7-K7</f>
        <v>3.3333333333333326E-2</v>
      </c>
    </row>
    <row r="8" spans="1:20" x14ac:dyDescent="0.25">
      <c r="A8" s="35">
        <v>1</v>
      </c>
      <c r="B8" s="36"/>
      <c r="C8" s="31"/>
      <c r="D8" s="32"/>
      <c r="E8" s="28"/>
      <c r="F8" s="28"/>
      <c r="I8" s="35">
        <v>2</v>
      </c>
      <c r="J8" s="36"/>
      <c r="K8" s="31"/>
      <c r="L8" s="32"/>
      <c r="M8" s="28"/>
      <c r="N8" s="28"/>
      <c r="R8" s="37"/>
      <c r="S8" s="27"/>
      <c r="T8" s="27"/>
    </row>
    <row r="9" spans="1:20" x14ac:dyDescent="0.25">
      <c r="A9" s="25"/>
      <c r="B9" s="36"/>
      <c r="C9" s="33"/>
      <c r="D9" s="23"/>
      <c r="E9" s="28"/>
      <c r="F9" s="28"/>
      <c r="I9" s="25"/>
      <c r="J9" s="36"/>
      <c r="K9" s="33"/>
      <c r="L9" s="23"/>
      <c r="M9" s="28"/>
      <c r="N9" s="28"/>
    </row>
    <row r="10" spans="1:20" x14ac:dyDescent="0.25">
      <c r="A10" s="25"/>
      <c r="B10" s="36"/>
      <c r="C10" s="31"/>
      <c r="D10" s="32"/>
      <c r="E10" s="28"/>
      <c r="F10" s="28"/>
      <c r="I10" s="25"/>
      <c r="J10" s="36"/>
      <c r="K10" s="31"/>
      <c r="L10" s="32"/>
      <c r="M10" s="28"/>
      <c r="N10" s="28"/>
    </row>
    <row r="11" spans="1:20" x14ac:dyDescent="0.25">
      <c r="A11" s="38">
        <f>D3-D2</f>
        <v>0.29166666666666663</v>
      </c>
      <c r="B11" s="238"/>
      <c r="C11" s="238"/>
      <c r="D11" s="238"/>
      <c r="E11" s="38">
        <f>SUM(E5:E10)</f>
        <v>2.8472222222222177E-2</v>
      </c>
      <c r="F11" s="38">
        <f>SUM(F5:F10)</f>
        <v>0.1076388888888889</v>
      </c>
      <c r="I11" s="38">
        <f>L3-L2</f>
        <v>0.32708333333333328</v>
      </c>
      <c r="J11" s="238"/>
      <c r="K11" s="238"/>
      <c r="L11" s="238"/>
      <c r="M11" s="38">
        <f>SUM(M5:M10)</f>
        <v>6.0416666666666785E-2</v>
      </c>
      <c r="N11" s="38">
        <f>SUM(N5:N10)</f>
        <v>0.23194444444444431</v>
      </c>
      <c r="P11" s="39">
        <f>N11+F11</f>
        <v>0.33958333333333324</v>
      </c>
      <c r="Q11" s="39"/>
    </row>
    <row r="13" spans="1:20" ht="15" customHeight="1" x14ac:dyDescent="0.25">
      <c r="A13" s="240" t="s">
        <v>35</v>
      </c>
      <c r="B13" s="240"/>
      <c r="C13" s="22" t="s">
        <v>9</v>
      </c>
      <c r="D13" s="23">
        <f>IF(C13="Depot", (C16-(25/60/24)), (C16-(15/60/24)))</f>
        <v>0.19791666666666669</v>
      </c>
      <c r="E13" s="239" t="s">
        <v>36</v>
      </c>
      <c r="F13" s="239" t="s">
        <v>37</v>
      </c>
      <c r="I13" s="240" t="s">
        <v>35</v>
      </c>
      <c r="J13" s="240"/>
      <c r="K13" s="22" t="s">
        <v>9</v>
      </c>
      <c r="L13" s="23">
        <f>IF(K13="Depot", (K16-(25/60/24)), (K16-(15/60/24)))</f>
        <v>0.2013888888888889</v>
      </c>
      <c r="M13" s="239" t="s">
        <v>36</v>
      </c>
      <c r="N13" s="239" t="s">
        <v>37</v>
      </c>
    </row>
    <row r="14" spans="1:20" x14ac:dyDescent="0.25">
      <c r="A14" s="240" t="s">
        <v>38</v>
      </c>
      <c r="B14" s="240"/>
      <c r="C14" s="22" t="s">
        <v>9</v>
      </c>
      <c r="D14" s="23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0.49444444444444446</v>
      </c>
      <c r="E14" s="239"/>
      <c r="F14" s="239"/>
      <c r="I14" s="240" t="s">
        <v>38</v>
      </c>
      <c r="J14" s="240"/>
      <c r="K14" s="26" t="s">
        <v>11</v>
      </c>
      <c r="L14" s="23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0.51180555555555551</v>
      </c>
      <c r="M14" s="239"/>
      <c r="N14" s="239"/>
    </row>
    <row r="15" spans="1:20" x14ac:dyDescent="0.25">
      <c r="A15" s="25" t="s">
        <v>39</v>
      </c>
      <c r="B15" s="25" t="s">
        <v>40</v>
      </c>
      <c r="C15" s="26" t="s">
        <v>41</v>
      </c>
      <c r="D15" s="23" t="s">
        <v>42</v>
      </c>
      <c r="E15" s="239"/>
      <c r="F15" s="239"/>
      <c r="I15" s="25" t="s">
        <v>39</v>
      </c>
      <c r="J15" s="25" t="s">
        <v>40</v>
      </c>
      <c r="K15" s="26" t="s">
        <v>41</v>
      </c>
      <c r="L15" s="23" t="s">
        <v>42</v>
      </c>
      <c r="M15" s="239"/>
      <c r="N15" s="239"/>
    </row>
    <row r="16" spans="1:20" x14ac:dyDescent="0.25">
      <c r="A16" s="241">
        <v>3</v>
      </c>
      <c r="B16" s="252" t="s">
        <v>12</v>
      </c>
      <c r="C16" s="27">
        <v>0.21527777777777779</v>
      </c>
      <c r="D16" s="27">
        <v>0.33055555555555555</v>
      </c>
      <c r="E16" s="28">
        <f>C17-D16</f>
        <v>6.1111111111111116E-2</v>
      </c>
      <c r="F16" s="28">
        <v>0</v>
      </c>
      <c r="I16" s="241">
        <v>4</v>
      </c>
      <c r="J16" s="37"/>
      <c r="K16" s="27">
        <v>0.21875</v>
      </c>
      <c r="L16" s="27">
        <v>0.30902777777777779</v>
      </c>
      <c r="M16" s="28">
        <f>K17-L16</f>
        <v>2.0833333333333315E-2</v>
      </c>
      <c r="N16" s="28">
        <f>L16-K16</f>
        <v>9.027777777777779E-2</v>
      </c>
    </row>
    <row r="17" spans="1:20" x14ac:dyDescent="0.25">
      <c r="A17" s="242"/>
      <c r="B17" s="253"/>
      <c r="C17" s="31">
        <v>0.39166666666666666</v>
      </c>
      <c r="D17" s="32">
        <v>0.48055555555555557</v>
      </c>
      <c r="E17" s="28"/>
      <c r="F17" s="28">
        <f>D17-C17</f>
        <v>8.8888888888888906E-2</v>
      </c>
      <c r="I17" s="242"/>
      <c r="J17" s="37">
        <v>44</v>
      </c>
      <c r="K17" s="27">
        <v>0.3298611111111111</v>
      </c>
      <c r="L17" s="27">
        <v>0.43055555555555558</v>
      </c>
      <c r="M17" s="28">
        <f>K18-L17</f>
        <v>4.0972222222222188E-2</v>
      </c>
      <c r="N17" s="28">
        <f>L17-K17</f>
        <v>0.10069444444444448</v>
      </c>
      <c r="R17" s="37">
        <v>44</v>
      </c>
      <c r="S17" s="27">
        <v>0.3298611111111111</v>
      </c>
      <c r="T17" s="27">
        <v>0.43055555555555558</v>
      </c>
    </row>
    <row r="18" spans="1:20" x14ac:dyDescent="0.25">
      <c r="A18" s="243"/>
      <c r="B18" s="254"/>
      <c r="C18" s="33"/>
      <c r="D18" s="23"/>
      <c r="E18" s="28"/>
      <c r="F18" s="28">
        <f>D18-C18</f>
        <v>0</v>
      </c>
      <c r="I18" s="243"/>
      <c r="J18" s="36"/>
      <c r="K18" s="33">
        <v>0.47152777777777777</v>
      </c>
      <c r="L18" s="23">
        <v>0.50486111111111109</v>
      </c>
      <c r="M18" s="28"/>
      <c r="N18" s="28">
        <f>L18-K18</f>
        <v>3.3333333333333326E-2</v>
      </c>
    </row>
    <row r="19" spans="1:20" x14ac:dyDescent="0.25">
      <c r="A19" s="35">
        <v>3</v>
      </c>
      <c r="B19" s="36"/>
      <c r="C19" s="31"/>
      <c r="D19" s="32"/>
      <c r="E19" s="28"/>
      <c r="F19" s="28"/>
      <c r="I19" s="35">
        <v>4</v>
      </c>
      <c r="J19" s="36"/>
      <c r="K19" s="31"/>
      <c r="L19" s="32"/>
      <c r="M19" s="28"/>
      <c r="N19" s="28">
        <f>L19-K19</f>
        <v>0</v>
      </c>
    </row>
    <row r="20" spans="1:20" x14ac:dyDescent="0.25">
      <c r="A20" s="25"/>
      <c r="B20" s="36"/>
      <c r="C20" s="33"/>
      <c r="D20" s="23"/>
      <c r="E20" s="28"/>
      <c r="F20" s="28"/>
      <c r="I20" s="25"/>
      <c r="J20" s="36"/>
      <c r="K20" s="33"/>
      <c r="L20" s="23"/>
      <c r="M20" s="28"/>
      <c r="N20" s="28"/>
    </row>
    <row r="21" spans="1:20" x14ac:dyDescent="0.25">
      <c r="A21" s="25"/>
      <c r="B21" s="36"/>
      <c r="C21" s="31"/>
      <c r="D21" s="32"/>
      <c r="E21" s="28"/>
      <c r="F21" s="28"/>
      <c r="I21" s="25"/>
      <c r="J21" s="36"/>
      <c r="K21" s="31"/>
      <c r="L21" s="32"/>
      <c r="M21" s="28"/>
      <c r="N21" s="28"/>
    </row>
    <row r="22" spans="1:20" x14ac:dyDescent="0.25">
      <c r="A22" s="38">
        <f>D14-D13</f>
        <v>0.29652777777777778</v>
      </c>
      <c r="B22" s="238"/>
      <c r="C22" s="238"/>
      <c r="D22" s="238"/>
      <c r="E22" s="38">
        <f>SUM(E16:E21)</f>
        <v>6.1111111111111116E-2</v>
      </c>
      <c r="F22" s="38">
        <f>SUM(F16:F21)</f>
        <v>8.8888888888888906E-2</v>
      </c>
      <c r="I22" s="38">
        <f>L14-L13</f>
        <v>0.31041666666666662</v>
      </c>
      <c r="J22" s="238"/>
      <c r="K22" s="238"/>
      <c r="L22" s="238"/>
      <c r="M22" s="38">
        <f>SUM(M16:M21)</f>
        <v>6.1805555555555503E-2</v>
      </c>
      <c r="N22" s="38">
        <f>SUM(N16:N21)</f>
        <v>0.22430555555555559</v>
      </c>
      <c r="P22" s="39">
        <f>N22+F22</f>
        <v>0.3131944444444445</v>
      </c>
      <c r="Q22" s="39"/>
    </row>
    <row r="24" spans="1:20" ht="15" customHeight="1" x14ac:dyDescent="0.25">
      <c r="A24" s="240" t="s">
        <v>35</v>
      </c>
      <c r="B24" s="240"/>
      <c r="C24" s="22" t="s">
        <v>9</v>
      </c>
      <c r="D24" s="23">
        <f>IF(C24="Depot", (C27-(25/60/24)), (C27-(15/60/24)))</f>
        <v>0.20833333333333334</v>
      </c>
      <c r="E24" s="239" t="s">
        <v>36</v>
      </c>
      <c r="F24" s="239" t="s">
        <v>37</v>
      </c>
      <c r="I24" s="240" t="s">
        <v>35</v>
      </c>
      <c r="J24" s="240"/>
      <c r="K24" s="22" t="s">
        <v>9</v>
      </c>
      <c r="L24" s="23">
        <f>IF(K24="Depot", (K27-(25/60/24)), (K27-(15/60/24)))</f>
        <v>0.21180555555555555</v>
      </c>
      <c r="M24" s="239" t="s">
        <v>36</v>
      </c>
      <c r="N24" s="239" t="s">
        <v>37</v>
      </c>
    </row>
    <row r="25" spans="1:20" x14ac:dyDescent="0.25">
      <c r="A25" s="240" t="s">
        <v>38</v>
      </c>
      <c r="B25" s="240"/>
      <c r="C25" s="26" t="s">
        <v>11</v>
      </c>
      <c r="D25" s="23">
        <f>IF(D32&gt;0,IF(C25="Depot",D32+(20/24/60),D32+(10/60/24)),IF(D31&gt;0,IF(C25="Depot",D31+(20/24/60),D31+(10/60/24)),IF(D30&gt;0,IF(C25="Depot",D30+(20/24/60),D30+(10/60/24)),IF(D29&gt;0,IF(C25="Depot",D29+(20/24/60),D29+(10/60/24)),IF(D28&gt;0,IF(C25="Depot",D28+(20/24/60),D28+(10/60/24)),IF(D27&gt;0,IF(C25="Depot",D27+(20/24/60),D27+(10/60/24))))))))</f>
        <v>0.51666666666666661</v>
      </c>
      <c r="E25" s="239"/>
      <c r="F25" s="239"/>
      <c r="I25" s="240" t="s">
        <v>38</v>
      </c>
      <c r="J25" s="240"/>
      <c r="K25" s="26" t="s">
        <v>11</v>
      </c>
      <c r="L25" s="23">
        <f>IF(L32&gt;0,IF(K25="Depot",L32+(20/24/60),L32+(10/60/24)),IF(L31&gt;0,IF(K25="Depot",L31+(20/24/60),L31+(10/60/24)),IF(L30&gt;0,IF(K25="Depot",L30+(20/24/60),L30+(10/60/24)),IF(L29&gt;0,IF(K25="Depot",L29+(20/24/60),L29+(10/60/24)),IF(L28&gt;0,IF(K25="Depot",L28+(20/24/60),L28+(10/60/24)),IF(L27&gt;0,IF(K25="Depot",L27+(20/24/60),L27+(10/60/24))))))))</f>
        <v>0.52083333333333337</v>
      </c>
      <c r="M25" s="239"/>
      <c r="N25" s="239"/>
    </row>
    <row r="26" spans="1:20" x14ac:dyDescent="0.25">
      <c r="A26" s="25" t="s">
        <v>39</v>
      </c>
      <c r="B26" s="25" t="s">
        <v>40</v>
      </c>
      <c r="C26" s="26" t="s">
        <v>41</v>
      </c>
      <c r="D26" s="23" t="s">
        <v>42</v>
      </c>
      <c r="E26" s="239"/>
      <c r="F26" s="239"/>
      <c r="I26" s="25" t="s">
        <v>39</v>
      </c>
      <c r="J26" s="25" t="s">
        <v>40</v>
      </c>
      <c r="K26" s="26" t="s">
        <v>41</v>
      </c>
      <c r="L26" s="23" t="s">
        <v>42</v>
      </c>
      <c r="M26" s="239"/>
      <c r="N26" s="239"/>
    </row>
    <row r="27" spans="1:20" x14ac:dyDescent="0.25">
      <c r="A27" s="241">
        <v>5</v>
      </c>
      <c r="B27" s="37"/>
      <c r="C27" s="27">
        <v>0.22569444444444445</v>
      </c>
      <c r="D27" s="27">
        <v>0.31319444444444444</v>
      </c>
      <c r="E27" s="28">
        <f>C28-D27</f>
        <v>4.0972222222222243E-2</v>
      </c>
      <c r="F27" s="28">
        <f>D27-C27</f>
        <v>8.7499999999999994E-2</v>
      </c>
      <c r="I27" s="241">
        <v>6</v>
      </c>
      <c r="J27" s="37"/>
      <c r="K27" s="27">
        <v>0.22916666666666666</v>
      </c>
      <c r="L27" s="27">
        <v>0.31736111111111115</v>
      </c>
      <c r="M27" s="28">
        <f>K28-L27</f>
        <v>4.4444444444444398E-2</v>
      </c>
      <c r="N27" s="28">
        <f>L27-K27</f>
        <v>8.8194444444444492E-2</v>
      </c>
    </row>
    <row r="28" spans="1:20" x14ac:dyDescent="0.25">
      <c r="A28" s="242"/>
      <c r="B28" s="36"/>
      <c r="C28" s="31">
        <v>0.35416666666666669</v>
      </c>
      <c r="D28" s="32">
        <v>0.4548611111111111</v>
      </c>
      <c r="E28" s="28">
        <f>C29-D28</f>
        <v>2.1527777777777812E-2</v>
      </c>
      <c r="F28" s="28">
        <f>D28-C28</f>
        <v>0.10069444444444442</v>
      </c>
      <c r="I28" s="242"/>
      <c r="J28" s="36"/>
      <c r="K28" s="31">
        <v>0.36180555555555555</v>
      </c>
      <c r="L28" s="32">
        <v>0.46319444444444446</v>
      </c>
      <c r="M28" s="28">
        <f>K29-L28</f>
        <v>1.7361111111111105E-2</v>
      </c>
      <c r="N28" s="28">
        <f>L28-K28</f>
        <v>0.10138888888888892</v>
      </c>
    </row>
    <row r="29" spans="1:20" x14ac:dyDescent="0.25">
      <c r="A29" s="243"/>
      <c r="B29" s="36"/>
      <c r="C29" s="33">
        <v>0.47638888888888892</v>
      </c>
      <c r="D29" s="23">
        <v>0.50972222222222219</v>
      </c>
      <c r="E29" s="28"/>
      <c r="F29" s="28">
        <f t="shared" ref="F29:F30" si="0">D29-C29</f>
        <v>3.333333333333327E-2</v>
      </c>
      <c r="I29" s="243"/>
      <c r="J29" s="36"/>
      <c r="K29" s="33">
        <v>0.48055555555555557</v>
      </c>
      <c r="L29" s="23">
        <v>0.51388888888888895</v>
      </c>
      <c r="M29" s="28"/>
      <c r="N29" s="28">
        <f>L29-K29</f>
        <v>3.3333333333333381E-2</v>
      </c>
    </row>
    <row r="30" spans="1:20" x14ac:dyDescent="0.25">
      <c r="A30" s="35">
        <v>5</v>
      </c>
      <c r="B30" s="36"/>
      <c r="C30" s="31"/>
      <c r="D30" s="32"/>
      <c r="E30" s="28"/>
      <c r="F30" s="28">
        <f t="shared" si="0"/>
        <v>0</v>
      </c>
      <c r="I30" s="35">
        <v>6</v>
      </c>
      <c r="J30" s="36"/>
      <c r="K30" s="31"/>
      <c r="L30" s="32"/>
      <c r="M30" s="28"/>
      <c r="N30" s="28"/>
    </row>
    <row r="31" spans="1:20" x14ac:dyDescent="0.25">
      <c r="A31" s="25"/>
      <c r="B31" s="36"/>
      <c r="C31" s="33"/>
      <c r="D31" s="23"/>
      <c r="E31" s="28"/>
      <c r="F31" s="28"/>
      <c r="I31" s="25"/>
      <c r="J31" s="36"/>
      <c r="K31" s="33"/>
      <c r="L31" s="23"/>
      <c r="M31" s="28"/>
      <c r="N31" s="28"/>
    </row>
    <row r="32" spans="1:20" x14ac:dyDescent="0.25">
      <c r="A32" s="25"/>
      <c r="B32" s="36"/>
      <c r="C32" s="31"/>
      <c r="D32" s="32"/>
      <c r="E32" s="28"/>
      <c r="F32" s="28"/>
      <c r="I32" s="25"/>
      <c r="J32" s="36"/>
      <c r="K32" s="31"/>
      <c r="L32" s="32"/>
      <c r="M32" s="28"/>
      <c r="N32" s="28"/>
    </row>
    <row r="33" spans="1:20" x14ac:dyDescent="0.25">
      <c r="A33" s="38">
        <f>D25-D24</f>
        <v>0.30833333333333324</v>
      </c>
      <c r="B33" s="238"/>
      <c r="C33" s="238"/>
      <c r="D33" s="238"/>
      <c r="E33" s="38">
        <f>SUM(E27:E32)</f>
        <v>6.2500000000000056E-2</v>
      </c>
      <c r="F33" s="38">
        <f>SUM(F27:F32)</f>
        <v>0.22152777777777768</v>
      </c>
      <c r="I33" s="38">
        <f>L25-L24</f>
        <v>0.30902777777777779</v>
      </c>
      <c r="J33" s="238"/>
      <c r="K33" s="238"/>
      <c r="L33" s="238"/>
      <c r="M33" s="38">
        <f>SUM(M27:M32)</f>
        <v>6.1805555555555503E-2</v>
      </c>
      <c r="N33" s="38">
        <f>SUM(N27:N32)</f>
        <v>0.22291666666666679</v>
      </c>
      <c r="P33" s="39">
        <f>N33+F33</f>
        <v>0.44444444444444448</v>
      </c>
      <c r="Q33" s="39"/>
    </row>
    <row r="35" spans="1:20" ht="15" customHeight="1" x14ac:dyDescent="0.25">
      <c r="A35" s="240" t="s">
        <v>35</v>
      </c>
      <c r="B35" s="240"/>
      <c r="C35" s="22" t="s">
        <v>9</v>
      </c>
      <c r="D35" s="23">
        <f>IF(C35="Depot", (C38-(25/60/24)), (C38-(15/60/24)))</f>
        <v>0.21527777777777776</v>
      </c>
      <c r="E35" s="239" t="s">
        <v>36</v>
      </c>
      <c r="F35" s="239" t="s">
        <v>37</v>
      </c>
      <c r="I35" s="240" t="s">
        <v>35</v>
      </c>
      <c r="J35" s="240"/>
      <c r="K35" s="22" t="s">
        <v>9</v>
      </c>
      <c r="L35" s="23">
        <f>IF(K35="Depot", (K38-(25/60/24)), (K38-(15/60/24)))</f>
        <v>0.21527777777777776</v>
      </c>
      <c r="M35" s="239" t="s">
        <v>36</v>
      </c>
      <c r="N35" s="239" t="s">
        <v>37</v>
      </c>
    </row>
    <row r="36" spans="1:20" s="2" customFormat="1" x14ac:dyDescent="0.25">
      <c r="A36" s="251" t="s">
        <v>38</v>
      </c>
      <c r="B36" s="251"/>
      <c r="C36" s="26" t="s">
        <v>11</v>
      </c>
      <c r="D36" s="26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0.52500000000000002</v>
      </c>
      <c r="E36" s="239"/>
      <c r="F36" s="239"/>
      <c r="I36" s="251" t="s">
        <v>38</v>
      </c>
      <c r="J36" s="251"/>
      <c r="K36" s="26" t="s">
        <v>11</v>
      </c>
      <c r="L36" s="26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0.53819444444444442</v>
      </c>
      <c r="M36" s="239"/>
      <c r="N36" s="239"/>
    </row>
    <row r="37" spans="1:20" x14ac:dyDescent="0.25">
      <c r="A37" s="25" t="s">
        <v>39</v>
      </c>
      <c r="B37" s="25" t="s">
        <v>40</v>
      </c>
      <c r="C37" s="26" t="s">
        <v>41</v>
      </c>
      <c r="D37" s="23" t="s">
        <v>42</v>
      </c>
      <c r="E37" s="239"/>
      <c r="F37" s="239"/>
      <c r="I37" s="25" t="s">
        <v>39</v>
      </c>
      <c r="J37" s="25" t="s">
        <v>40</v>
      </c>
      <c r="K37" s="26" t="s">
        <v>41</v>
      </c>
      <c r="L37" s="23" t="s">
        <v>42</v>
      </c>
      <c r="M37" s="239"/>
      <c r="N37" s="239"/>
    </row>
    <row r="38" spans="1:20" x14ac:dyDescent="0.25">
      <c r="A38" s="241">
        <v>8</v>
      </c>
      <c r="B38" s="37"/>
      <c r="C38" s="27">
        <v>0.23263888888888887</v>
      </c>
      <c r="D38" s="27">
        <v>0.3215277777777778</v>
      </c>
      <c r="E38" s="28">
        <f>C39-D38</f>
        <v>4.4444444444444398E-2</v>
      </c>
      <c r="F38" s="28">
        <f>D38-C38</f>
        <v>8.8888888888888934E-2</v>
      </c>
      <c r="I38" s="241">
        <v>9</v>
      </c>
      <c r="J38" s="37"/>
      <c r="K38" s="27">
        <v>0.23263888888888887</v>
      </c>
      <c r="L38" s="27">
        <v>0.30972222222222223</v>
      </c>
      <c r="M38" s="28">
        <f>K39-L38</f>
        <v>2.3611111111111083E-2</v>
      </c>
      <c r="N38" s="28">
        <f>L38-K38</f>
        <v>7.7083333333333365E-2</v>
      </c>
      <c r="R38" s="2"/>
      <c r="S38" s="2"/>
      <c r="T38" s="2"/>
    </row>
    <row r="39" spans="1:20" x14ac:dyDescent="0.25">
      <c r="A39" s="242"/>
      <c r="B39" s="36"/>
      <c r="C39" s="31">
        <v>0.3659722222222222</v>
      </c>
      <c r="D39" s="32">
        <v>0.46736111111111112</v>
      </c>
      <c r="E39" s="28">
        <f>C40-D39</f>
        <v>1.7361111111111105E-2</v>
      </c>
      <c r="F39" s="28">
        <f>D39-C39</f>
        <v>0.10138888888888892</v>
      </c>
      <c r="I39" s="242"/>
      <c r="J39" s="40">
        <v>45</v>
      </c>
      <c r="K39" s="27">
        <v>0.33333333333333331</v>
      </c>
      <c r="L39" s="27">
        <v>0.36736111111111108</v>
      </c>
      <c r="M39" s="28">
        <f>K40-L39</f>
        <v>6.041666666666673E-2</v>
      </c>
      <c r="N39" s="28">
        <f>L39-K39</f>
        <v>3.4027777777777768E-2</v>
      </c>
    </row>
    <row r="40" spans="1:20" x14ac:dyDescent="0.25">
      <c r="A40" s="243"/>
      <c r="B40" s="36"/>
      <c r="C40" s="33">
        <v>0.48472222222222222</v>
      </c>
      <c r="D40" s="23">
        <v>0.5180555555555556</v>
      </c>
      <c r="E40" s="28"/>
      <c r="F40" s="28">
        <f>D40-C40</f>
        <v>3.3333333333333381E-2</v>
      </c>
      <c r="I40" s="243"/>
      <c r="J40" s="41">
        <v>19</v>
      </c>
      <c r="K40" s="31">
        <v>0.42777777777777781</v>
      </c>
      <c r="L40" s="32">
        <v>0.49791666666666662</v>
      </c>
      <c r="M40" s="28">
        <f t="shared" ref="M40:M41" si="1">K41-L40</f>
        <v>0</v>
      </c>
      <c r="N40" s="28">
        <f>L40-K40</f>
        <v>7.0138888888888806E-2</v>
      </c>
      <c r="R40" s="2"/>
      <c r="S40" s="2"/>
      <c r="T40" s="2"/>
    </row>
    <row r="41" spans="1:20" x14ac:dyDescent="0.25">
      <c r="A41" s="35">
        <v>8</v>
      </c>
      <c r="B41" s="36"/>
      <c r="C41" s="31"/>
      <c r="D41" s="32"/>
      <c r="E41" s="28"/>
      <c r="F41" s="28">
        <f>D41-C41</f>
        <v>0</v>
      </c>
      <c r="I41" s="35">
        <v>9</v>
      </c>
      <c r="J41" s="36"/>
      <c r="K41" s="31">
        <v>0.49791666666666662</v>
      </c>
      <c r="L41" s="32">
        <v>0.53125</v>
      </c>
      <c r="M41" s="28">
        <f t="shared" si="1"/>
        <v>-0.53125</v>
      </c>
      <c r="N41" s="28">
        <f>L41-K41</f>
        <v>3.3333333333333381E-2</v>
      </c>
    </row>
    <row r="42" spans="1:20" x14ac:dyDescent="0.25">
      <c r="A42" s="25"/>
      <c r="B42" s="36"/>
      <c r="C42" s="33"/>
      <c r="D42" s="23"/>
      <c r="E42" s="28"/>
      <c r="F42" s="28"/>
      <c r="I42" s="25"/>
      <c r="J42" s="36"/>
      <c r="K42" s="33"/>
      <c r="L42" s="23"/>
      <c r="M42" s="28"/>
      <c r="N42" s="28"/>
      <c r="R42" s="2"/>
      <c r="S42" s="2"/>
      <c r="T42" s="2"/>
    </row>
    <row r="43" spans="1:20" x14ac:dyDescent="0.25">
      <c r="A43" s="25"/>
      <c r="B43" s="36"/>
      <c r="C43" s="31"/>
      <c r="D43" s="32"/>
      <c r="E43" s="28"/>
      <c r="F43" s="28"/>
      <c r="I43" s="25"/>
      <c r="J43" s="36"/>
      <c r="K43" s="31"/>
      <c r="L43" s="32"/>
      <c r="M43" s="28"/>
      <c r="N43" s="28"/>
    </row>
    <row r="44" spans="1:20" x14ac:dyDescent="0.25">
      <c r="A44" s="38">
        <f>D36-D35</f>
        <v>0.30972222222222223</v>
      </c>
      <c r="B44" s="238"/>
      <c r="C44" s="238"/>
      <c r="D44" s="238"/>
      <c r="E44" s="38">
        <f>SUM(E38:E43)</f>
        <v>6.1805555555555503E-2</v>
      </c>
      <c r="F44" s="38">
        <f>SUM(F38:F43)</f>
        <v>0.22361111111111123</v>
      </c>
      <c r="I44" s="38">
        <f>L36-L35</f>
        <v>0.32291666666666663</v>
      </c>
      <c r="J44" s="238"/>
      <c r="K44" s="238"/>
      <c r="L44" s="238"/>
      <c r="M44" s="38">
        <f>SUM(M38:M43)</f>
        <v>-0.44722222222222219</v>
      </c>
      <c r="N44" s="38">
        <f>SUM(N38:N43)</f>
        <v>0.21458333333333332</v>
      </c>
      <c r="P44" s="39">
        <f>N44+F44</f>
        <v>0.43819444444444455</v>
      </c>
      <c r="Q44" s="39"/>
    </row>
    <row r="46" spans="1:20" ht="15" customHeight="1" x14ac:dyDescent="0.25">
      <c r="A46" s="240" t="s">
        <v>35</v>
      </c>
      <c r="B46" s="240"/>
      <c r="C46" s="22" t="s">
        <v>9</v>
      </c>
      <c r="D46" s="23">
        <f>IF(C46="Depot", (C49-(25/60/24)), (C49-(15/60/24)))</f>
        <v>0.21875000000000003</v>
      </c>
      <c r="E46" s="239" t="s">
        <v>36</v>
      </c>
      <c r="F46" s="239" t="s">
        <v>37</v>
      </c>
      <c r="I46" s="240" t="s">
        <v>35</v>
      </c>
      <c r="J46" s="240"/>
      <c r="K46" s="22" t="s">
        <v>9</v>
      </c>
      <c r="L46" s="23">
        <f>IF(K46="Depot", (K49-(25/60/24)), (K49-(15/60/24)))</f>
        <v>0.21875000000000003</v>
      </c>
      <c r="M46" s="239" t="s">
        <v>36</v>
      </c>
      <c r="N46" s="239" t="s">
        <v>37</v>
      </c>
    </row>
    <row r="47" spans="1:20" s="2" customFormat="1" x14ac:dyDescent="0.25">
      <c r="A47" s="251" t="s">
        <v>38</v>
      </c>
      <c r="B47" s="251"/>
      <c r="C47" s="26" t="s">
        <v>11</v>
      </c>
      <c r="D47" s="26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0.52986111111111112</v>
      </c>
      <c r="E47" s="239"/>
      <c r="F47" s="239"/>
      <c r="I47" s="251" t="s">
        <v>38</v>
      </c>
      <c r="J47" s="251"/>
      <c r="K47" s="26" t="s">
        <v>11</v>
      </c>
      <c r="L47" s="26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0.54861111111111105</v>
      </c>
      <c r="M47" s="239"/>
      <c r="N47" s="239"/>
    </row>
    <row r="48" spans="1:20" x14ac:dyDescent="0.25">
      <c r="A48" s="25" t="s">
        <v>39</v>
      </c>
      <c r="B48" s="25" t="s">
        <v>40</v>
      </c>
      <c r="C48" s="26" t="s">
        <v>41</v>
      </c>
      <c r="D48" s="23" t="s">
        <v>42</v>
      </c>
      <c r="E48" s="239"/>
      <c r="F48" s="239"/>
      <c r="I48" s="25" t="s">
        <v>39</v>
      </c>
      <c r="J48" s="25" t="s">
        <v>40</v>
      </c>
      <c r="K48" s="26" t="s">
        <v>41</v>
      </c>
      <c r="L48" s="23" t="s">
        <v>42</v>
      </c>
      <c r="M48" s="239"/>
      <c r="N48" s="239"/>
    </row>
    <row r="49" spans="1:17" x14ac:dyDescent="0.25">
      <c r="A49" s="241">
        <v>10</v>
      </c>
      <c r="B49" s="29"/>
      <c r="C49" s="27">
        <v>0.23611111111111113</v>
      </c>
      <c r="D49" s="27">
        <v>0.32569444444444445</v>
      </c>
      <c r="E49" s="28">
        <f>C50-D49</f>
        <v>4.4444444444444398E-2</v>
      </c>
      <c r="F49" s="28">
        <f>D49-C49</f>
        <v>8.958333333333332E-2</v>
      </c>
      <c r="I49" s="241">
        <v>11</v>
      </c>
      <c r="J49" s="37"/>
      <c r="K49" s="27">
        <v>0.23611111111111113</v>
      </c>
      <c r="L49" s="27">
        <v>0.34583333333333338</v>
      </c>
      <c r="M49" s="28">
        <f>K50-L49</f>
        <v>4.0277777777777746E-2</v>
      </c>
      <c r="N49" s="28">
        <f>L49-K49</f>
        <v>0.10972222222222225</v>
      </c>
    </row>
    <row r="50" spans="1:17" x14ac:dyDescent="0.25">
      <c r="A50" s="242"/>
      <c r="B50" s="30"/>
      <c r="C50" s="31">
        <v>0.37013888888888885</v>
      </c>
      <c r="D50" s="32">
        <v>0.47152777777777777</v>
      </c>
      <c r="E50" s="28">
        <f>C51-D50</f>
        <v>1.8055555555555547E-2</v>
      </c>
      <c r="F50" s="28">
        <f>D50-C50</f>
        <v>0.10138888888888892</v>
      </c>
      <c r="I50" s="242"/>
      <c r="J50" s="36"/>
      <c r="K50" s="31">
        <v>0.38611111111111113</v>
      </c>
      <c r="L50" s="32">
        <v>0.48958333333333331</v>
      </c>
      <c r="M50" s="28">
        <f>K51-L50</f>
        <v>2.0833333333333315E-2</v>
      </c>
      <c r="N50" s="28">
        <f>L50-K50</f>
        <v>0.10347222222222219</v>
      </c>
    </row>
    <row r="51" spans="1:17" x14ac:dyDescent="0.25">
      <c r="A51" s="243"/>
      <c r="B51" s="34"/>
      <c r="C51" s="33">
        <v>0.48958333333333331</v>
      </c>
      <c r="D51" s="23">
        <v>0.5229166666666667</v>
      </c>
      <c r="E51" s="28"/>
      <c r="F51" s="28">
        <f>D51-C51</f>
        <v>3.3333333333333381E-2</v>
      </c>
      <c r="I51" s="243"/>
      <c r="J51" s="40" t="s">
        <v>43</v>
      </c>
      <c r="K51" s="33">
        <v>0.51041666666666663</v>
      </c>
      <c r="L51" s="23">
        <v>0.54166666666666663</v>
      </c>
      <c r="M51" s="28">
        <f>K52-L51</f>
        <v>-0.54166666666666663</v>
      </c>
      <c r="N51" s="28">
        <v>0</v>
      </c>
    </row>
    <row r="52" spans="1:17" x14ac:dyDescent="0.25">
      <c r="A52" s="35">
        <v>10</v>
      </c>
      <c r="B52" s="36"/>
      <c r="C52" s="31"/>
      <c r="D52" s="32"/>
      <c r="E52" s="28"/>
      <c r="F52" s="28"/>
      <c r="I52" s="25"/>
      <c r="J52" s="36"/>
      <c r="K52" s="31"/>
      <c r="L52" s="32"/>
      <c r="M52" s="28"/>
      <c r="N52" s="28">
        <f>L52-K52</f>
        <v>0</v>
      </c>
    </row>
    <row r="53" spans="1:17" x14ac:dyDescent="0.25">
      <c r="A53" s="25"/>
      <c r="B53" s="36"/>
      <c r="C53" s="33"/>
      <c r="D53" s="23"/>
      <c r="E53" s="28"/>
      <c r="F53" s="28"/>
      <c r="I53" s="25"/>
      <c r="J53" s="36"/>
      <c r="K53" s="33"/>
      <c r="L53" s="23"/>
      <c r="M53" s="28"/>
      <c r="N53" s="28"/>
    </row>
    <row r="54" spans="1:17" x14ac:dyDescent="0.25">
      <c r="A54" s="25"/>
      <c r="B54" s="36"/>
      <c r="C54" s="31"/>
      <c r="D54" s="32"/>
      <c r="E54" s="28"/>
      <c r="F54" s="28"/>
      <c r="I54" s="25"/>
      <c r="J54" s="36"/>
      <c r="K54" s="31"/>
      <c r="L54" s="32"/>
      <c r="M54" s="28"/>
      <c r="N54" s="28"/>
    </row>
    <row r="55" spans="1:17" x14ac:dyDescent="0.25">
      <c r="A55" s="38">
        <f>D47-D46</f>
        <v>0.31111111111111112</v>
      </c>
      <c r="B55" s="238"/>
      <c r="C55" s="238"/>
      <c r="D55" s="238"/>
      <c r="E55" s="38">
        <f>SUM(E49:E54)</f>
        <v>6.2499999999999944E-2</v>
      </c>
      <c r="F55" s="38">
        <f>SUM(F49:F54)</f>
        <v>0.22430555555555562</v>
      </c>
      <c r="I55" s="38">
        <f>L47-L46</f>
        <v>0.32986111111111105</v>
      </c>
      <c r="J55" s="238"/>
      <c r="K55" s="238"/>
      <c r="L55" s="238"/>
      <c r="M55" s="38">
        <f>SUM(M49:M54)</f>
        <v>-0.48055555555555557</v>
      </c>
      <c r="N55" s="38">
        <f>SUM(N49:N54)</f>
        <v>0.21319444444444444</v>
      </c>
      <c r="P55" s="39">
        <f>N55+F55</f>
        <v>0.43750000000000006</v>
      </c>
      <c r="Q55" s="39"/>
    </row>
    <row r="57" spans="1:17" ht="15" customHeight="1" x14ac:dyDescent="0.25">
      <c r="A57" s="240" t="s">
        <v>35</v>
      </c>
      <c r="B57" s="240"/>
      <c r="C57" s="22" t="s">
        <v>9</v>
      </c>
      <c r="D57" s="23">
        <f>IF(C57="Depot", (C60-(25/60/24)), (C60-(15/60/24)))</f>
        <v>0.22291666666666668</v>
      </c>
      <c r="E57" s="239" t="s">
        <v>36</v>
      </c>
      <c r="F57" s="239" t="s">
        <v>37</v>
      </c>
      <c r="I57" s="240" t="s">
        <v>35</v>
      </c>
      <c r="J57" s="240"/>
      <c r="K57" s="22" t="s">
        <v>9</v>
      </c>
      <c r="L57" s="23">
        <f>IF(K57="Depot", (K60-(25/60/24)), (K60-(15/60/24)))</f>
        <v>0.22916666666666669</v>
      </c>
      <c r="M57" s="239" t="s">
        <v>36</v>
      </c>
      <c r="N57" s="239" t="s">
        <v>37</v>
      </c>
    </row>
    <row r="58" spans="1:17" s="2" customFormat="1" x14ac:dyDescent="0.25">
      <c r="A58" s="251" t="s">
        <v>38</v>
      </c>
      <c r="B58" s="251"/>
      <c r="C58" s="26" t="s">
        <v>11</v>
      </c>
      <c r="D58" s="26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0.53402777777777777</v>
      </c>
      <c r="E58" s="239"/>
      <c r="F58" s="239"/>
      <c r="I58" s="251" t="s">
        <v>38</v>
      </c>
      <c r="J58" s="251"/>
      <c r="K58" s="26" t="s">
        <v>11</v>
      </c>
      <c r="L58" s="26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0.54305555555555551</v>
      </c>
      <c r="M58" s="239"/>
      <c r="N58" s="239"/>
    </row>
    <row r="59" spans="1:17" x14ac:dyDescent="0.25">
      <c r="A59" s="25" t="s">
        <v>39</v>
      </c>
      <c r="B59" s="25" t="s">
        <v>40</v>
      </c>
      <c r="C59" s="26" t="s">
        <v>41</v>
      </c>
      <c r="D59" s="23" t="s">
        <v>42</v>
      </c>
      <c r="E59" s="239"/>
      <c r="F59" s="239"/>
      <c r="I59" s="25" t="s">
        <v>39</v>
      </c>
      <c r="J59" s="25" t="s">
        <v>40</v>
      </c>
      <c r="K59" s="26" t="s">
        <v>41</v>
      </c>
      <c r="L59" s="23" t="s">
        <v>42</v>
      </c>
      <c r="M59" s="239"/>
      <c r="N59" s="239"/>
    </row>
    <row r="60" spans="1:17" x14ac:dyDescent="0.25">
      <c r="A60" s="241">
        <v>12</v>
      </c>
      <c r="B60" s="37"/>
      <c r="C60" s="27">
        <v>0.24027777777777778</v>
      </c>
      <c r="D60" s="27">
        <v>0.3298611111111111</v>
      </c>
      <c r="E60" s="28">
        <f>C61-D60</f>
        <v>4.4444444444444398E-2</v>
      </c>
      <c r="F60" s="28">
        <f>D60-C60</f>
        <v>8.958333333333332E-2</v>
      </c>
      <c r="I60" s="241">
        <v>13</v>
      </c>
      <c r="J60" s="37"/>
      <c r="K60" s="27">
        <v>0.24652777777777779</v>
      </c>
      <c r="L60" s="27">
        <v>0.3347222222222222</v>
      </c>
      <c r="M60" s="28">
        <f>K61-L60</f>
        <v>4.7222222222222221E-2</v>
      </c>
      <c r="N60" s="28">
        <f>L60-K60</f>
        <v>8.8194444444444409E-2</v>
      </c>
    </row>
    <row r="61" spans="1:17" x14ac:dyDescent="0.25">
      <c r="A61" s="242"/>
      <c r="B61" s="36"/>
      <c r="C61" s="31">
        <v>0.3743055555555555</v>
      </c>
      <c r="D61" s="32">
        <v>0.47638888888888892</v>
      </c>
      <c r="E61" s="28">
        <f>C62-D61</f>
        <v>1.7361111111111049E-2</v>
      </c>
      <c r="F61" s="28">
        <f>D61-C61</f>
        <v>0.10208333333333341</v>
      </c>
      <c r="I61" s="242"/>
      <c r="J61" s="36"/>
      <c r="K61" s="31">
        <v>0.38194444444444442</v>
      </c>
      <c r="L61" s="32">
        <v>0.48472222222222222</v>
      </c>
      <c r="M61" s="28">
        <f>K62-L61</f>
        <v>1.8055555555555547E-2</v>
      </c>
      <c r="N61" s="28">
        <f>L61-K61</f>
        <v>0.1027777777777778</v>
      </c>
    </row>
    <row r="62" spans="1:17" x14ac:dyDescent="0.25">
      <c r="A62" s="243"/>
      <c r="B62" s="36"/>
      <c r="C62" s="33">
        <v>0.49374999999999997</v>
      </c>
      <c r="D62" s="23">
        <v>0.52708333333333335</v>
      </c>
      <c r="E62" s="28"/>
      <c r="F62" s="28">
        <f>D62-C62</f>
        <v>3.3333333333333381E-2</v>
      </c>
      <c r="I62" s="243"/>
      <c r="J62" s="36"/>
      <c r="K62" s="33">
        <v>0.50277777777777777</v>
      </c>
      <c r="L62" s="23">
        <v>0.53611111111111109</v>
      </c>
      <c r="M62" s="28"/>
      <c r="N62" s="28">
        <f>L62-K62</f>
        <v>3.3333333333333326E-2</v>
      </c>
    </row>
    <row r="63" spans="1:17" x14ac:dyDescent="0.25">
      <c r="A63" s="35">
        <v>16</v>
      </c>
      <c r="B63" s="36"/>
      <c r="C63" s="31"/>
      <c r="D63" s="32"/>
      <c r="E63" s="28"/>
      <c r="F63" s="28">
        <f>D63-C63</f>
        <v>0</v>
      </c>
      <c r="I63" s="35">
        <v>12</v>
      </c>
      <c r="J63" s="36"/>
      <c r="K63" s="31"/>
      <c r="L63" s="32"/>
      <c r="M63" s="28"/>
      <c r="N63" s="28"/>
    </row>
    <row r="64" spans="1:17" x14ac:dyDescent="0.25">
      <c r="A64" s="25"/>
      <c r="B64" s="36"/>
      <c r="C64" s="33"/>
      <c r="D64" s="23"/>
      <c r="E64" s="28"/>
      <c r="F64" s="28"/>
      <c r="I64" s="25"/>
      <c r="J64" s="36"/>
      <c r="K64" s="33"/>
      <c r="L64" s="23"/>
      <c r="M64" s="28"/>
      <c r="N64" s="28"/>
    </row>
    <row r="65" spans="1:17" x14ac:dyDescent="0.25">
      <c r="A65" s="25"/>
      <c r="B65" s="36"/>
      <c r="C65" s="31"/>
      <c r="D65" s="32"/>
      <c r="E65" s="28"/>
      <c r="F65" s="28"/>
      <c r="I65" s="25"/>
      <c r="J65" s="36"/>
      <c r="K65" s="31"/>
      <c r="L65" s="32"/>
      <c r="M65" s="28"/>
      <c r="N65" s="28"/>
    </row>
    <row r="66" spans="1:17" x14ac:dyDescent="0.25">
      <c r="A66" s="38">
        <f>D58-D57</f>
        <v>0.31111111111111112</v>
      </c>
      <c r="B66" s="238"/>
      <c r="C66" s="238"/>
      <c r="D66" s="238"/>
      <c r="E66" s="38">
        <f>SUM(E60:E65)</f>
        <v>6.1805555555555447E-2</v>
      </c>
      <c r="F66" s="38">
        <f>SUM(F60:F65)</f>
        <v>0.22500000000000012</v>
      </c>
      <c r="I66" s="38">
        <f>L58-L57</f>
        <v>0.31388888888888883</v>
      </c>
      <c r="J66" s="238"/>
      <c r="K66" s="238"/>
      <c r="L66" s="238"/>
      <c r="M66" s="38">
        <f>SUM(M60:M65)</f>
        <v>6.5277777777777768E-2</v>
      </c>
      <c r="N66" s="38">
        <f>SUM(N60:N65)</f>
        <v>0.22430555555555554</v>
      </c>
      <c r="P66" s="39">
        <f>N66+F66</f>
        <v>0.44930555555555562</v>
      </c>
      <c r="Q66" s="39"/>
    </row>
    <row r="68" spans="1:17" ht="15" customHeight="1" x14ac:dyDescent="0.25">
      <c r="A68" s="240" t="s">
        <v>35</v>
      </c>
      <c r="B68" s="240"/>
      <c r="C68" s="22" t="s">
        <v>9</v>
      </c>
      <c r="D68" s="23">
        <f>IF(C68="Depot", (C71-(25/60/24)), (C71-(15/60/24)))</f>
        <v>0.22916666666666669</v>
      </c>
      <c r="E68" s="239" t="s">
        <v>36</v>
      </c>
      <c r="F68" s="239" t="s">
        <v>37</v>
      </c>
      <c r="I68" s="240" t="s">
        <v>35</v>
      </c>
      <c r="J68" s="240"/>
      <c r="K68" s="22" t="s">
        <v>9</v>
      </c>
      <c r="L68" s="23">
        <f>IF(K68="Depot", (K71-(25/60/24)), (K71-(15/60/24)))</f>
        <v>0.2361111111111111</v>
      </c>
      <c r="M68" s="239" t="s">
        <v>36</v>
      </c>
      <c r="N68" s="239" t="s">
        <v>37</v>
      </c>
    </row>
    <row r="69" spans="1:17" s="2" customFormat="1" x14ac:dyDescent="0.25">
      <c r="A69" s="251" t="s">
        <v>38</v>
      </c>
      <c r="B69" s="251"/>
      <c r="C69" s="26" t="s">
        <v>11</v>
      </c>
      <c r="D69" s="26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0.54722222222222217</v>
      </c>
      <c r="E69" s="239"/>
      <c r="F69" s="239"/>
      <c r="I69" s="251" t="s">
        <v>38</v>
      </c>
      <c r="J69" s="251"/>
      <c r="K69" s="26" t="s">
        <v>11</v>
      </c>
      <c r="L69" s="26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0.55138888888888882</v>
      </c>
      <c r="M69" s="239"/>
      <c r="N69" s="239"/>
    </row>
    <row r="70" spans="1:17" x14ac:dyDescent="0.25">
      <c r="A70" s="25" t="s">
        <v>39</v>
      </c>
      <c r="B70" s="25" t="s">
        <v>40</v>
      </c>
      <c r="C70" s="26" t="s">
        <v>41</v>
      </c>
      <c r="D70" s="23" t="s">
        <v>42</v>
      </c>
      <c r="E70" s="239"/>
      <c r="F70" s="239"/>
      <c r="I70" s="25" t="s">
        <v>39</v>
      </c>
      <c r="J70" s="25" t="s">
        <v>40</v>
      </c>
      <c r="K70" s="26" t="s">
        <v>41</v>
      </c>
      <c r="L70" s="23" t="s">
        <v>42</v>
      </c>
      <c r="M70" s="239"/>
      <c r="N70" s="239"/>
    </row>
    <row r="71" spans="1:17" x14ac:dyDescent="0.25">
      <c r="A71" s="241">
        <v>15</v>
      </c>
      <c r="B71" s="37"/>
      <c r="C71" s="27">
        <v>0.24652777777777779</v>
      </c>
      <c r="D71" s="27">
        <v>0.33333333333333331</v>
      </c>
      <c r="E71" s="28">
        <f>C72-D71</f>
        <v>4.1666666666666685E-2</v>
      </c>
      <c r="F71" s="28">
        <f>D71-C71</f>
        <v>8.6805555555555525E-2</v>
      </c>
      <c r="I71" s="241">
        <v>16</v>
      </c>
      <c r="J71" s="37"/>
      <c r="K71" s="27">
        <v>0.25347222222222221</v>
      </c>
      <c r="L71" s="27">
        <v>0.34166666666666662</v>
      </c>
      <c r="M71" s="28">
        <f>K72-L71</f>
        <v>4.861111111111116E-2</v>
      </c>
      <c r="N71" s="28">
        <f>L71-K71</f>
        <v>8.8194444444444409E-2</v>
      </c>
    </row>
    <row r="72" spans="1:17" x14ac:dyDescent="0.25">
      <c r="A72" s="242"/>
      <c r="B72" s="36"/>
      <c r="C72" s="31">
        <v>0.375</v>
      </c>
      <c r="D72" s="32">
        <v>0.47638888888888892</v>
      </c>
      <c r="E72" s="28">
        <f>C73-D72</f>
        <v>3.0555555555555503E-2</v>
      </c>
      <c r="F72" s="28">
        <f>D72-C72</f>
        <v>0.10138888888888892</v>
      </c>
      <c r="I72" s="242"/>
      <c r="J72" s="36"/>
      <c r="K72" s="31">
        <v>0.39027777777777778</v>
      </c>
      <c r="L72" s="32">
        <v>0.49374999999999997</v>
      </c>
      <c r="M72" s="28">
        <f>K73-L72</f>
        <v>1.7361111111111216E-2</v>
      </c>
      <c r="N72" s="28">
        <f>L72-K72</f>
        <v>0.10347222222222219</v>
      </c>
    </row>
    <row r="73" spans="1:17" x14ac:dyDescent="0.25">
      <c r="A73" s="243"/>
      <c r="B73" s="36"/>
      <c r="C73" s="33">
        <v>0.50694444444444442</v>
      </c>
      <c r="D73" s="23">
        <v>0.54027777777777775</v>
      </c>
      <c r="E73" s="28"/>
      <c r="F73" s="28">
        <f>D73-C73</f>
        <v>3.3333333333333326E-2</v>
      </c>
      <c r="I73" s="243"/>
      <c r="J73" s="36"/>
      <c r="K73" s="33">
        <v>0.51111111111111118</v>
      </c>
      <c r="L73" s="23">
        <v>0.5444444444444444</v>
      </c>
      <c r="M73" s="28"/>
      <c r="N73" s="28">
        <f>L73-K73</f>
        <v>3.3333333333333215E-2</v>
      </c>
    </row>
    <row r="74" spans="1:17" x14ac:dyDescent="0.25">
      <c r="A74" s="35">
        <v>13</v>
      </c>
      <c r="B74" s="36"/>
      <c r="C74" s="31"/>
      <c r="D74" s="32"/>
      <c r="E74" s="28"/>
      <c r="F74" s="28">
        <f>D74-C74</f>
        <v>0</v>
      </c>
      <c r="I74" s="35">
        <v>15</v>
      </c>
      <c r="J74" s="36"/>
      <c r="K74" s="31"/>
      <c r="L74" s="32"/>
      <c r="M74" s="28"/>
      <c r="N74" s="28"/>
    </row>
    <row r="75" spans="1:17" x14ac:dyDescent="0.25">
      <c r="A75" s="25"/>
      <c r="B75" s="36"/>
      <c r="C75" s="33"/>
      <c r="D75" s="23"/>
      <c r="E75" s="28"/>
      <c r="F75" s="28"/>
      <c r="I75" s="25"/>
      <c r="J75" s="36"/>
      <c r="K75" s="33"/>
      <c r="L75" s="23"/>
      <c r="M75" s="28"/>
      <c r="N75" s="28"/>
    </row>
    <row r="76" spans="1:17" x14ac:dyDescent="0.25">
      <c r="A76" s="25"/>
      <c r="B76" s="36"/>
      <c r="C76" s="31"/>
      <c r="D76" s="32"/>
      <c r="E76" s="28"/>
      <c r="F76" s="28"/>
      <c r="I76" s="25"/>
      <c r="J76" s="36"/>
      <c r="K76" s="31"/>
      <c r="L76" s="32"/>
      <c r="M76" s="28"/>
      <c r="N76" s="28"/>
    </row>
    <row r="77" spans="1:17" x14ac:dyDescent="0.25">
      <c r="A77" s="38">
        <f>D69-D68</f>
        <v>0.31805555555555548</v>
      </c>
      <c r="B77" s="238"/>
      <c r="C77" s="238"/>
      <c r="D77" s="238"/>
      <c r="E77" s="38">
        <f>SUM(E71:E76)</f>
        <v>7.2222222222222188E-2</v>
      </c>
      <c r="F77" s="38">
        <f>SUM(F71:F76)</f>
        <v>0.22152777777777777</v>
      </c>
      <c r="I77" s="38">
        <f>L69-L68</f>
        <v>0.31527777777777771</v>
      </c>
      <c r="J77" s="238"/>
      <c r="K77" s="238"/>
      <c r="L77" s="238"/>
      <c r="M77" s="38">
        <f>SUM(M71:M76)</f>
        <v>6.5972222222222376E-2</v>
      </c>
      <c r="N77" s="38">
        <f>SUM(N71:N76)</f>
        <v>0.22499999999999981</v>
      </c>
      <c r="P77" s="39">
        <f>N77+F77</f>
        <v>0.44652777777777758</v>
      </c>
      <c r="Q77" s="39"/>
    </row>
    <row r="79" spans="1:17" ht="15" customHeight="1" x14ac:dyDescent="0.25">
      <c r="A79" s="240" t="s">
        <v>35</v>
      </c>
      <c r="B79" s="240"/>
      <c r="C79" s="22" t="s">
        <v>9</v>
      </c>
      <c r="D79" s="23">
        <f>IF(C79="Depot", (C82-(25/60/24)), (C82-(15/60/24)))</f>
        <v>0.22916666666666669</v>
      </c>
      <c r="E79" s="239" t="s">
        <v>36</v>
      </c>
      <c r="F79" s="239" t="s">
        <v>37</v>
      </c>
      <c r="I79" s="240" t="s">
        <v>35</v>
      </c>
      <c r="J79" s="240"/>
      <c r="K79" s="22" t="s">
        <v>9</v>
      </c>
      <c r="L79" s="23">
        <f>IF(K79="Depot", (K82-(25/60/24)), (K82-(15/60/24)))</f>
        <v>0.23958333333333337</v>
      </c>
      <c r="M79" s="239" t="s">
        <v>36</v>
      </c>
      <c r="N79" s="239" t="s">
        <v>37</v>
      </c>
    </row>
    <row r="80" spans="1:17" s="2" customFormat="1" x14ac:dyDescent="0.25">
      <c r="A80" s="251" t="s">
        <v>38</v>
      </c>
      <c r="B80" s="251"/>
      <c r="C80" s="26" t="s">
        <v>11</v>
      </c>
      <c r="D80" s="26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0.55625000000000002</v>
      </c>
      <c r="E80" s="239"/>
      <c r="F80" s="239"/>
      <c r="I80" s="251" t="s">
        <v>38</v>
      </c>
      <c r="J80" s="251"/>
      <c r="K80" s="26" t="s">
        <v>11</v>
      </c>
      <c r="L80" s="26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0.56041666666666667</v>
      </c>
      <c r="M80" s="239"/>
      <c r="N80" s="239"/>
    </row>
    <row r="81" spans="1:17" x14ac:dyDescent="0.25">
      <c r="A81" s="25" t="s">
        <v>39</v>
      </c>
      <c r="B81" s="25" t="s">
        <v>40</v>
      </c>
      <c r="C81" s="26" t="s">
        <v>41</v>
      </c>
      <c r="D81" s="23" t="s">
        <v>42</v>
      </c>
      <c r="E81" s="239"/>
      <c r="F81" s="239"/>
      <c r="I81" s="25" t="s">
        <v>39</v>
      </c>
      <c r="J81" s="25" t="s">
        <v>40</v>
      </c>
      <c r="K81" s="26" t="s">
        <v>41</v>
      </c>
      <c r="L81" s="23" t="s">
        <v>42</v>
      </c>
      <c r="M81" s="239"/>
      <c r="N81" s="239"/>
    </row>
    <row r="82" spans="1:17" x14ac:dyDescent="0.25">
      <c r="A82" s="241">
        <v>17</v>
      </c>
      <c r="B82" s="37"/>
      <c r="C82" s="27">
        <v>0.24652777777777779</v>
      </c>
      <c r="D82" s="27">
        <v>0.31458333333333333</v>
      </c>
      <c r="E82" s="28">
        <f>C83-D82</f>
        <v>4.0277777777777801E-2</v>
      </c>
      <c r="F82" s="28">
        <f>D82-C82</f>
        <v>6.8055555555555536E-2</v>
      </c>
      <c r="I82" s="241">
        <v>18</v>
      </c>
      <c r="J82" s="37"/>
      <c r="K82" s="27">
        <v>0.25694444444444448</v>
      </c>
      <c r="L82" s="27">
        <v>0.3263888888888889</v>
      </c>
      <c r="M82" s="28">
        <f>K83-L82</f>
        <v>4.0972222222222188E-2</v>
      </c>
      <c r="N82" s="28">
        <f>L82-K82</f>
        <v>6.944444444444442E-2</v>
      </c>
    </row>
    <row r="83" spans="1:17" x14ac:dyDescent="0.25">
      <c r="A83" s="242"/>
      <c r="B83" s="36"/>
      <c r="C83" s="31">
        <v>0.35486111111111113</v>
      </c>
      <c r="D83" s="32">
        <v>0.45624999999999999</v>
      </c>
      <c r="E83" s="28">
        <f>C84-D83</f>
        <v>5.9722222222222177E-2</v>
      </c>
      <c r="F83" s="28">
        <f>D83-C83</f>
        <v>0.10138888888888886</v>
      </c>
      <c r="I83" s="242"/>
      <c r="J83" s="36"/>
      <c r="K83" s="31">
        <v>0.36736111111111108</v>
      </c>
      <c r="L83" s="32">
        <v>0.4680555555555555</v>
      </c>
      <c r="M83" s="28">
        <f>K84-L83</f>
        <v>5.2083333333333315E-2</v>
      </c>
      <c r="N83" s="28">
        <f>L83-K83</f>
        <v>0.10069444444444442</v>
      </c>
    </row>
    <row r="84" spans="1:17" x14ac:dyDescent="0.25">
      <c r="A84" s="243"/>
      <c r="B84" s="36"/>
      <c r="C84" s="33">
        <v>0.51597222222222217</v>
      </c>
      <c r="D84" s="23">
        <v>0.5493055555555556</v>
      </c>
      <c r="E84" s="28"/>
      <c r="F84" s="28">
        <f>D84-C84</f>
        <v>3.3333333333333437E-2</v>
      </c>
      <c r="I84" s="243"/>
      <c r="J84" s="36"/>
      <c r="K84" s="33">
        <v>0.52013888888888882</v>
      </c>
      <c r="L84" s="23">
        <v>0.55347222222222225</v>
      </c>
      <c r="M84" s="28"/>
      <c r="N84" s="28">
        <f>L84-K84</f>
        <v>3.3333333333333437E-2</v>
      </c>
    </row>
    <row r="85" spans="1:17" x14ac:dyDescent="0.25">
      <c r="A85" s="35">
        <v>17</v>
      </c>
      <c r="B85" s="36"/>
      <c r="C85" s="31"/>
      <c r="D85" s="32"/>
      <c r="E85" s="28"/>
      <c r="F85" s="28"/>
      <c r="I85" s="35">
        <v>18</v>
      </c>
      <c r="J85" s="36"/>
      <c r="K85" s="31"/>
      <c r="L85" s="32"/>
      <c r="M85" s="28"/>
      <c r="N85" s="28"/>
    </row>
    <row r="86" spans="1:17" x14ac:dyDescent="0.25">
      <c r="A86" s="25"/>
      <c r="B86" s="36"/>
      <c r="C86" s="33"/>
      <c r="D86" s="23"/>
      <c r="E86" s="28"/>
      <c r="F86" s="28"/>
      <c r="I86" s="25"/>
      <c r="J86" s="36"/>
      <c r="K86" s="33"/>
      <c r="L86" s="23"/>
      <c r="M86" s="28"/>
      <c r="N86" s="28"/>
    </row>
    <row r="87" spans="1:17" x14ac:dyDescent="0.25">
      <c r="A87" s="25"/>
      <c r="B87" s="36"/>
      <c r="C87" s="31"/>
      <c r="D87" s="32"/>
      <c r="E87" s="28"/>
      <c r="F87" s="28"/>
      <c r="I87" s="25"/>
      <c r="J87" s="36"/>
      <c r="K87" s="31"/>
      <c r="L87" s="32"/>
      <c r="M87" s="28"/>
      <c r="N87" s="28"/>
    </row>
    <row r="88" spans="1:17" x14ac:dyDescent="0.25">
      <c r="A88" s="38">
        <f>D80-D79</f>
        <v>0.32708333333333334</v>
      </c>
      <c r="B88" s="238"/>
      <c r="C88" s="238"/>
      <c r="D88" s="238"/>
      <c r="E88" s="38">
        <f>SUM(E82:E87)</f>
        <v>9.9999999999999978E-2</v>
      </c>
      <c r="F88" s="38">
        <f>SUM(F82:F87)</f>
        <v>0.20277777777777783</v>
      </c>
      <c r="I88" s="38">
        <f>L80-L79</f>
        <v>0.3208333333333333</v>
      </c>
      <c r="J88" s="238"/>
      <c r="K88" s="238"/>
      <c r="L88" s="238"/>
      <c r="M88" s="38">
        <f>SUM(M82:M87)</f>
        <v>9.3055555555555503E-2</v>
      </c>
      <c r="N88" s="38">
        <f>SUM(N82:N87)</f>
        <v>0.20347222222222228</v>
      </c>
      <c r="P88" s="39">
        <f>N88+F88</f>
        <v>0.40625000000000011</v>
      </c>
      <c r="Q88" s="39"/>
    </row>
    <row r="90" spans="1:17" ht="15" customHeight="1" x14ac:dyDescent="0.25">
      <c r="A90" s="240" t="s">
        <v>35</v>
      </c>
      <c r="B90" s="240"/>
      <c r="C90" s="22" t="s">
        <v>9</v>
      </c>
      <c r="D90" s="23">
        <f>IF(C90="Depot", (C93-(25/60/24)), (C93-(15/60/24)))</f>
        <v>0.22916666666666669</v>
      </c>
      <c r="E90" s="239" t="s">
        <v>36</v>
      </c>
      <c r="F90" s="239" t="s">
        <v>37</v>
      </c>
      <c r="I90" s="240" t="s">
        <v>35</v>
      </c>
      <c r="J90" s="240"/>
      <c r="K90" s="22" t="s">
        <v>9</v>
      </c>
      <c r="L90" s="23">
        <f>IF(K90="Depot", (K93-(25/60/24)), (K93-(15/60/24)))</f>
        <v>0.23055555555555557</v>
      </c>
      <c r="M90" s="239" t="s">
        <v>36</v>
      </c>
      <c r="N90" s="239" t="s">
        <v>37</v>
      </c>
    </row>
    <row r="91" spans="1:17" x14ac:dyDescent="0.25">
      <c r="A91" s="240" t="s">
        <v>38</v>
      </c>
      <c r="B91" s="240"/>
      <c r="C91" s="26" t="s">
        <v>11</v>
      </c>
      <c r="D91" s="23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0.5625</v>
      </c>
      <c r="E91" s="239"/>
      <c r="F91" s="239"/>
      <c r="I91" s="240" t="s">
        <v>38</v>
      </c>
      <c r="J91" s="240"/>
      <c r="K91" s="26" t="s">
        <v>11</v>
      </c>
      <c r="L91" s="26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0.5493055555555556</v>
      </c>
      <c r="M91" s="239"/>
      <c r="N91" s="239"/>
    </row>
    <row r="92" spans="1:17" x14ac:dyDescent="0.25">
      <c r="A92" s="25" t="s">
        <v>39</v>
      </c>
      <c r="B92" s="25" t="s">
        <v>40</v>
      </c>
      <c r="C92" s="26" t="s">
        <v>41</v>
      </c>
      <c r="D92" s="23" t="s">
        <v>42</v>
      </c>
      <c r="E92" s="239"/>
      <c r="F92" s="239"/>
      <c r="I92" s="25" t="s">
        <v>39</v>
      </c>
      <c r="J92" s="25" t="s">
        <v>40</v>
      </c>
      <c r="K92" s="26" t="s">
        <v>41</v>
      </c>
      <c r="L92" s="23" t="s">
        <v>42</v>
      </c>
      <c r="M92" s="239"/>
      <c r="N92" s="239"/>
    </row>
    <row r="93" spans="1:17" x14ac:dyDescent="0.25">
      <c r="A93" s="241">
        <v>19</v>
      </c>
      <c r="B93" s="37"/>
      <c r="C93" s="27">
        <v>0.24652777777777779</v>
      </c>
      <c r="D93" s="27">
        <v>0.35416666666666669</v>
      </c>
      <c r="E93" s="28">
        <f>C94-D93</f>
        <v>4.8611111111111049E-2</v>
      </c>
      <c r="F93" s="28">
        <f>D93-C93</f>
        <v>0.1076388888888889</v>
      </c>
      <c r="I93" s="241">
        <v>20</v>
      </c>
      <c r="J93" s="42"/>
      <c r="K93" s="27">
        <v>0.24791666666666667</v>
      </c>
      <c r="L93" s="27">
        <v>0.33749999999999997</v>
      </c>
      <c r="M93" s="28">
        <f>K94-L93</f>
        <v>2.0138888888888928E-2</v>
      </c>
      <c r="N93" s="28">
        <f>L93-K93</f>
        <v>8.9583333333333293E-2</v>
      </c>
    </row>
    <row r="94" spans="1:17" x14ac:dyDescent="0.25">
      <c r="A94" s="242"/>
      <c r="B94" s="36">
        <v>22</v>
      </c>
      <c r="C94" s="31">
        <v>0.40277777777777773</v>
      </c>
      <c r="D94" s="32">
        <v>0.50694444444444442</v>
      </c>
      <c r="E94" s="28">
        <f>C95-D94</f>
        <v>1.736111111111116E-2</v>
      </c>
      <c r="F94" s="28">
        <f>D94-C94</f>
        <v>0.10416666666666669</v>
      </c>
      <c r="I94" s="242"/>
      <c r="J94" s="40">
        <v>9</v>
      </c>
      <c r="K94" s="31">
        <v>0.3576388888888889</v>
      </c>
      <c r="L94" s="32">
        <v>0.39166666666666666</v>
      </c>
      <c r="M94" s="28">
        <f>K95-L94</f>
        <v>4.7222222222222221E-2</v>
      </c>
      <c r="N94" s="28">
        <f>L94-K94</f>
        <v>3.4027777777777768E-2</v>
      </c>
    </row>
    <row r="95" spans="1:17" x14ac:dyDescent="0.25">
      <c r="A95" s="243"/>
      <c r="B95" s="40" t="s">
        <v>43</v>
      </c>
      <c r="C95" s="43">
        <v>0.52430555555555558</v>
      </c>
      <c r="D95" s="44">
        <v>0.55555555555555558</v>
      </c>
      <c r="E95" s="28"/>
      <c r="F95" s="28">
        <v>0</v>
      </c>
      <c r="I95" s="243"/>
      <c r="J95" s="36"/>
      <c r="K95" s="33">
        <v>0.43888888888888888</v>
      </c>
      <c r="L95" s="23">
        <v>0.54236111111111118</v>
      </c>
      <c r="M95" s="28"/>
      <c r="N95" s="28">
        <f>L95-K95</f>
        <v>0.1034722222222223</v>
      </c>
    </row>
    <row r="96" spans="1:17" x14ac:dyDescent="0.25">
      <c r="A96" s="35">
        <v>19</v>
      </c>
      <c r="B96" s="36"/>
      <c r="C96" s="31"/>
      <c r="D96" s="32"/>
      <c r="E96" s="28"/>
      <c r="F96" s="28">
        <f>D96-C96</f>
        <v>0</v>
      </c>
      <c r="I96" s="35">
        <v>20</v>
      </c>
      <c r="J96" s="36"/>
      <c r="K96" s="31"/>
      <c r="L96" s="32"/>
      <c r="M96" s="28"/>
      <c r="N96" s="28"/>
    </row>
    <row r="97" spans="1:17" x14ac:dyDescent="0.25">
      <c r="A97" s="25"/>
      <c r="B97" s="36"/>
      <c r="C97" s="33"/>
      <c r="D97" s="23"/>
      <c r="E97" s="28"/>
      <c r="F97" s="28"/>
      <c r="I97" s="25"/>
      <c r="J97" s="36"/>
      <c r="K97" s="33"/>
      <c r="L97" s="23"/>
      <c r="M97" s="28"/>
      <c r="N97" s="28"/>
    </row>
    <row r="98" spans="1:17" x14ac:dyDescent="0.25">
      <c r="A98" s="25"/>
      <c r="B98" s="36"/>
      <c r="C98" s="31"/>
      <c r="D98" s="32"/>
      <c r="E98" s="28"/>
      <c r="F98" s="28"/>
      <c r="I98" s="25"/>
      <c r="J98" s="36"/>
      <c r="K98" s="31"/>
      <c r="L98" s="32"/>
      <c r="M98" s="28"/>
      <c r="N98" s="28"/>
    </row>
    <row r="99" spans="1:17" x14ac:dyDescent="0.25">
      <c r="A99" s="38">
        <f>D91-D90</f>
        <v>0.33333333333333331</v>
      </c>
      <c r="B99" s="238"/>
      <c r="C99" s="238"/>
      <c r="D99" s="238"/>
      <c r="E99" s="38">
        <f>SUM(E93:E98)</f>
        <v>6.597222222222221E-2</v>
      </c>
      <c r="F99" s="38">
        <f>SUM(F93:F98)</f>
        <v>0.21180555555555558</v>
      </c>
      <c r="I99" s="38">
        <f>L91-L90</f>
        <v>0.31875000000000003</v>
      </c>
      <c r="J99" s="238"/>
      <c r="K99" s="238"/>
      <c r="L99" s="238"/>
      <c r="M99" s="38">
        <f>SUM(M93:M98)</f>
        <v>6.7361111111111149E-2</v>
      </c>
      <c r="N99" s="38">
        <f>SUM(N93:N98)</f>
        <v>0.22708333333333336</v>
      </c>
      <c r="P99" s="39">
        <f>N99+F99</f>
        <v>0.43888888888888894</v>
      </c>
      <c r="Q99" s="39"/>
    </row>
    <row r="101" spans="1:17" ht="15" customHeight="1" x14ac:dyDescent="0.25">
      <c r="A101" s="240" t="s">
        <v>35</v>
      </c>
      <c r="B101" s="240"/>
      <c r="C101" s="22" t="s">
        <v>9</v>
      </c>
      <c r="D101" s="23">
        <f>IF(C101="Depot", (C104-(25/60/24)), (C104-(15/60/24)))</f>
        <v>0.23680555555555555</v>
      </c>
      <c r="E101" s="239" t="s">
        <v>36</v>
      </c>
      <c r="F101" s="239" t="s">
        <v>37</v>
      </c>
      <c r="I101" s="240" t="s">
        <v>35</v>
      </c>
      <c r="J101" s="240"/>
      <c r="K101" s="22" t="s">
        <v>9</v>
      </c>
      <c r="L101" s="23">
        <f>IF(K101="Depot", (K104-(25/60/24)), (K104-(15/60/24)))</f>
        <v>0.24375000000000002</v>
      </c>
      <c r="M101" s="239" t="s">
        <v>36</v>
      </c>
      <c r="N101" s="239" t="s">
        <v>37</v>
      </c>
    </row>
    <row r="102" spans="1:17" x14ac:dyDescent="0.25">
      <c r="A102" s="240" t="s">
        <v>38</v>
      </c>
      <c r="B102" s="240"/>
      <c r="C102" s="26" t="s">
        <v>11</v>
      </c>
      <c r="D102" s="23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0.56666666666666665</v>
      </c>
      <c r="E102" s="239"/>
      <c r="F102" s="239"/>
      <c r="I102" s="240" t="s">
        <v>38</v>
      </c>
      <c r="J102" s="240"/>
      <c r="K102" s="26" t="s">
        <v>11</v>
      </c>
      <c r="L102" s="23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0.56458333333333333</v>
      </c>
      <c r="M102" s="239"/>
      <c r="N102" s="239"/>
    </row>
    <row r="103" spans="1:17" x14ac:dyDescent="0.25">
      <c r="A103" s="25" t="s">
        <v>39</v>
      </c>
      <c r="B103" s="25" t="s">
        <v>40</v>
      </c>
      <c r="C103" s="26" t="s">
        <v>41</v>
      </c>
      <c r="D103" s="23" t="s">
        <v>42</v>
      </c>
      <c r="E103" s="239"/>
      <c r="F103" s="239"/>
      <c r="I103" s="25" t="s">
        <v>39</v>
      </c>
      <c r="J103" s="25" t="s">
        <v>40</v>
      </c>
      <c r="K103" s="26" t="s">
        <v>41</v>
      </c>
      <c r="L103" s="23" t="s">
        <v>42</v>
      </c>
      <c r="M103" s="239"/>
      <c r="N103" s="239"/>
    </row>
    <row r="104" spans="1:17" x14ac:dyDescent="0.25">
      <c r="A104" s="241">
        <v>22</v>
      </c>
      <c r="B104" s="37"/>
      <c r="C104" s="27">
        <v>0.25416666666666665</v>
      </c>
      <c r="D104" s="27">
        <v>0.36180555555555555</v>
      </c>
      <c r="E104" s="28">
        <f>C105-D104</f>
        <v>9.3055555555555558E-2</v>
      </c>
      <c r="F104" s="28">
        <f>D104-C104</f>
        <v>0.1076388888888889</v>
      </c>
      <c r="I104" s="241">
        <v>23</v>
      </c>
      <c r="J104" s="37"/>
      <c r="K104" s="27">
        <v>0.26111111111111113</v>
      </c>
      <c r="L104" s="27">
        <v>0.35000000000000003</v>
      </c>
      <c r="M104" s="28">
        <f>K105-L104</f>
        <v>4.8611111111111049E-2</v>
      </c>
      <c r="N104" s="28">
        <f>L104-K104</f>
        <v>8.8888888888888906E-2</v>
      </c>
    </row>
    <row r="105" spans="1:17" x14ac:dyDescent="0.25">
      <c r="A105" s="242"/>
      <c r="B105" s="45">
        <v>33</v>
      </c>
      <c r="C105" s="31">
        <v>0.4548611111111111</v>
      </c>
      <c r="D105" s="32">
        <v>0.55972222222222223</v>
      </c>
      <c r="E105" s="28">
        <f>C106-D105</f>
        <v>-0.55972222222222223</v>
      </c>
      <c r="F105" s="28">
        <f>D105-C105</f>
        <v>0.10486111111111113</v>
      </c>
      <c r="I105" s="242"/>
      <c r="J105" s="37"/>
      <c r="K105" s="27">
        <v>0.39861111111111108</v>
      </c>
      <c r="L105" s="27">
        <v>0.50277777777777777</v>
      </c>
      <c r="M105" s="28">
        <f>K106-L105</f>
        <v>2.1527777777777812E-2</v>
      </c>
      <c r="N105" s="28">
        <f>L105-K105</f>
        <v>0.10416666666666669</v>
      </c>
    </row>
    <row r="106" spans="1:17" x14ac:dyDescent="0.25">
      <c r="A106" s="243"/>
      <c r="B106" s="40"/>
      <c r="C106" s="43"/>
      <c r="D106" s="44"/>
      <c r="E106" s="28"/>
      <c r="F106" s="28">
        <v>0</v>
      </c>
      <c r="I106" s="243"/>
      <c r="J106" s="36"/>
      <c r="K106" s="33">
        <v>0.52430555555555558</v>
      </c>
      <c r="L106" s="23">
        <v>0.55763888888888891</v>
      </c>
      <c r="M106" s="28"/>
      <c r="N106" s="28">
        <f>L106-K106</f>
        <v>3.3333333333333326E-2</v>
      </c>
    </row>
    <row r="107" spans="1:17" x14ac:dyDescent="0.25">
      <c r="A107" s="35">
        <v>22</v>
      </c>
      <c r="B107" s="36"/>
      <c r="C107" s="33"/>
      <c r="D107" s="23"/>
      <c r="E107" s="28"/>
      <c r="F107" s="28"/>
      <c r="I107" s="35">
        <v>23</v>
      </c>
      <c r="J107" s="36"/>
      <c r="K107" s="31"/>
      <c r="L107" s="32"/>
      <c r="M107" s="28"/>
      <c r="N107" s="28"/>
    </row>
    <row r="108" spans="1:17" x14ac:dyDescent="0.25">
      <c r="A108" s="25"/>
      <c r="B108" s="36"/>
      <c r="C108" s="33"/>
      <c r="D108" s="23"/>
      <c r="E108" s="28"/>
      <c r="F108" s="28"/>
      <c r="I108" s="25"/>
      <c r="J108" s="36"/>
      <c r="K108" s="33"/>
      <c r="L108" s="23"/>
      <c r="M108" s="28"/>
      <c r="N108" s="28"/>
    </row>
    <row r="109" spans="1:17" x14ac:dyDescent="0.25">
      <c r="A109" s="25"/>
      <c r="B109" s="36"/>
      <c r="C109" s="31"/>
      <c r="D109" s="32"/>
      <c r="E109" s="28"/>
      <c r="F109" s="28"/>
      <c r="I109" s="25"/>
      <c r="J109" s="36"/>
      <c r="K109" s="31"/>
      <c r="L109" s="32"/>
      <c r="M109" s="28"/>
      <c r="N109" s="28"/>
    </row>
    <row r="110" spans="1:17" x14ac:dyDescent="0.25">
      <c r="A110" s="38">
        <f>D102-D101</f>
        <v>0.3298611111111111</v>
      </c>
      <c r="B110" s="238"/>
      <c r="C110" s="238"/>
      <c r="D110" s="238"/>
      <c r="E110" s="38">
        <f>SUM(E104:E109)</f>
        <v>-0.46666666666666667</v>
      </c>
      <c r="F110" s="38">
        <f>SUM(F104:F109)</f>
        <v>0.21250000000000002</v>
      </c>
      <c r="I110" s="38">
        <f>L102-L101</f>
        <v>0.3208333333333333</v>
      </c>
      <c r="J110" s="238"/>
      <c r="K110" s="238"/>
      <c r="L110" s="238"/>
      <c r="M110" s="38">
        <f>SUM(M104:M109)</f>
        <v>7.0138888888888862E-2</v>
      </c>
      <c r="N110" s="38">
        <f>SUM(N104:N109)</f>
        <v>0.22638888888888892</v>
      </c>
      <c r="P110" s="39">
        <f>N110+F110</f>
        <v>0.43888888888888894</v>
      </c>
      <c r="Q110" s="39"/>
    </row>
    <row r="112" spans="1:17" ht="15" customHeight="1" x14ac:dyDescent="0.25">
      <c r="A112" s="240" t="s">
        <v>35</v>
      </c>
      <c r="B112" s="240"/>
      <c r="C112" s="22" t="s">
        <v>9</v>
      </c>
      <c r="D112" s="23">
        <f>IF(C112="Depot", (C115-(25/60/24)), (C115-(15/60/24)))</f>
        <v>0.24444444444444446</v>
      </c>
      <c r="E112" s="239" t="s">
        <v>36</v>
      </c>
      <c r="F112" s="239" t="s">
        <v>37</v>
      </c>
      <c r="I112" s="240" t="s">
        <v>35</v>
      </c>
      <c r="J112" s="240"/>
      <c r="K112" s="22" t="s">
        <v>9</v>
      </c>
      <c r="L112" s="23">
        <f>IF(K112="Depot", (K115-(25/60/24)), (K115-(15/60/24)))</f>
        <v>0.25208333333333333</v>
      </c>
      <c r="M112" s="239" t="s">
        <v>36</v>
      </c>
      <c r="N112" s="239" t="s">
        <v>37</v>
      </c>
    </row>
    <row r="113" spans="1:17" x14ac:dyDescent="0.25">
      <c r="A113" s="240" t="s">
        <v>38</v>
      </c>
      <c r="B113" s="240"/>
      <c r="C113" s="26" t="s">
        <v>11</v>
      </c>
      <c r="D113" s="23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0.57638888888888884</v>
      </c>
      <c r="E113" s="239"/>
      <c r="F113" s="239"/>
      <c r="I113" s="240" t="s">
        <v>38</v>
      </c>
      <c r="J113" s="240"/>
      <c r="K113" s="26" t="s">
        <v>11</v>
      </c>
      <c r="L113" s="23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0.56944444444444442</v>
      </c>
      <c r="M113" s="239"/>
      <c r="N113" s="239"/>
    </row>
    <row r="114" spans="1:17" x14ac:dyDescent="0.25">
      <c r="A114" s="25" t="s">
        <v>39</v>
      </c>
      <c r="B114" s="25" t="s">
        <v>40</v>
      </c>
      <c r="C114" s="26" t="s">
        <v>41</v>
      </c>
      <c r="D114" s="23" t="s">
        <v>42</v>
      </c>
      <c r="E114" s="239"/>
      <c r="F114" s="239"/>
      <c r="I114" s="25" t="s">
        <v>39</v>
      </c>
      <c r="J114" s="25" t="s">
        <v>40</v>
      </c>
      <c r="K114" s="26" t="s">
        <v>41</v>
      </c>
      <c r="L114" s="23" t="s">
        <v>42</v>
      </c>
      <c r="M114" s="239"/>
      <c r="N114" s="239"/>
    </row>
    <row r="115" spans="1:17" x14ac:dyDescent="0.25">
      <c r="A115" s="241">
        <v>24</v>
      </c>
      <c r="B115" s="37"/>
      <c r="C115" s="27">
        <v>0.26180555555555557</v>
      </c>
      <c r="D115" s="27">
        <v>0.37013888888888885</v>
      </c>
      <c r="E115" s="28">
        <f>C116-D115</f>
        <v>5.6944444444444464E-2</v>
      </c>
      <c r="F115" s="28">
        <f>D115-C115</f>
        <v>0.10833333333333328</v>
      </c>
      <c r="I115" s="241">
        <v>25</v>
      </c>
      <c r="J115" s="37"/>
      <c r="K115" s="27">
        <v>0.26944444444444443</v>
      </c>
      <c r="L115" s="27">
        <v>0.3576388888888889</v>
      </c>
      <c r="M115" s="28">
        <f>K116-L115</f>
        <v>4.8611111111111105E-2</v>
      </c>
      <c r="N115" s="28">
        <f>L115-K115</f>
        <v>8.8194444444444464E-2</v>
      </c>
    </row>
    <row r="116" spans="1:17" x14ac:dyDescent="0.25">
      <c r="A116" s="242"/>
      <c r="B116" s="36">
        <v>27</v>
      </c>
      <c r="C116" s="31">
        <v>0.42708333333333331</v>
      </c>
      <c r="D116" s="32">
        <v>0.52916666666666667</v>
      </c>
      <c r="E116" s="28">
        <f t="shared" ref="E116:E117" si="2">C117-D116</f>
        <v>1.9444444444444375E-2</v>
      </c>
      <c r="F116" s="28">
        <f t="shared" ref="F116:F118" si="3">D116-C116</f>
        <v>0.10208333333333336</v>
      </c>
      <c r="I116" s="242"/>
      <c r="J116" s="36"/>
      <c r="K116" s="31">
        <v>0.40625</v>
      </c>
      <c r="L116" s="32">
        <v>0.51111111111111118</v>
      </c>
      <c r="M116" s="28">
        <f>K117-L116</f>
        <v>1.8055555555555491E-2</v>
      </c>
      <c r="N116" s="28">
        <f>L116-K116</f>
        <v>0.10486111111111118</v>
      </c>
    </row>
    <row r="117" spans="1:17" x14ac:dyDescent="0.25">
      <c r="A117" s="243"/>
      <c r="B117" s="40" t="s">
        <v>43</v>
      </c>
      <c r="C117" s="43">
        <v>0.54861111111111105</v>
      </c>
      <c r="D117" s="44">
        <v>0.56944444444444442</v>
      </c>
      <c r="E117" s="28">
        <f t="shared" si="2"/>
        <v>-0.56944444444444442</v>
      </c>
      <c r="F117" s="28">
        <v>0</v>
      </c>
      <c r="I117" s="243"/>
      <c r="J117" s="36"/>
      <c r="K117" s="33">
        <v>0.52916666666666667</v>
      </c>
      <c r="L117" s="23">
        <v>0.5625</v>
      </c>
      <c r="M117" s="28"/>
      <c r="N117" s="28">
        <f>L117-K117</f>
        <v>3.3333333333333326E-2</v>
      </c>
    </row>
    <row r="118" spans="1:17" x14ac:dyDescent="0.25">
      <c r="A118" s="35">
        <v>24</v>
      </c>
      <c r="B118" s="36"/>
      <c r="C118" s="33"/>
      <c r="D118" s="23"/>
      <c r="E118" s="28"/>
      <c r="F118" s="28">
        <f t="shared" si="3"/>
        <v>0</v>
      </c>
      <c r="I118" s="35">
        <v>25</v>
      </c>
      <c r="J118" s="36"/>
      <c r="K118" s="31"/>
      <c r="L118" s="32"/>
      <c r="M118" s="28"/>
      <c r="N118" s="28">
        <f>L118-K118</f>
        <v>0</v>
      </c>
    </row>
    <row r="119" spans="1:17" x14ac:dyDescent="0.25">
      <c r="A119" s="25"/>
      <c r="B119" s="36"/>
      <c r="C119" s="33"/>
      <c r="D119" s="23"/>
      <c r="E119" s="28"/>
      <c r="F119" s="28"/>
      <c r="I119" s="233">
        <v>26</v>
      </c>
      <c r="J119" s="36"/>
      <c r="K119" s="33"/>
      <c r="L119" s="23"/>
      <c r="M119" s="28"/>
      <c r="N119" s="28"/>
    </row>
    <row r="120" spans="1:17" x14ac:dyDescent="0.25">
      <c r="A120" s="25"/>
      <c r="B120" s="36"/>
      <c r="C120" s="31"/>
      <c r="D120" s="32"/>
      <c r="E120" s="28"/>
      <c r="F120" s="28"/>
      <c r="I120" s="25"/>
      <c r="J120" s="36"/>
      <c r="K120" s="31"/>
      <c r="L120" s="32"/>
      <c r="M120" s="28"/>
      <c r="N120" s="28"/>
    </row>
    <row r="121" spans="1:17" x14ac:dyDescent="0.25">
      <c r="A121" s="38">
        <f>D113-D112</f>
        <v>0.33194444444444438</v>
      </c>
      <c r="B121" s="238"/>
      <c r="C121" s="238"/>
      <c r="D121" s="238"/>
      <c r="E121" s="38">
        <f>SUM(E115:E120)</f>
        <v>-0.49305555555555558</v>
      </c>
      <c r="F121" s="38">
        <f>SUM(F115:F120)</f>
        <v>0.21041666666666664</v>
      </c>
      <c r="I121" s="38">
        <f>L113-L112</f>
        <v>0.31736111111111109</v>
      </c>
      <c r="J121" s="238"/>
      <c r="K121" s="238"/>
      <c r="L121" s="238"/>
      <c r="M121" s="38">
        <f>SUM(M115:M120)</f>
        <v>6.6666666666666596E-2</v>
      </c>
      <c r="N121" s="38">
        <f>SUM(N115:N120)</f>
        <v>0.22638888888888897</v>
      </c>
      <c r="P121" s="39">
        <f>N121+F121</f>
        <v>0.43680555555555561</v>
      </c>
      <c r="Q121" s="39"/>
    </row>
    <row r="122" spans="1:17" ht="14.25" customHeight="1" x14ac:dyDescent="0.25"/>
    <row r="123" spans="1:17" ht="15" customHeight="1" x14ac:dyDescent="0.25">
      <c r="A123" s="240" t="s">
        <v>35</v>
      </c>
      <c r="B123" s="240"/>
      <c r="C123" s="22" t="s">
        <v>9</v>
      </c>
      <c r="D123" s="23">
        <f>IF(C123="Depot", (C126-(25/60/24)), (C126-(15/60/24)))</f>
        <v>0.25972222222222224</v>
      </c>
      <c r="E123" s="239" t="s">
        <v>36</v>
      </c>
      <c r="F123" s="239" t="s">
        <v>37</v>
      </c>
      <c r="I123" s="240" t="s">
        <v>35</v>
      </c>
      <c r="J123" s="240"/>
      <c r="K123" s="22" t="s">
        <v>9</v>
      </c>
      <c r="L123" s="23">
        <f>IF(K123="Depot", (K126-(25/60/24)), (K126-(15/60/24)))</f>
        <v>0.26111111111111113</v>
      </c>
      <c r="M123" s="239" t="s">
        <v>36</v>
      </c>
      <c r="N123" s="239" t="s">
        <v>37</v>
      </c>
    </row>
    <row r="124" spans="1:17" x14ac:dyDescent="0.25">
      <c r="A124" s="240" t="s">
        <v>38</v>
      </c>
      <c r="B124" s="240"/>
      <c r="C124" s="26" t="s">
        <v>11</v>
      </c>
      <c r="D124" s="23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0.57777777777777772</v>
      </c>
      <c r="E124" s="239"/>
      <c r="F124" s="239"/>
      <c r="I124" s="240" t="s">
        <v>38</v>
      </c>
      <c r="J124" s="240"/>
      <c r="K124" s="26" t="s">
        <v>11</v>
      </c>
      <c r="L124" s="23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0.59027777777777779</v>
      </c>
      <c r="M124" s="239"/>
      <c r="N124" s="239"/>
    </row>
    <row r="125" spans="1:17" x14ac:dyDescent="0.25">
      <c r="A125" s="25" t="s">
        <v>39</v>
      </c>
      <c r="B125" s="25" t="s">
        <v>40</v>
      </c>
      <c r="C125" s="26" t="s">
        <v>41</v>
      </c>
      <c r="D125" s="23" t="s">
        <v>42</v>
      </c>
      <c r="E125" s="239"/>
      <c r="F125" s="239"/>
      <c r="I125" s="25" t="s">
        <v>39</v>
      </c>
      <c r="J125" s="25" t="s">
        <v>40</v>
      </c>
      <c r="K125" s="26" t="s">
        <v>41</v>
      </c>
      <c r="L125" s="23" t="s">
        <v>42</v>
      </c>
      <c r="M125" s="239"/>
      <c r="N125" s="239"/>
    </row>
    <row r="126" spans="1:17" x14ac:dyDescent="0.25">
      <c r="A126" s="241">
        <v>26</v>
      </c>
      <c r="B126" s="37"/>
      <c r="C126" s="27">
        <v>0.27708333333333335</v>
      </c>
      <c r="D126" s="27">
        <v>0.3659722222222222</v>
      </c>
      <c r="E126" s="28">
        <f>C127-D126</f>
        <v>4.8611111111111105E-2</v>
      </c>
      <c r="F126" s="28">
        <f>D126-C126</f>
        <v>8.8888888888888851E-2</v>
      </c>
      <c r="I126" s="241">
        <v>27</v>
      </c>
      <c r="J126" s="37"/>
      <c r="K126" s="27">
        <v>0.27847222222222223</v>
      </c>
      <c r="L126" s="27">
        <v>0.38611111111111113</v>
      </c>
      <c r="M126" s="28">
        <f>K127-L126</f>
        <v>6.5277777777777768E-2</v>
      </c>
      <c r="N126" s="28">
        <f>L126-K126</f>
        <v>0.1076388888888889</v>
      </c>
    </row>
    <row r="127" spans="1:17" x14ac:dyDescent="0.25">
      <c r="A127" s="242"/>
      <c r="B127" s="36"/>
      <c r="C127" s="31">
        <v>0.4145833333333333</v>
      </c>
      <c r="D127" s="32">
        <v>0.52013888888888882</v>
      </c>
      <c r="E127" s="28">
        <f>C128-D127</f>
        <v>1.736111111111116E-2</v>
      </c>
      <c r="F127" s="28">
        <f>D127-C127</f>
        <v>0.10555555555555551</v>
      </c>
      <c r="I127" s="242"/>
      <c r="J127" s="46">
        <v>31</v>
      </c>
      <c r="K127" s="31">
        <v>0.4513888888888889</v>
      </c>
      <c r="L127" s="32">
        <v>0.55555555555555558</v>
      </c>
      <c r="M127" s="28">
        <f>K128-L127</f>
        <v>-6.9444444444445308E-3</v>
      </c>
      <c r="N127" s="28">
        <f>L127-K127</f>
        <v>0.10416666666666669</v>
      </c>
    </row>
    <row r="128" spans="1:17" x14ac:dyDescent="0.25">
      <c r="A128" s="243"/>
      <c r="B128" s="36"/>
      <c r="C128" s="33">
        <v>0.53749999999999998</v>
      </c>
      <c r="D128" s="23">
        <v>0.5708333333333333</v>
      </c>
      <c r="E128" s="28"/>
      <c r="F128" s="28">
        <f>D128-C128</f>
        <v>3.3333333333333326E-2</v>
      </c>
      <c r="I128" s="243"/>
      <c r="J128" s="40" t="s">
        <v>43</v>
      </c>
      <c r="K128" s="43">
        <v>0.54861111111111105</v>
      </c>
      <c r="L128" s="44">
        <v>0.58333333333333337</v>
      </c>
      <c r="M128" s="28"/>
      <c r="N128" s="28">
        <v>0</v>
      </c>
    </row>
    <row r="129" spans="1:17" x14ac:dyDescent="0.25">
      <c r="A129" s="35">
        <v>26</v>
      </c>
      <c r="B129" s="36"/>
      <c r="C129" s="31"/>
      <c r="D129" s="32"/>
      <c r="E129" s="28"/>
      <c r="F129" s="28"/>
      <c r="I129" s="35">
        <v>27</v>
      </c>
      <c r="J129" s="36"/>
      <c r="K129" s="31"/>
      <c r="L129" s="32"/>
      <c r="M129" s="28"/>
      <c r="N129" s="28">
        <f>L129-K129</f>
        <v>0</v>
      </c>
    </row>
    <row r="130" spans="1:17" x14ac:dyDescent="0.25">
      <c r="A130" s="233">
        <v>29</v>
      </c>
      <c r="B130" s="36"/>
      <c r="C130" s="33"/>
      <c r="D130" s="23"/>
      <c r="E130" s="28"/>
      <c r="F130" s="28"/>
      <c r="I130" s="233">
        <v>25</v>
      </c>
      <c r="J130" s="36"/>
      <c r="K130" s="33"/>
      <c r="L130" s="23"/>
      <c r="M130" s="28"/>
      <c r="N130" s="28"/>
    </row>
    <row r="131" spans="1:17" x14ac:dyDescent="0.25">
      <c r="A131" s="25"/>
      <c r="B131" s="36"/>
      <c r="C131" s="31"/>
      <c r="D131" s="32"/>
      <c r="E131" s="28"/>
      <c r="F131" s="28"/>
      <c r="I131" s="25"/>
      <c r="J131" s="36"/>
      <c r="K131" s="31"/>
      <c r="L131" s="32"/>
      <c r="M131" s="28"/>
      <c r="N131" s="28"/>
    </row>
    <row r="132" spans="1:17" x14ac:dyDescent="0.25">
      <c r="A132" s="38">
        <f>D124-D123</f>
        <v>0.31805555555555548</v>
      </c>
      <c r="B132" s="238"/>
      <c r="C132" s="238"/>
      <c r="D132" s="238"/>
      <c r="E132" s="38">
        <f>SUM(E126:E131)</f>
        <v>6.5972222222222265E-2</v>
      </c>
      <c r="F132" s="38">
        <f>SUM(F126:F131)</f>
        <v>0.22777777777777769</v>
      </c>
      <c r="I132" s="38">
        <f>L124-L123</f>
        <v>0.32916666666666666</v>
      </c>
      <c r="J132" s="238"/>
      <c r="K132" s="238"/>
      <c r="L132" s="238"/>
      <c r="M132" s="38">
        <f>SUM(M126:M131)</f>
        <v>5.8333333333333237E-2</v>
      </c>
      <c r="N132" s="38">
        <f>SUM(N126:N131)</f>
        <v>0.21180555555555558</v>
      </c>
      <c r="P132" s="39">
        <f>N132+F132</f>
        <v>0.43958333333333327</v>
      </c>
      <c r="Q132" s="39"/>
    </row>
    <row r="134" spans="1:17" ht="15" customHeight="1" x14ac:dyDescent="0.25">
      <c r="A134" s="240" t="s">
        <v>35</v>
      </c>
      <c r="B134" s="240"/>
      <c r="C134" s="22" t="s">
        <v>9</v>
      </c>
      <c r="D134" s="23">
        <f>IF(C134="Depot", (C137-(25/60/24)), (C137-(15/60/24)))</f>
        <v>0.27083333333333337</v>
      </c>
      <c r="E134" s="239" t="s">
        <v>36</v>
      </c>
      <c r="F134" s="239" t="s">
        <v>37</v>
      </c>
      <c r="I134" s="240" t="s">
        <v>35</v>
      </c>
      <c r="J134" s="240"/>
      <c r="K134" s="22" t="s">
        <v>9</v>
      </c>
      <c r="L134" s="23">
        <f>IF(K134="Depot", (K137-(25/60/24)), (K137-(15/60/24)))</f>
        <v>0.2729166666666667</v>
      </c>
      <c r="M134" s="239" t="s">
        <v>36</v>
      </c>
      <c r="N134" s="239" t="s">
        <v>37</v>
      </c>
    </row>
    <row r="135" spans="1:17" x14ac:dyDescent="0.25">
      <c r="A135" s="240" t="s">
        <v>38</v>
      </c>
      <c r="B135" s="240"/>
      <c r="C135" s="26" t="s">
        <v>11</v>
      </c>
      <c r="D135" s="23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0.59097222222222223</v>
      </c>
      <c r="E135" s="239"/>
      <c r="F135" s="239"/>
      <c r="I135" s="240" t="s">
        <v>38</v>
      </c>
      <c r="J135" s="240"/>
      <c r="K135" s="26" t="s">
        <v>11</v>
      </c>
      <c r="L135" s="23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0.60416666666666663</v>
      </c>
      <c r="M135" s="239"/>
      <c r="N135" s="239"/>
    </row>
    <row r="136" spans="1:17" x14ac:dyDescent="0.25">
      <c r="A136" s="25" t="s">
        <v>39</v>
      </c>
      <c r="B136" s="25" t="s">
        <v>40</v>
      </c>
      <c r="C136" s="26" t="s">
        <v>41</v>
      </c>
      <c r="D136" s="23" t="s">
        <v>42</v>
      </c>
      <c r="E136" s="239"/>
      <c r="F136" s="239"/>
      <c r="I136" s="25" t="s">
        <v>39</v>
      </c>
      <c r="J136" s="25" t="s">
        <v>40</v>
      </c>
      <c r="K136" s="26" t="s">
        <v>41</v>
      </c>
      <c r="L136" s="23" t="s">
        <v>42</v>
      </c>
      <c r="M136" s="239"/>
      <c r="N136" s="239"/>
    </row>
    <row r="137" spans="1:17" x14ac:dyDescent="0.25">
      <c r="A137" s="241">
        <v>29</v>
      </c>
      <c r="B137" s="37"/>
      <c r="C137" s="27">
        <v>0.28819444444444448</v>
      </c>
      <c r="D137" s="27">
        <v>0.3743055555555555</v>
      </c>
      <c r="E137" s="28">
        <f>C138-D137</f>
        <v>5.6250000000000078E-2</v>
      </c>
      <c r="F137" s="28">
        <f>D137-C137</f>
        <v>8.6111111111111027E-2</v>
      </c>
      <c r="I137" s="241">
        <v>30</v>
      </c>
      <c r="K137" s="27">
        <v>0.2902777777777778</v>
      </c>
      <c r="L137" s="27">
        <v>0.39861111111111108</v>
      </c>
      <c r="M137" s="28">
        <f>K138-L137</f>
        <v>0.11527777777777787</v>
      </c>
      <c r="N137" s="28">
        <f>L137-K137</f>
        <v>0.10833333333333328</v>
      </c>
    </row>
    <row r="138" spans="1:17" x14ac:dyDescent="0.25">
      <c r="A138" s="242"/>
      <c r="B138" s="36"/>
      <c r="C138" s="31">
        <v>0.43055555555555558</v>
      </c>
      <c r="D138" s="32">
        <v>0.53333333333333333</v>
      </c>
      <c r="E138" s="28">
        <f>C139-D138</f>
        <v>1.736111111111116E-2</v>
      </c>
      <c r="F138" s="28">
        <f>D138-C138</f>
        <v>0.10277777777777775</v>
      </c>
      <c r="I138" s="242"/>
      <c r="J138" s="37">
        <v>43</v>
      </c>
      <c r="K138" s="31">
        <v>0.51388888888888895</v>
      </c>
      <c r="L138" s="32">
        <v>0.58194444444444449</v>
      </c>
      <c r="M138" s="28">
        <f>K139-L138</f>
        <v>-1.2500000000000067E-2</v>
      </c>
      <c r="N138" s="28">
        <f>L138-K138</f>
        <v>6.8055555555555536E-2</v>
      </c>
    </row>
    <row r="139" spans="1:17" x14ac:dyDescent="0.25">
      <c r="A139" s="243"/>
      <c r="B139" s="36"/>
      <c r="C139" s="33">
        <v>0.55069444444444449</v>
      </c>
      <c r="D139" s="23">
        <v>0.58402777777777781</v>
      </c>
      <c r="E139" s="28"/>
      <c r="F139" s="28">
        <f>D139-C139</f>
        <v>3.3333333333333326E-2</v>
      </c>
      <c r="I139" s="243"/>
      <c r="J139" s="40" t="s">
        <v>43</v>
      </c>
      <c r="K139" s="43">
        <v>0.56944444444444442</v>
      </c>
      <c r="L139" s="44">
        <v>0.59722222222222221</v>
      </c>
      <c r="M139" s="28"/>
      <c r="N139" s="28">
        <v>0</v>
      </c>
    </row>
    <row r="140" spans="1:17" x14ac:dyDescent="0.25">
      <c r="A140" s="35">
        <v>29</v>
      </c>
      <c r="B140" s="36"/>
      <c r="C140" s="31"/>
      <c r="D140" s="32"/>
      <c r="E140" s="28"/>
      <c r="F140" s="28"/>
      <c r="I140" s="35">
        <v>30</v>
      </c>
      <c r="J140" s="36"/>
      <c r="K140" s="31"/>
      <c r="L140" s="32"/>
      <c r="M140" s="28"/>
      <c r="N140" s="28"/>
    </row>
    <row r="141" spans="1:17" x14ac:dyDescent="0.25">
      <c r="A141" s="233">
        <v>30</v>
      </c>
      <c r="B141" s="36"/>
      <c r="C141" s="33"/>
      <c r="D141" s="23"/>
      <c r="E141" s="28"/>
      <c r="F141" s="28"/>
      <c r="I141" s="233">
        <v>27</v>
      </c>
      <c r="J141" s="36"/>
      <c r="K141" s="33"/>
      <c r="L141" s="23"/>
      <c r="M141" s="28"/>
      <c r="N141" s="28"/>
    </row>
    <row r="142" spans="1:17" x14ac:dyDescent="0.25">
      <c r="A142" s="25"/>
      <c r="B142" s="36"/>
      <c r="C142" s="31"/>
      <c r="D142" s="32"/>
      <c r="E142" s="28"/>
      <c r="F142" s="28"/>
      <c r="I142" s="25"/>
      <c r="J142" s="36"/>
      <c r="K142" s="31"/>
      <c r="L142" s="32"/>
      <c r="M142" s="28"/>
      <c r="N142" s="28"/>
    </row>
    <row r="143" spans="1:17" x14ac:dyDescent="0.25">
      <c r="A143" s="38">
        <f>D135-D134</f>
        <v>0.32013888888888886</v>
      </c>
      <c r="B143" s="238"/>
      <c r="C143" s="238"/>
      <c r="D143" s="238"/>
      <c r="E143" s="38">
        <f>SUM(E137:E142)</f>
        <v>7.3611111111111238E-2</v>
      </c>
      <c r="F143" s="38">
        <f>SUM(F137:F142)</f>
        <v>0.2222222222222221</v>
      </c>
      <c r="I143" s="38">
        <f>L135-L134</f>
        <v>0.33124999999999993</v>
      </c>
      <c r="J143" s="238"/>
      <c r="K143" s="238"/>
      <c r="L143" s="238"/>
      <c r="M143" s="38">
        <f>SUM(M137:M142)</f>
        <v>0.1027777777777778</v>
      </c>
      <c r="N143" s="38">
        <f>SUM(N137:N142)</f>
        <v>0.17638888888888882</v>
      </c>
      <c r="P143" s="39">
        <f>N143+F143</f>
        <v>0.39861111111111092</v>
      </c>
      <c r="Q143" s="39"/>
    </row>
    <row r="145" spans="1:17" ht="15" customHeight="1" x14ac:dyDescent="0.25">
      <c r="A145" s="240" t="s">
        <v>35</v>
      </c>
      <c r="B145" s="240"/>
      <c r="C145" s="22" t="s">
        <v>9</v>
      </c>
      <c r="D145" s="23">
        <f>IF(C145="Depot", (C148-(25/60/24)), (C148-(15/60/24)))</f>
        <v>0.28402777777777777</v>
      </c>
      <c r="E145" s="239" t="s">
        <v>36</v>
      </c>
      <c r="F145" s="239" t="s">
        <v>37</v>
      </c>
      <c r="I145" s="240" t="s">
        <v>35</v>
      </c>
      <c r="J145" s="240"/>
      <c r="K145" s="26" t="s">
        <v>11</v>
      </c>
      <c r="L145" s="23">
        <v>0.29166666666666669</v>
      </c>
      <c r="M145" s="239" t="s">
        <v>36</v>
      </c>
      <c r="N145" s="239" t="s">
        <v>37</v>
      </c>
    </row>
    <row r="146" spans="1:17" x14ac:dyDescent="0.25">
      <c r="A146" s="240" t="s">
        <v>38</v>
      </c>
      <c r="B146" s="240"/>
      <c r="C146" s="26" t="s">
        <v>11</v>
      </c>
      <c r="D146" s="23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0.59583333333333333</v>
      </c>
      <c r="E146" s="239"/>
      <c r="F146" s="239"/>
      <c r="I146" s="240" t="s">
        <v>38</v>
      </c>
      <c r="J146" s="240"/>
      <c r="K146" s="26" t="s">
        <v>11</v>
      </c>
      <c r="L146" s="23">
        <v>0.625</v>
      </c>
      <c r="M146" s="239"/>
      <c r="N146" s="239"/>
    </row>
    <row r="147" spans="1:17" x14ac:dyDescent="0.25">
      <c r="A147" s="25" t="s">
        <v>39</v>
      </c>
      <c r="B147" s="25" t="s">
        <v>40</v>
      </c>
      <c r="C147" s="26" t="s">
        <v>41</v>
      </c>
      <c r="D147" s="23" t="s">
        <v>42</v>
      </c>
      <c r="E147" s="239"/>
      <c r="F147" s="239"/>
      <c r="I147" s="25" t="s">
        <v>39</v>
      </c>
      <c r="J147" s="25" t="s">
        <v>40</v>
      </c>
      <c r="K147" s="26" t="s">
        <v>41</v>
      </c>
      <c r="L147" s="23" t="s">
        <v>42</v>
      </c>
      <c r="M147" s="239"/>
      <c r="N147" s="239"/>
    </row>
    <row r="148" spans="1:17" x14ac:dyDescent="0.25">
      <c r="A148" s="241">
        <v>31</v>
      </c>
      <c r="B148" s="47"/>
      <c r="C148" s="27">
        <v>0.30138888888888887</v>
      </c>
      <c r="D148" s="27">
        <v>0.39027777777777778</v>
      </c>
      <c r="E148" s="48">
        <f>C149-D148</f>
        <v>2.0138888888888873E-2</v>
      </c>
      <c r="F148" s="28">
        <f>D148-C148</f>
        <v>8.8888888888888906E-2</v>
      </c>
      <c r="I148" s="241">
        <v>32</v>
      </c>
      <c r="J148" s="248" t="s">
        <v>44</v>
      </c>
      <c r="K148" s="27"/>
      <c r="L148" s="27"/>
      <c r="M148" s="28">
        <f>K149-L148</f>
        <v>0</v>
      </c>
      <c r="N148" s="28">
        <f>L148-K148</f>
        <v>0</v>
      </c>
    </row>
    <row r="149" spans="1:17" x14ac:dyDescent="0.25">
      <c r="A149" s="242"/>
      <c r="B149" s="36">
        <v>24</v>
      </c>
      <c r="C149" s="31">
        <v>0.41041666666666665</v>
      </c>
      <c r="D149" s="32">
        <v>0.51597222222222217</v>
      </c>
      <c r="E149" s="28">
        <f>C150-D149</f>
        <v>3.9583333333333415E-2</v>
      </c>
      <c r="F149" s="28">
        <f>D149-C149</f>
        <v>0.10555555555555551</v>
      </c>
      <c r="I149" s="242"/>
      <c r="J149" s="249"/>
      <c r="K149" s="31"/>
      <c r="L149" s="32"/>
      <c r="M149" s="28">
        <f>K150-L149</f>
        <v>0</v>
      </c>
      <c r="N149" s="28">
        <f>L149-K149</f>
        <v>0</v>
      </c>
    </row>
    <row r="150" spans="1:17" x14ac:dyDescent="0.25">
      <c r="A150" s="243"/>
      <c r="B150" s="36">
        <v>37</v>
      </c>
      <c r="C150" s="31">
        <v>0.55555555555555558</v>
      </c>
      <c r="D150" s="32">
        <v>0.58888888888888891</v>
      </c>
      <c r="E150" s="28"/>
      <c r="F150" s="28">
        <f>D150-C150</f>
        <v>3.3333333333333326E-2</v>
      </c>
      <c r="I150" s="243"/>
      <c r="J150" s="250"/>
      <c r="K150" s="33"/>
      <c r="L150" s="23"/>
      <c r="M150" s="28"/>
      <c r="N150" s="28">
        <f>L150-K150</f>
        <v>0</v>
      </c>
    </row>
    <row r="151" spans="1:17" x14ac:dyDescent="0.25">
      <c r="A151" s="35">
        <v>31</v>
      </c>
      <c r="B151" s="36"/>
      <c r="C151" s="31"/>
      <c r="D151" s="32"/>
      <c r="E151" s="28"/>
      <c r="F151" s="28"/>
      <c r="I151" s="35">
        <v>32</v>
      </c>
      <c r="J151" s="36"/>
      <c r="K151" s="31"/>
      <c r="L151" s="32"/>
      <c r="M151" s="28"/>
      <c r="N151" s="28">
        <f>L151-K151</f>
        <v>0</v>
      </c>
    </row>
    <row r="152" spans="1:17" x14ac:dyDescent="0.25">
      <c r="A152" s="25"/>
      <c r="B152" s="36"/>
      <c r="C152" s="33"/>
      <c r="D152" s="23"/>
      <c r="E152" s="28"/>
      <c r="F152" s="28"/>
      <c r="I152" s="25"/>
      <c r="J152" s="36"/>
      <c r="K152" s="33"/>
      <c r="L152" s="23"/>
      <c r="M152" s="28"/>
      <c r="N152" s="28"/>
    </row>
    <row r="153" spans="1:17" x14ac:dyDescent="0.25">
      <c r="A153" s="25"/>
      <c r="B153" s="36"/>
      <c r="C153" s="31"/>
      <c r="D153" s="32"/>
      <c r="E153" s="28"/>
      <c r="F153" s="28"/>
      <c r="I153" s="25"/>
      <c r="J153" s="36"/>
      <c r="K153" s="31"/>
      <c r="L153" s="32"/>
      <c r="M153" s="28"/>
      <c r="N153" s="28"/>
    </row>
    <row r="154" spans="1:17" x14ac:dyDescent="0.25">
      <c r="A154" s="38">
        <f>D146-D145</f>
        <v>0.31180555555555556</v>
      </c>
      <c r="B154" s="238"/>
      <c r="C154" s="238"/>
      <c r="D154" s="238"/>
      <c r="E154" s="38">
        <f>SUM(E148:E153)</f>
        <v>5.9722222222222288E-2</v>
      </c>
      <c r="F154" s="38">
        <f>SUM(F148:F153)</f>
        <v>0.22777777777777775</v>
      </c>
      <c r="I154" s="38">
        <f>L146-L145</f>
        <v>0.33333333333333331</v>
      </c>
      <c r="J154" s="238"/>
      <c r="K154" s="238"/>
      <c r="L154" s="238"/>
      <c r="M154" s="38">
        <f>SUM(M148:M153)</f>
        <v>0</v>
      </c>
      <c r="N154" s="38">
        <f>SUM(N148:N153)</f>
        <v>0</v>
      </c>
      <c r="P154" s="39">
        <f>N154+F154</f>
        <v>0.22777777777777775</v>
      </c>
      <c r="Q154" s="39"/>
    </row>
    <row r="156" spans="1:17" ht="15" customHeight="1" x14ac:dyDescent="0.25">
      <c r="A156" s="240" t="s">
        <v>35</v>
      </c>
      <c r="B156" s="240"/>
      <c r="C156" s="26" t="s">
        <v>11</v>
      </c>
      <c r="D156" s="23">
        <f>IF(C156="Depot", (C159-(25/60/24)), (C159-(15/60/24)))</f>
        <v>0.29513888888888884</v>
      </c>
      <c r="E156" s="239" t="s">
        <v>36</v>
      </c>
      <c r="F156" s="239" t="s">
        <v>37</v>
      </c>
      <c r="I156" s="240" t="s">
        <v>35</v>
      </c>
      <c r="J156" s="240"/>
      <c r="K156" s="26" t="s">
        <v>11</v>
      </c>
      <c r="L156" s="23">
        <f>IF(K156="Depot", (K159-(25/60/24)), (K159-(15/60/24)))</f>
        <v>0.2986111111111111</v>
      </c>
      <c r="M156" s="239" t="s">
        <v>36</v>
      </c>
      <c r="N156" s="239" t="s">
        <v>37</v>
      </c>
    </row>
    <row r="157" spans="1:17" x14ac:dyDescent="0.25">
      <c r="A157" s="240" t="s">
        <v>38</v>
      </c>
      <c r="B157" s="240"/>
      <c r="C157" s="26" t="s">
        <v>11</v>
      </c>
      <c r="D157" s="23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0.61736111111111114</v>
      </c>
      <c r="E157" s="239"/>
      <c r="F157" s="239"/>
      <c r="I157" s="240" t="s">
        <v>38</v>
      </c>
      <c r="J157" s="240"/>
      <c r="K157" s="26" t="s">
        <v>11</v>
      </c>
      <c r="L157" s="23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0.62222222222222223</v>
      </c>
      <c r="M157" s="239"/>
      <c r="N157" s="239"/>
    </row>
    <row r="158" spans="1:17" x14ac:dyDescent="0.25">
      <c r="A158" s="25" t="s">
        <v>39</v>
      </c>
      <c r="B158" s="25" t="s">
        <v>40</v>
      </c>
      <c r="C158" s="26" t="s">
        <v>41</v>
      </c>
      <c r="D158" s="23" t="s">
        <v>42</v>
      </c>
      <c r="E158" s="239"/>
      <c r="F158" s="239"/>
      <c r="I158" s="25" t="s">
        <v>39</v>
      </c>
      <c r="J158" s="25" t="s">
        <v>40</v>
      </c>
      <c r="K158" s="26" t="s">
        <v>41</v>
      </c>
      <c r="L158" s="23" t="s">
        <v>42</v>
      </c>
      <c r="M158" s="239"/>
      <c r="N158" s="239"/>
    </row>
    <row r="159" spans="1:17" x14ac:dyDescent="0.25">
      <c r="A159" s="241">
        <v>33</v>
      </c>
      <c r="B159" s="49"/>
      <c r="C159" s="27">
        <v>0.30555555555555552</v>
      </c>
      <c r="D159" s="27">
        <v>0.40625</v>
      </c>
      <c r="E159" s="28">
        <f>C160-D159</f>
        <v>0.10347222222222219</v>
      </c>
      <c r="F159" s="28">
        <f>D159-C159</f>
        <v>0.10069444444444448</v>
      </c>
      <c r="I159" s="241">
        <v>34</v>
      </c>
      <c r="J159" s="37"/>
      <c r="K159" s="27">
        <v>0.30902777777777779</v>
      </c>
      <c r="L159" s="27">
        <v>0.41041666666666665</v>
      </c>
      <c r="M159" s="28">
        <f>K160-L159</f>
        <v>5.2777777777777812E-2</v>
      </c>
      <c r="N159" s="28">
        <f>L159-K159</f>
        <v>0.10138888888888886</v>
      </c>
    </row>
    <row r="160" spans="1:17" x14ac:dyDescent="0.25">
      <c r="A160" s="242"/>
      <c r="B160" s="40">
        <v>41</v>
      </c>
      <c r="C160" s="33">
        <v>0.50972222222222219</v>
      </c>
      <c r="D160" s="23">
        <v>0.61041666666666672</v>
      </c>
      <c r="E160" s="28">
        <f>C161-D160</f>
        <v>-0.61041666666666672</v>
      </c>
      <c r="F160" s="28">
        <f>D160-C160</f>
        <v>0.10069444444444453</v>
      </c>
      <c r="I160" s="242"/>
      <c r="J160" s="36"/>
      <c r="K160" s="31">
        <v>0.46319444444444446</v>
      </c>
      <c r="L160" s="32">
        <v>0.56388888888888888</v>
      </c>
      <c r="M160" s="28">
        <f>K161-L160</f>
        <v>1.8055555555555602E-2</v>
      </c>
      <c r="N160" s="28">
        <f>L160-K160</f>
        <v>0.10069444444444442</v>
      </c>
    </row>
    <row r="161" spans="1:17" x14ac:dyDescent="0.25">
      <c r="A161" s="243"/>
      <c r="B161" s="36"/>
      <c r="C161" s="31"/>
      <c r="D161" s="32"/>
      <c r="E161" s="28"/>
      <c r="F161" s="28">
        <v>0</v>
      </c>
      <c r="I161" s="243"/>
      <c r="J161" s="36"/>
      <c r="K161" s="33">
        <v>0.58194444444444449</v>
      </c>
      <c r="L161" s="23">
        <v>0.61527777777777781</v>
      </c>
      <c r="M161" s="28"/>
      <c r="N161" s="28">
        <f>L161-K161</f>
        <v>3.3333333333333326E-2</v>
      </c>
    </row>
    <row r="162" spans="1:17" x14ac:dyDescent="0.25">
      <c r="A162" s="35">
        <v>33</v>
      </c>
      <c r="B162" s="36"/>
      <c r="C162" s="33"/>
      <c r="D162" s="23"/>
      <c r="E162" s="28"/>
      <c r="F162" s="28"/>
      <c r="I162" s="35">
        <v>34</v>
      </c>
      <c r="J162" s="36"/>
      <c r="K162" s="31"/>
      <c r="L162" s="32"/>
      <c r="M162" s="28"/>
      <c r="N162" s="28"/>
    </row>
    <row r="163" spans="1:17" x14ac:dyDescent="0.25">
      <c r="A163" s="25"/>
      <c r="B163" s="36"/>
      <c r="C163" s="33"/>
      <c r="D163" s="23"/>
      <c r="E163" s="28"/>
      <c r="F163" s="28"/>
      <c r="I163" s="25"/>
      <c r="J163" s="36"/>
      <c r="K163" s="33"/>
      <c r="L163" s="23"/>
      <c r="M163" s="28"/>
      <c r="N163" s="28"/>
    </row>
    <row r="164" spans="1:17" x14ac:dyDescent="0.25">
      <c r="A164" s="25"/>
      <c r="B164" s="36"/>
      <c r="C164" s="31"/>
      <c r="D164" s="32"/>
      <c r="E164" s="28"/>
      <c r="F164" s="28"/>
      <c r="I164" s="25"/>
      <c r="J164" s="36"/>
      <c r="K164" s="31"/>
      <c r="L164" s="32"/>
      <c r="M164" s="28"/>
      <c r="N164" s="28"/>
    </row>
    <row r="165" spans="1:17" x14ac:dyDescent="0.25">
      <c r="A165" s="38">
        <f>D157-D156</f>
        <v>0.3222222222222223</v>
      </c>
      <c r="B165" s="238"/>
      <c r="C165" s="238"/>
      <c r="D165" s="238"/>
      <c r="E165" s="38">
        <f>SUM(E159:E164)</f>
        <v>-0.50694444444444453</v>
      </c>
      <c r="F165" s="38">
        <f>SUM(F159:F164)</f>
        <v>0.20138888888888901</v>
      </c>
      <c r="I165" s="38">
        <f>L157-L156</f>
        <v>0.32361111111111113</v>
      </c>
      <c r="J165" s="238"/>
      <c r="K165" s="238"/>
      <c r="L165" s="238"/>
      <c r="M165" s="38">
        <f>SUM(M159:M164)</f>
        <v>7.0833333333333415E-2</v>
      </c>
      <c r="N165" s="38">
        <f>SUM(N159:N164)</f>
        <v>0.23541666666666661</v>
      </c>
      <c r="P165" s="39">
        <f>N165+F165</f>
        <v>0.43680555555555561</v>
      </c>
      <c r="Q165" s="39"/>
    </row>
    <row r="167" spans="1:17" ht="15" customHeight="1" x14ac:dyDescent="0.25">
      <c r="A167" s="240" t="s">
        <v>35</v>
      </c>
      <c r="B167" s="240"/>
      <c r="C167" s="26" t="s">
        <v>11</v>
      </c>
      <c r="D167" s="23">
        <f>IF(C167="Depot", (C170-(25/60/24)), (C170-(15/60/24)))</f>
        <v>0.30416666666666664</v>
      </c>
      <c r="E167" s="239" t="s">
        <v>36</v>
      </c>
      <c r="F167" s="239" t="s">
        <v>37</v>
      </c>
      <c r="I167" s="240" t="s">
        <v>35</v>
      </c>
      <c r="J167" s="240"/>
      <c r="K167" s="26" t="s">
        <v>11</v>
      </c>
      <c r="L167" s="23">
        <f>IF(K167="Depot", (K170-(25/60/24)), (K170-(15/60/24)))</f>
        <v>0.30277777777777776</v>
      </c>
      <c r="M167" s="239" t="s">
        <v>36</v>
      </c>
      <c r="N167" s="239" t="s">
        <v>37</v>
      </c>
    </row>
    <row r="168" spans="1:17" x14ac:dyDescent="0.25">
      <c r="A168" s="240" t="s">
        <v>38</v>
      </c>
      <c r="B168" s="240"/>
      <c r="C168" s="26" t="s">
        <v>11</v>
      </c>
      <c r="D168" s="23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0.61944444444444435</v>
      </c>
      <c r="E168" s="239"/>
      <c r="F168" s="239"/>
      <c r="I168" s="240" t="s">
        <v>38</v>
      </c>
      <c r="J168" s="240"/>
      <c r="K168" s="26" t="s">
        <v>11</v>
      </c>
      <c r="L168" s="23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0.63541666666666663</v>
      </c>
      <c r="M168" s="239"/>
      <c r="N168" s="239"/>
    </row>
    <row r="169" spans="1:17" x14ac:dyDescent="0.25">
      <c r="A169" s="25" t="s">
        <v>39</v>
      </c>
      <c r="B169" s="25" t="s">
        <v>40</v>
      </c>
      <c r="C169" s="26" t="s">
        <v>41</v>
      </c>
      <c r="D169" s="23" t="s">
        <v>42</v>
      </c>
      <c r="E169" s="239"/>
      <c r="F169" s="239"/>
      <c r="I169" s="25" t="s">
        <v>39</v>
      </c>
      <c r="J169" s="25" t="s">
        <v>40</v>
      </c>
      <c r="K169" s="26" t="s">
        <v>41</v>
      </c>
      <c r="L169" s="23" t="s">
        <v>42</v>
      </c>
      <c r="M169" s="239"/>
      <c r="N169" s="239"/>
    </row>
    <row r="170" spans="1:17" x14ac:dyDescent="0.25">
      <c r="A170" s="241">
        <v>36</v>
      </c>
      <c r="B170" s="37">
        <v>38</v>
      </c>
      <c r="C170" s="27">
        <v>0.31458333333333333</v>
      </c>
      <c r="D170" s="27">
        <v>0.38194444444444442</v>
      </c>
      <c r="E170" s="28">
        <f>C171-D170</f>
        <v>7.4305555555555569E-2</v>
      </c>
      <c r="F170" s="28">
        <f>D170-C170</f>
        <v>6.7361111111111094E-2</v>
      </c>
      <c r="I170" s="241">
        <v>37</v>
      </c>
      <c r="J170" s="37"/>
      <c r="K170" s="27">
        <v>0.31319444444444444</v>
      </c>
      <c r="L170" s="27">
        <v>0.4145833333333333</v>
      </c>
      <c r="M170" s="28">
        <f>K171-L170</f>
        <v>0.11250000000000004</v>
      </c>
      <c r="N170" s="28">
        <f>L170-K170</f>
        <v>0.10138888888888886</v>
      </c>
    </row>
    <row r="171" spans="1:17" x14ac:dyDescent="0.25">
      <c r="A171" s="242"/>
      <c r="B171" s="50"/>
      <c r="C171" s="31">
        <v>0.45624999999999999</v>
      </c>
      <c r="D171" s="32">
        <v>0.52430555555555558</v>
      </c>
      <c r="E171" s="28">
        <f>C172-D171</f>
        <v>2.0138888888888817E-2</v>
      </c>
      <c r="F171" s="28">
        <f>D171-C171</f>
        <v>6.8055555555555591E-2</v>
      </c>
      <c r="I171" s="242"/>
      <c r="J171" s="51">
        <v>46</v>
      </c>
      <c r="K171" s="52">
        <v>0.52708333333333335</v>
      </c>
      <c r="L171" s="53">
        <v>0.59513888888888888</v>
      </c>
      <c r="M171" s="28">
        <f t="shared" ref="M171:M172" si="4">K172-L171</f>
        <v>0</v>
      </c>
      <c r="N171" s="28">
        <f t="shared" ref="N171:N173" si="5">L171-K171</f>
        <v>6.8055555555555536E-2</v>
      </c>
    </row>
    <row r="172" spans="1:17" x14ac:dyDescent="0.25">
      <c r="A172" s="243"/>
      <c r="B172" s="54"/>
      <c r="C172" s="33">
        <v>0.5444444444444444</v>
      </c>
      <c r="D172" s="23">
        <v>0.61249999999999993</v>
      </c>
      <c r="E172" s="28">
        <f>C173-D172</f>
        <v>-0.61249999999999993</v>
      </c>
      <c r="F172" s="28">
        <f>D172-C172</f>
        <v>6.8055555555555536E-2</v>
      </c>
      <c r="I172" s="243"/>
      <c r="J172" s="36">
        <v>40</v>
      </c>
      <c r="K172" s="33">
        <v>0.59513888888888888</v>
      </c>
      <c r="L172" s="23">
        <v>0.62847222222222221</v>
      </c>
      <c r="M172" s="28">
        <f t="shared" si="4"/>
        <v>-0.62847222222222221</v>
      </c>
      <c r="N172" s="28">
        <f t="shared" si="5"/>
        <v>3.3333333333333326E-2</v>
      </c>
    </row>
    <row r="173" spans="1:17" x14ac:dyDescent="0.25">
      <c r="A173" s="35">
        <v>38</v>
      </c>
      <c r="B173" s="36"/>
      <c r="C173" s="33"/>
      <c r="D173" s="23"/>
      <c r="E173" s="28"/>
      <c r="F173" s="28"/>
      <c r="I173" s="35">
        <v>37</v>
      </c>
      <c r="J173" s="36"/>
      <c r="K173" s="31"/>
      <c r="L173" s="32"/>
      <c r="M173" s="28"/>
      <c r="N173" s="28">
        <f t="shared" si="5"/>
        <v>0</v>
      </c>
    </row>
    <row r="174" spans="1:17" x14ac:dyDescent="0.25">
      <c r="A174" s="25"/>
      <c r="B174" s="36"/>
      <c r="C174" s="33"/>
      <c r="D174" s="23"/>
      <c r="E174" s="28"/>
      <c r="F174" s="28"/>
      <c r="I174" s="25"/>
      <c r="J174" s="36"/>
      <c r="K174" s="33"/>
      <c r="L174" s="23"/>
      <c r="M174" s="28"/>
      <c r="N174" s="28"/>
    </row>
    <row r="175" spans="1:17" x14ac:dyDescent="0.25">
      <c r="A175" s="25"/>
      <c r="B175" s="36"/>
      <c r="C175" s="31"/>
      <c r="D175" s="32"/>
      <c r="E175" s="28"/>
      <c r="F175" s="28"/>
      <c r="I175" s="25"/>
      <c r="J175" s="36"/>
      <c r="K175" s="31"/>
      <c r="L175" s="32"/>
      <c r="M175" s="28"/>
      <c r="N175" s="28"/>
    </row>
    <row r="176" spans="1:17" x14ac:dyDescent="0.25">
      <c r="A176" s="38">
        <f>D168-D167</f>
        <v>0.31527777777777771</v>
      </c>
      <c r="B176" s="238"/>
      <c r="C176" s="238"/>
      <c r="D176" s="238"/>
      <c r="E176" s="38">
        <f>SUM(E170:E175)</f>
        <v>-0.51805555555555549</v>
      </c>
      <c r="F176" s="55">
        <f>SUM(F170:F175)</f>
        <v>0.20347222222222222</v>
      </c>
      <c r="I176" s="38">
        <f>L168-L167</f>
        <v>0.33263888888888887</v>
      </c>
      <c r="J176" s="238"/>
      <c r="K176" s="238"/>
      <c r="L176" s="238"/>
      <c r="M176" s="38">
        <f>SUM(M170:M175)</f>
        <v>-0.51597222222222217</v>
      </c>
      <c r="N176" s="38">
        <f>SUM(N170:N175)</f>
        <v>0.20277777777777772</v>
      </c>
      <c r="P176" s="39">
        <f>N176+F176</f>
        <v>0.40624999999999994</v>
      </c>
      <c r="Q176" s="39"/>
    </row>
    <row r="178" spans="1:21" ht="15" customHeight="1" x14ac:dyDescent="0.25">
      <c r="A178" s="240" t="s">
        <v>35</v>
      </c>
      <c r="B178" s="240"/>
      <c r="C178" s="26" t="s">
        <v>11</v>
      </c>
      <c r="D178" s="23">
        <f>IF(C178="Depot", (C181-(25/60/24)), (C181-(15/60/24)))</f>
        <v>0.32430555555555551</v>
      </c>
      <c r="E178" s="239" t="s">
        <v>36</v>
      </c>
      <c r="F178" s="239" t="s">
        <v>37</v>
      </c>
      <c r="I178" s="240" t="s">
        <v>35</v>
      </c>
      <c r="J178" s="240"/>
      <c r="K178" s="26" t="s">
        <v>11</v>
      </c>
      <c r="L178" s="23">
        <f>IF(K178="Depot", (K181-(25/60/24)), (K181-(15/60/24)))</f>
        <v>0.30694444444444446</v>
      </c>
      <c r="M178" s="239" t="s">
        <v>36</v>
      </c>
      <c r="N178" s="239" t="s">
        <v>37</v>
      </c>
    </row>
    <row r="179" spans="1:21" x14ac:dyDescent="0.25">
      <c r="A179" s="240" t="s">
        <v>38</v>
      </c>
      <c r="B179" s="240"/>
      <c r="C179" s="26" t="s">
        <v>11</v>
      </c>
      <c r="D179" s="23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0.63958333333333328</v>
      </c>
      <c r="E179" s="239"/>
      <c r="F179" s="239"/>
      <c r="I179" s="240" t="s">
        <v>38</v>
      </c>
      <c r="J179" s="240"/>
      <c r="K179" s="26" t="s">
        <v>11</v>
      </c>
      <c r="L179" s="23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0.63055555555555554</v>
      </c>
      <c r="M179" s="239"/>
      <c r="N179" s="239"/>
    </row>
    <row r="180" spans="1:21" x14ac:dyDescent="0.25">
      <c r="A180" s="25" t="s">
        <v>39</v>
      </c>
      <c r="B180" s="25" t="s">
        <v>40</v>
      </c>
      <c r="C180" s="26" t="s">
        <v>41</v>
      </c>
      <c r="D180" s="23" t="s">
        <v>42</v>
      </c>
      <c r="E180" s="239"/>
      <c r="F180" s="239"/>
      <c r="I180" s="25" t="s">
        <v>39</v>
      </c>
      <c r="J180" s="25" t="s">
        <v>40</v>
      </c>
      <c r="K180" s="26" t="s">
        <v>41</v>
      </c>
      <c r="L180" s="23" t="s">
        <v>42</v>
      </c>
      <c r="M180" s="239"/>
      <c r="N180" s="239"/>
      <c r="S180" s="37"/>
      <c r="T180" s="27"/>
      <c r="U180" s="27"/>
    </row>
    <row r="181" spans="1:21" x14ac:dyDescent="0.25">
      <c r="A181" s="241">
        <v>38</v>
      </c>
      <c r="B181" s="37">
        <v>46</v>
      </c>
      <c r="C181" s="27">
        <v>0.3347222222222222</v>
      </c>
      <c r="D181" s="27">
        <v>0.40277777777777773</v>
      </c>
      <c r="E181" s="28">
        <f>C182-D181</f>
        <v>7.3611111111111183E-2</v>
      </c>
      <c r="F181" s="28">
        <f>D181-C181</f>
        <v>6.8055555555555536E-2</v>
      </c>
      <c r="I181" s="241">
        <v>39</v>
      </c>
      <c r="J181" s="37"/>
      <c r="K181" s="27">
        <v>0.31736111111111115</v>
      </c>
      <c r="L181" s="27">
        <v>0.35069444444444442</v>
      </c>
      <c r="M181" s="28">
        <f>K182-L181</f>
        <v>2.0138888888888928E-2</v>
      </c>
      <c r="N181" s="28">
        <f>L181-K181</f>
        <v>3.333333333333327E-2</v>
      </c>
    </row>
    <row r="182" spans="1:21" x14ac:dyDescent="0.25">
      <c r="A182" s="242"/>
      <c r="B182" s="51"/>
      <c r="C182" s="52">
        <v>0.47638888888888892</v>
      </c>
      <c r="D182" s="53">
        <v>0.57986111111111105</v>
      </c>
      <c r="E182" s="56">
        <f>C183-D182</f>
        <v>1.9444444444444486E-2</v>
      </c>
      <c r="F182" s="28">
        <f>D182-C182</f>
        <v>0.10347222222222213</v>
      </c>
      <c r="I182" s="242"/>
      <c r="J182" s="37"/>
      <c r="K182" s="33">
        <v>0.37083333333333335</v>
      </c>
      <c r="L182" s="23">
        <v>0.43888888888888888</v>
      </c>
      <c r="M182" s="28">
        <f>K183-L182</f>
        <v>8.4027777777777812E-2</v>
      </c>
      <c r="N182" s="28">
        <f t="shared" ref="N182:N184" si="6">L182-K182</f>
        <v>6.8055555555555536E-2</v>
      </c>
    </row>
    <row r="183" spans="1:21" x14ac:dyDescent="0.25">
      <c r="A183" s="243"/>
      <c r="B183" s="36"/>
      <c r="C183" s="33">
        <v>0.59930555555555554</v>
      </c>
      <c r="D183" s="23">
        <v>0.63263888888888886</v>
      </c>
      <c r="E183" s="28">
        <f>C184-D183</f>
        <v>-0.63263888888888886</v>
      </c>
      <c r="F183" s="28">
        <f t="shared" ref="F183:F184" si="7">D183-C183</f>
        <v>3.3333333333333326E-2</v>
      </c>
      <c r="I183" s="243"/>
      <c r="J183" s="57">
        <v>45</v>
      </c>
      <c r="K183" s="27">
        <v>0.5229166666666667</v>
      </c>
      <c r="L183" s="27">
        <v>0.62361111111111112</v>
      </c>
      <c r="M183" s="28"/>
      <c r="N183" s="28">
        <f t="shared" si="6"/>
        <v>0.10069444444444442</v>
      </c>
    </row>
    <row r="184" spans="1:21" x14ac:dyDescent="0.25">
      <c r="A184" s="35">
        <v>44</v>
      </c>
      <c r="B184" s="36"/>
      <c r="C184" s="31"/>
      <c r="D184" s="32"/>
      <c r="E184" s="28"/>
      <c r="F184" s="28">
        <f t="shared" si="7"/>
        <v>0</v>
      </c>
      <c r="I184" s="35">
        <v>39</v>
      </c>
      <c r="J184" s="36"/>
      <c r="K184" s="31"/>
      <c r="L184" s="32"/>
      <c r="M184" s="28"/>
      <c r="N184" s="28">
        <f t="shared" si="6"/>
        <v>0</v>
      </c>
    </row>
    <row r="185" spans="1:21" x14ac:dyDescent="0.25">
      <c r="A185" s="25"/>
      <c r="B185" s="36"/>
      <c r="C185" s="33"/>
      <c r="D185" s="23"/>
      <c r="E185" s="28"/>
      <c r="F185" s="28"/>
      <c r="I185" s="25"/>
      <c r="J185" s="37"/>
      <c r="K185" s="27"/>
      <c r="L185" s="27"/>
      <c r="M185" s="28"/>
      <c r="N185" s="28"/>
    </row>
    <row r="186" spans="1:21" x14ac:dyDescent="0.25">
      <c r="A186" s="25"/>
      <c r="B186" s="36"/>
      <c r="C186" s="31"/>
      <c r="D186" s="32"/>
      <c r="E186" s="28"/>
      <c r="F186" s="28"/>
      <c r="I186" s="25"/>
      <c r="J186" s="36"/>
      <c r="K186" s="31"/>
      <c r="L186" s="32"/>
      <c r="M186" s="28"/>
      <c r="N186" s="28"/>
    </row>
    <row r="187" spans="1:21" x14ac:dyDescent="0.25">
      <c r="A187" s="55">
        <f>D179-D178</f>
        <v>0.31527777777777777</v>
      </c>
      <c r="B187" s="238"/>
      <c r="C187" s="238"/>
      <c r="D187" s="238"/>
      <c r="E187" s="38">
        <f>SUM(E181:E186)</f>
        <v>-0.53958333333333319</v>
      </c>
      <c r="F187" s="38">
        <f>SUM(F181:F186)</f>
        <v>0.20486111111111099</v>
      </c>
      <c r="I187" s="38">
        <f>L179-L178</f>
        <v>0.32361111111111107</v>
      </c>
      <c r="J187" s="238"/>
      <c r="K187" s="238"/>
      <c r="L187" s="238"/>
      <c r="M187" s="38">
        <f>SUM(M181:M186)</f>
        <v>0.10416666666666674</v>
      </c>
      <c r="N187" s="58">
        <f>SUM(N181:N186)</f>
        <v>0.20208333333333323</v>
      </c>
      <c r="P187" s="39">
        <f>N187+F187</f>
        <v>0.40694444444444422</v>
      </c>
      <c r="Q187" s="39"/>
    </row>
    <row r="189" spans="1:21" ht="15" customHeight="1" x14ac:dyDescent="0.25">
      <c r="A189" s="240" t="s">
        <v>35</v>
      </c>
      <c r="B189" s="240"/>
      <c r="C189" s="26" t="s">
        <v>11</v>
      </c>
      <c r="D189" s="23">
        <f>IF(C189="Depot", (C192-(25/60/24)), (C192-(15/60/24)))</f>
        <v>0.29930555555555555</v>
      </c>
      <c r="E189" s="239" t="s">
        <v>36</v>
      </c>
      <c r="F189" s="239" t="s">
        <v>37</v>
      </c>
      <c r="I189" s="240" t="s">
        <v>35</v>
      </c>
      <c r="J189" s="240"/>
      <c r="K189" s="26" t="s">
        <v>11</v>
      </c>
      <c r="L189" s="23">
        <f>IF(K189="Depot", (K192-(25/60/24)), (K192-(15/60/24)))</f>
        <v>0.31527777777777777</v>
      </c>
      <c r="M189" s="239" t="s">
        <v>36</v>
      </c>
      <c r="N189" s="239" t="s">
        <v>37</v>
      </c>
    </row>
    <row r="190" spans="1:21" x14ac:dyDescent="0.25">
      <c r="A190" s="240" t="s">
        <v>38</v>
      </c>
      <c r="B190" s="240"/>
      <c r="C190" s="26" t="s">
        <v>11</v>
      </c>
      <c r="D190" s="23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0.62638888888888888</v>
      </c>
      <c r="E190" s="239"/>
      <c r="F190" s="239"/>
      <c r="I190" s="240" t="s">
        <v>38</v>
      </c>
      <c r="J190" s="240"/>
      <c r="K190" s="26" t="s">
        <v>11</v>
      </c>
      <c r="L190" s="23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0.65</v>
      </c>
      <c r="M190" s="239"/>
      <c r="N190" s="239"/>
    </row>
    <row r="191" spans="1:21" x14ac:dyDescent="0.25">
      <c r="A191" s="25" t="s">
        <v>39</v>
      </c>
      <c r="B191" s="25" t="s">
        <v>40</v>
      </c>
      <c r="C191" s="26" t="s">
        <v>41</v>
      </c>
      <c r="D191" s="23" t="s">
        <v>42</v>
      </c>
      <c r="E191" s="239"/>
      <c r="F191" s="239"/>
      <c r="I191" s="25" t="s">
        <v>39</v>
      </c>
      <c r="J191" s="25" t="s">
        <v>40</v>
      </c>
      <c r="K191" s="26" t="s">
        <v>41</v>
      </c>
      <c r="L191" s="23" t="s">
        <v>42</v>
      </c>
      <c r="M191" s="239"/>
      <c r="N191" s="239"/>
    </row>
    <row r="192" spans="1:21" x14ac:dyDescent="0.25">
      <c r="A192" s="241">
        <v>40</v>
      </c>
      <c r="B192" s="59" t="s">
        <v>45</v>
      </c>
      <c r="C192" s="27">
        <v>0.30972222222222223</v>
      </c>
      <c r="D192" s="27">
        <v>0.41180555555555554</v>
      </c>
      <c r="E192" s="28">
        <f>C193-D192</f>
        <v>0.10625000000000007</v>
      </c>
      <c r="F192" s="28">
        <f>D192-C192</f>
        <v>0.1020833333333333</v>
      </c>
      <c r="I192" s="241">
        <v>41</v>
      </c>
      <c r="J192" s="60" t="s">
        <v>46</v>
      </c>
      <c r="K192" s="27">
        <v>0.32569444444444445</v>
      </c>
      <c r="L192" s="27">
        <v>0.42708333333333331</v>
      </c>
      <c r="M192" s="28">
        <f>K193-L192</f>
        <v>0.11527777777777787</v>
      </c>
      <c r="N192" s="28">
        <f>L192-K192</f>
        <v>0.10138888888888886</v>
      </c>
    </row>
    <row r="193" spans="1:17" x14ac:dyDescent="0.25">
      <c r="A193" s="242"/>
      <c r="B193" s="37">
        <v>44</v>
      </c>
      <c r="C193" s="31">
        <v>0.5180555555555556</v>
      </c>
      <c r="D193" s="27">
        <v>0.61944444444444446</v>
      </c>
      <c r="E193" s="56">
        <f>C194-D193</f>
        <v>-0.61944444444444446</v>
      </c>
      <c r="F193" s="28">
        <f>D193-C193</f>
        <v>0.10138888888888886</v>
      </c>
      <c r="I193" s="242"/>
      <c r="J193" s="37">
        <v>52</v>
      </c>
      <c r="K193" s="33">
        <v>0.54236111111111118</v>
      </c>
      <c r="L193" s="23">
        <v>0.6430555555555556</v>
      </c>
      <c r="M193" s="28">
        <f>K194-L193</f>
        <v>-0.6430555555555556</v>
      </c>
      <c r="N193" s="28">
        <f>L193-K193</f>
        <v>0.10069444444444442</v>
      </c>
    </row>
    <row r="194" spans="1:17" x14ac:dyDescent="0.25">
      <c r="A194" s="243"/>
      <c r="B194" s="36"/>
      <c r="C194" s="31"/>
      <c r="D194" s="32"/>
      <c r="E194" s="28">
        <f t="shared" ref="E194" si="8">C195-D194</f>
        <v>0</v>
      </c>
      <c r="F194" s="28">
        <f t="shared" ref="F194:F195" si="9">D194-C194</f>
        <v>0</v>
      </c>
      <c r="I194" s="243"/>
      <c r="J194" s="36"/>
      <c r="K194" s="31"/>
      <c r="L194" s="32"/>
      <c r="M194" s="28"/>
      <c r="N194" s="28">
        <f>L194-K194</f>
        <v>0</v>
      </c>
    </row>
    <row r="195" spans="1:17" x14ac:dyDescent="0.25">
      <c r="A195" s="35">
        <v>36</v>
      </c>
      <c r="B195" s="36"/>
      <c r="C195" s="31"/>
      <c r="D195" s="32"/>
      <c r="E195" s="28"/>
      <c r="F195" s="28">
        <f t="shared" si="9"/>
        <v>0</v>
      </c>
      <c r="I195" s="35">
        <v>41</v>
      </c>
      <c r="J195" s="36"/>
      <c r="K195" s="31"/>
      <c r="L195" s="32"/>
      <c r="M195" s="28"/>
      <c r="N195" s="28">
        <f>L195-K195</f>
        <v>0</v>
      </c>
    </row>
    <row r="196" spans="1:17" x14ac:dyDescent="0.25">
      <c r="A196" s="25"/>
      <c r="B196" s="36"/>
      <c r="C196" s="33"/>
      <c r="D196" s="23"/>
      <c r="E196" s="28"/>
      <c r="F196" s="28"/>
      <c r="I196" s="25"/>
      <c r="J196" s="36"/>
      <c r="K196" s="33"/>
      <c r="L196" s="23"/>
      <c r="M196" s="28"/>
      <c r="N196" s="28"/>
    </row>
    <row r="197" spans="1:17" x14ac:dyDescent="0.25">
      <c r="A197" s="25"/>
      <c r="B197" s="36"/>
      <c r="C197" s="31"/>
      <c r="D197" s="32"/>
      <c r="E197" s="28"/>
      <c r="F197" s="28"/>
      <c r="I197" s="25"/>
      <c r="J197" s="36"/>
      <c r="K197" s="31"/>
      <c r="L197" s="32"/>
      <c r="M197" s="28"/>
      <c r="N197" s="28"/>
    </row>
    <row r="198" spans="1:17" x14ac:dyDescent="0.25">
      <c r="A198" s="38">
        <f>D190-D189</f>
        <v>0.32708333333333334</v>
      </c>
      <c r="B198" s="238"/>
      <c r="C198" s="238"/>
      <c r="D198" s="238"/>
      <c r="E198" s="38">
        <f>SUM(E192:E197)</f>
        <v>-0.5131944444444444</v>
      </c>
      <c r="F198" s="38">
        <f>SUM(F192:F197)</f>
        <v>0.20347222222222217</v>
      </c>
      <c r="I198" s="38">
        <f>L190-L189</f>
        <v>0.33472222222222225</v>
      </c>
      <c r="J198" s="238"/>
      <c r="K198" s="238"/>
      <c r="L198" s="238"/>
      <c r="M198" s="38">
        <f>SUM(M192:M197)</f>
        <v>-0.52777777777777768</v>
      </c>
      <c r="N198" s="38">
        <f>SUM(N192:N197)</f>
        <v>0.20208333333333328</v>
      </c>
      <c r="P198" s="39">
        <f>N198+F198</f>
        <v>0.40555555555555545</v>
      </c>
      <c r="Q198" s="39"/>
    </row>
    <row r="200" spans="1:17" ht="15" customHeight="1" x14ac:dyDescent="0.25">
      <c r="A200" s="240" t="s">
        <v>35</v>
      </c>
      <c r="B200" s="240"/>
      <c r="C200" s="26" t="s">
        <v>11</v>
      </c>
      <c r="D200" s="23">
        <f>IF(C200="Depot", (C203-(25/60/24)), (C203-(15/60/24)))</f>
        <v>0.31597222222222221</v>
      </c>
      <c r="E200" s="239" t="s">
        <v>36</v>
      </c>
      <c r="F200" s="239" t="s">
        <v>37</v>
      </c>
      <c r="I200" s="240" t="s">
        <v>35</v>
      </c>
      <c r="J200" s="240"/>
      <c r="K200" s="26" t="s">
        <v>11</v>
      </c>
      <c r="L200" s="23">
        <f>IF(K200="Depot", (K203-(25/60/24)), (K203-(15/60/24)))</f>
        <v>0.33958333333333335</v>
      </c>
      <c r="M200" s="239" t="s">
        <v>36</v>
      </c>
      <c r="N200" s="239" t="s">
        <v>37</v>
      </c>
    </row>
    <row r="201" spans="1:17" x14ac:dyDescent="0.25">
      <c r="A201" s="240" t="s">
        <v>38</v>
      </c>
      <c r="B201" s="240"/>
      <c r="C201" s="26" t="s">
        <v>11</v>
      </c>
      <c r="D201" s="23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0.64374999999999993</v>
      </c>
      <c r="E201" s="239"/>
      <c r="F201" s="239"/>
      <c r="I201" s="240" t="s">
        <v>38</v>
      </c>
      <c r="J201" s="240"/>
      <c r="K201" s="26" t="s">
        <v>11</v>
      </c>
      <c r="L201" s="23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0.67013888888888884</v>
      </c>
      <c r="M201" s="239"/>
      <c r="N201" s="239"/>
    </row>
    <row r="202" spans="1:17" x14ac:dyDescent="0.25">
      <c r="A202" s="25" t="s">
        <v>39</v>
      </c>
      <c r="B202" s="25" t="s">
        <v>40</v>
      </c>
      <c r="C202" s="26" t="s">
        <v>41</v>
      </c>
      <c r="D202" s="23" t="s">
        <v>42</v>
      </c>
      <c r="E202" s="239"/>
      <c r="F202" s="239"/>
      <c r="I202" s="25" t="s">
        <v>39</v>
      </c>
      <c r="J202" s="25" t="s">
        <v>40</v>
      </c>
      <c r="K202" s="26" t="s">
        <v>41</v>
      </c>
      <c r="L202" s="23" t="s">
        <v>42</v>
      </c>
      <c r="M202" s="239"/>
      <c r="N202" s="239"/>
    </row>
    <row r="203" spans="1:17" x14ac:dyDescent="0.25">
      <c r="A203" s="241">
        <v>43</v>
      </c>
      <c r="B203" s="41" t="s">
        <v>47</v>
      </c>
      <c r="C203" s="27">
        <v>0.3263888888888889</v>
      </c>
      <c r="D203" s="27">
        <v>0.42777777777777781</v>
      </c>
      <c r="E203" s="28">
        <f>C204-D203</f>
        <v>4.027777777777769E-2</v>
      </c>
      <c r="F203" s="28">
        <f>D203-C203</f>
        <v>0.10138888888888892</v>
      </c>
      <c r="I203" s="241">
        <v>44</v>
      </c>
      <c r="J203" s="36">
        <v>4</v>
      </c>
      <c r="K203" s="31">
        <v>0.35000000000000003</v>
      </c>
      <c r="L203" s="32">
        <v>0.4513888888888889</v>
      </c>
      <c r="M203" s="28">
        <f>K204-L203</f>
        <v>0.1111111111111111</v>
      </c>
      <c r="N203" s="28">
        <f>L203-K203</f>
        <v>0.10138888888888886</v>
      </c>
    </row>
    <row r="204" spans="1:17" x14ac:dyDescent="0.25">
      <c r="A204" s="242"/>
      <c r="B204" s="51">
        <v>37</v>
      </c>
      <c r="C204" s="27">
        <v>0.4680555555555555</v>
      </c>
      <c r="D204" s="27">
        <v>0.53749999999999998</v>
      </c>
      <c r="E204" s="56">
        <f t="shared" ref="E204" si="10">C205-D204</f>
        <v>6.597222222222221E-2</v>
      </c>
      <c r="F204" s="28">
        <f t="shared" ref="F204:F206" si="11">D204-C204</f>
        <v>6.9444444444444475E-2</v>
      </c>
      <c r="I204" s="242"/>
      <c r="J204" s="37">
        <v>58</v>
      </c>
      <c r="K204" s="27">
        <v>0.5625</v>
      </c>
      <c r="L204" s="27">
        <v>0.66319444444444442</v>
      </c>
      <c r="M204" s="28">
        <f t="shared" ref="M204:M205" si="12">K205-L204</f>
        <v>-0.66319444444444442</v>
      </c>
      <c r="N204" s="28">
        <f>L204-K204</f>
        <v>0.10069444444444442</v>
      </c>
    </row>
    <row r="205" spans="1:17" x14ac:dyDescent="0.25">
      <c r="A205" s="243"/>
      <c r="B205" s="36"/>
      <c r="C205" s="31">
        <v>0.60347222222222219</v>
      </c>
      <c r="D205" s="32">
        <v>0.63680555555555551</v>
      </c>
      <c r="E205" s="28"/>
      <c r="F205" s="28">
        <f t="shared" si="11"/>
        <v>3.3333333333333326E-2</v>
      </c>
      <c r="I205" s="243"/>
      <c r="J205" s="36"/>
      <c r="K205" s="31"/>
      <c r="L205" s="32"/>
      <c r="M205" s="28">
        <f t="shared" si="12"/>
        <v>0</v>
      </c>
      <c r="N205" s="28">
        <f t="shared" ref="N205:N206" si="13">L205-K205</f>
        <v>0</v>
      </c>
    </row>
    <row r="206" spans="1:17" x14ac:dyDescent="0.25">
      <c r="A206" s="25"/>
      <c r="B206" s="36"/>
      <c r="C206" s="33"/>
      <c r="D206" s="23"/>
      <c r="E206" s="28"/>
      <c r="F206" s="28">
        <f t="shared" si="11"/>
        <v>0</v>
      </c>
      <c r="I206" s="35">
        <v>47</v>
      </c>
      <c r="J206" s="36"/>
      <c r="K206" s="31"/>
      <c r="L206" s="32"/>
      <c r="M206" s="28"/>
      <c r="N206" s="28">
        <f t="shared" si="13"/>
        <v>0</v>
      </c>
    </row>
    <row r="207" spans="1:17" x14ac:dyDescent="0.25">
      <c r="A207" s="25"/>
      <c r="B207" s="36"/>
      <c r="C207" s="33"/>
      <c r="D207" s="23"/>
      <c r="E207" s="28"/>
      <c r="F207" s="28"/>
      <c r="I207" s="25"/>
      <c r="J207" s="36"/>
      <c r="K207" s="33"/>
      <c r="L207" s="23"/>
      <c r="M207" s="28"/>
      <c r="N207" s="28"/>
    </row>
    <row r="208" spans="1:17" x14ac:dyDescent="0.25">
      <c r="A208" s="25"/>
      <c r="B208" s="36"/>
      <c r="C208" s="31"/>
      <c r="D208" s="32"/>
      <c r="E208" s="28"/>
      <c r="F208" s="28"/>
      <c r="I208" s="25"/>
      <c r="J208" s="36"/>
      <c r="K208" s="31"/>
      <c r="L208" s="32"/>
      <c r="M208" s="28"/>
      <c r="N208" s="28"/>
    </row>
    <row r="209" spans="1:17" x14ac:dyDescent="0.25">
      <c r="A209" s="58">
        <f>D201-D200</f>
        <v>0.32777777777777772</v>
      </c>
      <c r="B209" s="238"/>
      <c r="C209" s="238"/>
      <c r="D209" s="238"/>
      <c r="E209" s="38">
        <f>SUM(E203:E208)</f>
        <v>0.1062499999999999</v>
      </c>
      <c r="F209" s="38">
        <f>SUM(F203:F208)</f>
        <v>0.20416666666666672</v>
      </c>
      <c r="I209" s="55">
        <f>L201-L200</f>
        <v>0.33055555555555549</v>
      </c>
      <c r="J209" s="238"/>
      <c r="K209" s="238"/>
      <c r="L209" s="238"/>
      <c r="M209" s="38">
        <f>SUM(M203:M208)</f>
        <v>-0.55208333333333326</v>
      </c>
      <c r="N209" s="61">
        <f>SUM(N203:N208)</f>
        <v>0.20208333333333328</v>
      </c>
      <c r="P209" s="39">
        <f>N209+F209</f>
        <v>0.40625</v>
      </c>
      <c r="Q209" s="39"/>
    </row>
    <row r="211" spans="1:17" ht="15" customHeight="1" x14ac:dyDescent="0.25">
      <c r="A211" s="240" t="s">
        <v>35</v>
      </c>
      <c r="B211" s="240"/>
      <c r="C211" s="26" t="s">
        <v>11</v>
      </c>
      <c r="D211" s="23">
        <f>IF(C211="Depot", (C214-(25/60/24)), (C214-(15/60/24)))</f>
        <v>-1.0416666666666666E-2</v>
      </c>
      <c r="E211" s="239" t="s">
        <v>36</v>
      </c>
      <c r="F211" s="239" t="s">
        <v>37</v>
      </c>
      <c r="I211" s="240" t="s">
        <v>35</v>
      </c>
      <c r="J211" s="240"/>
      <c r="K211" s="26" t="s">
        <v>11</v>
      </c>
      <c r="L211" s="23">
        <f>IF(K211="Depot", (K214-(25/60/24)), (K214-(15/60/24)))</f>
        <v>0.31111111111111112</v>
      </c>
      <c r="M211" s="239" t="s">
        <v>36</v>
      </c>
      <c r="N211" s="239" t="s">
        <v>37</v>
      </c>
    </row>
    <row r="212" spans="1:17" x14ac:dyDescent="0.25">
      <c r="A212" s="240" t="s">
        <v>38</v>
      </c>
      <c r="B212" s="240"/>
      <c r="C212" s="26" t="s">
        <v>11</v>
      </c>
      <c r="D212" s="23" t="b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</v>
      </c>
      <c r="E212" s="239"/>
      <c r="F212" s="239"/>
      <c r="I212" s="240" t="s">
        <v>38</v>
      </c>
      <c r="J212" s="240"/>
      <c r="K212" s="26" t="s">
        <v>11</v>
      </c>
      <c r="L212" s="23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0.64166666666666661</v>
      </c>
      <c r="M212" s="239"/>
      <c r="N212" s="239"/>
    </row>
    <row r="213" spans="1:17" x14ac:dyDescent="0.25">
      <c r="A213" s="25" t="s">
        <v>39</v>
      </c>
      <c r="B213" s="25" t="s">
        <v>40</v>
      </c>
      <c r="C213" s="26" t="s">
        <v>41</v>
      </c>
      <c r="D213" s="23" t="s">
        <v>42</v>
      </c>
      <c r="E213" s="239"/>
      <c r="F213" s="239"/>
      <c r="I213" s="25" t="s">
        <v>39</v>
      </c>
      <c r="J213" s="25" t="s">
        <v>40</v>
      </c>
      <c r="K213" s="26" t="s">
        <v>41</v>
      </c>
      <c r="L213" s="23" t="s">
        <v>42</v>
      </c>
      <c r="M213" s="239"/>
      <c r="N213" s="239"/>
    </row>
    <row r="214" spans="1:17" x14ac:dyDescent="0.25">
      <c r="A214" s="241">
        <v>45</v>
      </c>
      <c r="B214" s="40"/>
      <c r="C214" s="27"/>
      <c r="D214" s="27"/>
      <c r="E214" s="28">
        <f>C215-D214</f>
        <v>0</v>
      </c>
      <c r="F214" s="28">
        <f>D214-C214</f>
        <v>0</v>
      </c>
      <c r="I214" s="241">
        <v>46</v>
      </c>
      <c r="J214" s="37">
        <v>40</v>
      </c>
      <c r="K214" s="27">
        <v>0.3215277777777778</v>
      </c>
      <c r="L214" s="27">
        <v>0.35486111111111113</v>
      </c>
      <c r="M214" s="28">
        <f>K215-L214</f>
        <v>5.6944444444444409E-2</v>
      </c>
      <c r="N214" s="28">
        <f>L214-K214</f>
        <v>3.3333333333333326E-2</v>
      </c>
    </row>
    <row r="215" spans="1:17" x14ac:dyDescent="0.25">
      <c r="A215" s="242"/>
      <c r="B215" s="36"/>
      <c r="C215" s="33"/>
      <c r="D215" s="23"/>
      <c r="E215" s="28"/>
      <c r="F215" s="28">
        <f>D215-C215</f>
        <v>0</v>
      </c>
      <c r="I215" s="242"/>
      <c r="J215" s="41">
        <v>9</v>
      </c>
      <c r="K215" s="33">
        <v>0.41180555555555554</v>
      </c>
      <c r="L215" s="23">
        <v>0.48055555555555557</v>
      </c>
      <c r="M215" s="62">
        <f>K216-L215</f>
        <v>5.2777777777777757E-2</v>
      </c>
      <c r="N215" s="28">
        <f>L215-K215</f>
        <v>6.8750000000000033E-2</v>
      </c>
    </row>
    <row r="216" spans="1:17" x14ac:dyDescent="0.25">
      <c r="A216" s="243"/>
      <c r="B216" s="36"/>
      <c r="C216" s="33"/>
      <c r="D216" s="23"/>
      <c r="E216" s="28"/>
      <c r="F216" s="28">
        <f>D216-C216</f>
        <v>0</v>
      </c>
      <c r="I216" s="243"/>
      <c r="J216" s="37">
        <v>50</v>
      </c>
      <c r="K216" s="31">
        <v>0.53333333333333333</v>
      </c>
      <c r="L216" s="32">
        <v>0.63472222222222219</v>
      </c>
      <c r="M216" s="56">
        <f>K217-L216</f>
        <v>-0.63472222222222219</v>
      </c>
      <c r="N216" s="28">
        <f>L216-K216</f>
        <v>0.10138888888888886</v>
      </c>
    </row>
    <row r="217" spans="1:17" x14ac:dyDescent="0.25">
      <c r="A217" s="25"/>
      <c r="B217" s="36"/>
      <c r="C217" s="31"/>
      <c r="D217" s="32"/>
      <c r="E217" s="28"/>
      <c r="F217" s="28">
        <f>D217-C217</f>
        <v>0</v>
      </c>
      <c r="I217" s="35">
        <v>40</v>
      </c>
      <c r="J217" s="36"/>
      <c r="K217" s="33"/>
      <c r="L217" s="23"/>
      <c r="M217" s="28"/>
      <c r="N217" s="28">
        <f>L217-K217</f>
        <v>0</v>
      </c>
    </row>
    <row r="218" spans="1:17" x14ac:dyDescent="0.25">
      <c r="A218" s="25"/>
      <c r="B218" s="36"/>
      <c r="C218" s="33"/>
      <c r="D218" s="23"/>
      <c r="E218" s="28"/>
      <c r="F218" s="28"/>
      <c r="I218" s="25"/>
      <c r="J218" s="36"/>
      <c r="K218" s="31"/>
      <c r="L218" s="32"/>
      <c r="M218" s="28"/>
      <c r="N218" s="28"/>
    </row>
    <row r="219" spans="1:17" x14ac:dyDescent="0.25">
      <c r="A219" s="25"/>
      <c r="B219" s="36"/>
      <c r="C219" s="31"/>
      <c r="D219" s="32"/>
      <c r="E219" s="28"/>
      <c r="F219" s="28"/>
      <c r="I219" s="25"/>
      <c r="J219" s="36"/>
      <c r="K219" s="31"/>
      <c r="L219" s="32"/>
      <c r="M219" s="28"/>
      <c r="N219" s="28"/>
    </row>
    <row r="220" spans="1:17" x14ac:dyDescent="0.25">
      <c r="A220" s="58">
        <f>D212-D211</f>
        <v>1.0416666666666666E-2</v>
      </c>
      <c r="B220" s="238"/>
      <c r="C220" s="238"/>
      <c r="D220" s="238"/>
      <c r="E220" s="38">
        <f>SUM(E214:E219)</f>
        <v>0</v>
      </c>
      <c r="F220" s="38">
        <f>SUM(F214:F219)</f>
        <v>0</v>
      </c>
      <c r="I220" s="38">
        <f>L212-L211</f>
        <v>0.33055555555555549</v>
      </c>
      <c r="J220" s="238"/>
      <c r="K220" s="238"/>
      <c r="L220" s="238"/>
      <c r="M220" s="38">
        <f>SUM(M214:M219)</f>
        <v>-0.52500000000000002</v>
      </c>
      <c r="N220" s="55">
        <f>SUM(N214:N219)</f>
        <v>0.20347222222222222</v>
      </c>
      <c r="P220" s="39">
        <f>N220+F220</f>
        <v>0.20347222222222222</v>
      </c>
      <c r="Q220" s="39"/>
    </row>
    <row r="222" spans="1:17" ht="15" customHeight="1" x14ac:dyDescent="0.25">
      <c r="A222" s="240" t="s">
        <v>35</v>
      </c>
      <c r="B222" s="240"/>
      <c r="C222" s="26" t="s">
        <v>11</v>
      </c>
      <c r="D222" s="23">
        <f>IF(C222="Depot", (C225-(25/60/24)), (C225-(15/60/24)))</f>
        <v>0.32708333333333328</v>
      </c>
      <c r="E222" s="239" t="s">
        <v>36</v>
      </c>
      <c r="F222" s="239" t="s">
        <v>37</v>
      </c>
      <c r="I222" s="240" t="s">
        <v>35</v>
      </c>
      <c r="J222" s="240"/>
      <c r="K222" s="26" t="s">
        <v>11</v>
      </c>
      <c r="L222" s="23">
        <f>IF(K222="Depot", (K225-(25/60/24)), (K225-(15/60/24)))</f>
        <v>0.33124999999999993</v>
      </c>
      <c r="M222" s="239" t="s">
        <v>36</v>
      </c>
      <c r="N222" s="239" t="s">
        <v>37</v>
      </c>
    </row>
    <row r="223" spans="1:17" x14ac:dyDescent="0.25">
      <c r="A223" s="240" t="s">
        <v>38</v>
      </c>
      <c r="B223" s="240"/>
      <c r="C223" s="26" t="s">
        <v>11</v>
      </c>
      <c r="D223" s="23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0.65694444444444444</v>
      </c>
      <c r="E223" s="239"/>
      <c r="F223" s="239"/>
      <c r="I223" s="240" t="s">
        <v>38</v>
      </c>
      <c r="J223" s="240"/>
      <c r="K223" s="26" t="s">
        <v>11</v>
      </c>
      <c r="L223" s="23">
        <f>IF(L230&gt;0,IF(K223="Depot",L230+(20/24/60),L230+(10/60/24)),IF(L229&gt;0,IF(K223="Depot",L229+(20/24/60),L229+(10/60/24)),IF(L228&gt;0,IF(K223="Depot",L228+(20/24/60),L228+(10/60/24)),IF(L227&gt;0,IF(K223="Depot",L227+(20/24/60),L227+(10/60/24)),IF(L226&gt;0,IF(K223="Depot",L226+(20/24/60),L226+(10/60/24)),IF(L225&gt;0,IF(K223="Depot",L225+(20/24/60),L225+(10/60/24))))))))</f>
        <v>0.64583333333333337</v>
      </c>
      <c r="M223" s="239"/>
      <c r="N223" s="239"/>
    </row>
    <row r="224" spans="1:17" x14ac:dyDescent="0.25">
      <c r="A224" s="25" t="s">
        <v>39</v>
      </c>
      <c r="B224" s="25" t="s">
        <v>40</v>
      </c>
      <c r="C224" s="26" t="s">
        <v>41</v>
      </c>
      <c r="D224" s="23" t="s">
        <v>42</v>
      </c>
      <c r="E224" s="239"/>
      <c r="F224" s="239"/>
      <c r="I224" s="25" t="s">
        <v>39</v>
      </c>
      <c r="J224" s="25" t="s">
        <v>40</v>
      </c>
      <c r="K224" s="26" t="s">
        <v>41</v>
      </c>
      <c r="L224" s="23" t="s">
        <v>42</v>
      </c>
      <c r="M224" s="239"/>
      <c r="N224" s="239"/>
    </row>
    <row r="225" spans="1:17" x14ac:dyDescent="0.25">
      <c r="A225" s="241">
        <v>47</v>
      </c>
      <c r="B225" s="37"/>
      <c r="C225" s="27">
        <v>0.33749999999999997</v>
      </c>
      <c r="D225" s="27">
        <v>0.37083333333333335</v>
      </c>
      <c r="E225" s="28">
        <f>C226-D225</f>
        <v>0.16041666666666665</v>
      </c>
      <c r="F225" s="28">
        <f>D225-C225</f>
        <v>3.3333333333333381E-2</v>
      </c>
      <c r="I225" s="241">
        <v>48</v>
      </c>
      <c r="J225" s="37"/>
      <c r="K225" s="27">
        <v>0.34166666666666662</v>
      </c>
      <c r="L225" s="27">
        <v>0.375</v>
      </c>
      <c r="M225" s="28">
        <f>K226-L225</f>
        <v>7.2222222222222188E-2</v>
      </c>
      <c r="N225" s="28">
        <f>L225-K225</f>
        <v>3.3333333333333381E-2</v>
      </c>
    </row>
    <row r="226" spans="1:17" x14ac:dyDescent="0.25">
      <c r="A226" s="242"/>
      <c r="B226" s="51"/>
      <c r="C226" s="52">
        <v>0.53125</v>
      </c>
      <c r="D226" s="53">
        <v>0.59930555555555554</v>
      </c>
      <c r="E226" s="56">
        <f t="shared" ref="E226:E227" si="14">C227-D226</f>
        <v>1.736111111111116E-2</v>
      </c>
      <c r="F226" s="28">
        <f>D226-C226</f>
        <v>6.8055555555555536E-2</v>
      </c>
      <c r="I226" s="242"/>
      <c r="J226" s="36">
        <v>30</v>
      </c>
      <c r="K226" s="31">
        <v>0.44722222222222219</v>
      </c>
      <c r="L226" s="32">
        <v>0.55069444444444449</v>
      </c>
      <c r="M226" s="28">
        <f>K227-L226</f>
        <v>2.0138888888888817E-2</v>
      </c>
      <c r="N226" s="28">
        <f>L226-K226</f>
        <v>0.1034722222222223</v>
      </c>
      <c r="Q226" s="63"/>
    </row>
    <row r="227" spans="1:17" x14ac:dyDescent="0.25">
      <c r="A227" s="243"/>
      <c r="B227" s="36"/>
      <c r="C227" s="33">
        <v>0.6166666666666667</v>
      </c>
      <c r="D227" s="23">
        <v>0.65</v>
      </c>
      <c r="E227" s="56">
        <f t="shared" si="14"/>
        <v>-0.65</v>
      </c>
      <c r="F227" s="28">
        <f>D227-C227</f>
        <v>3.3333333333333326E-2</v>
      </c>
      <c r="I227" s="243"/>
      <c r="J227" s="37">
        <v>60</v>
      </c>
      <c r="K227" s="27">
        <v>0.5708333333333333</v>
      </c>
      <c r="L227" s="27">
        <v>0.63888888888888895</v>
      </c>
      <c r="M227" s="28"/>
      <c r="N227" s="28">
        <f>L227-K227</f>
        <v>6.8055555555555647E-2</v>
      </c>
    </row>
    <row r="228" spans="1:17" x14ac:dyDescent="0.25">
      <c r="A228" s="35">
        <v>45</v>
      </c>
      <c r="B228" s="36"/>
      <c r="C228" s="33"/>
      <c r="D228" s="23"/>
      <c r="E228" s="56"/>
      <c r="F228" s="28">
        <f>D228-C228</f>
        <v>0</v>
      </c>
      <c r="I228" s="35">
        <v>46</v>
      </c>
      <c r="J228" s="36"/>
      <c r="K228" s="31"/>
      <c r="L228" s="32"/>
      <c r="M228" s="28"/>
      <c r="N228" s="28"/>
    </row>
    <row r="229" spans="1:17" x14ac:dyDescent="0.25">
      <c r="A229" s="25"/>
      <c r="B229" s="36"/>
      <c r="C229" s="33"/>
      <c r="D229" s="23"/>
      <c r="E229" s="28"/>
      <c r="F229" s="28"/>
      <c r="I229" s="25"/>
      <c r="J229" s="36"/>
      <c r="K229" s="33"/>
      <c r="L229" s="23"/>
      <c r="M229" s="28"/>
      <c r="N229" s="28"/>
    </row>
    <row r="230" spans="1:17" x14ac:dyDescent="0.25">
      <c r="A230" s="25"/>
      <c r="B230" s="36"/>
      <c r="C230" s="31"/>
      <c r="D230" s="32"/>
      <c r="E230" s="28"/>
      <c r="F230" s="28"/>
      <c r="I230" s="25"/>
      <c r="J230" s="36"/>
      <c r="K230" s="31"/>
      <c r="L230" s="32"/>
      <c r="M230" s="28"/>
      <c r="N230" s="28"/>
    </row>
    <row r="231" spans="1:17" x14ac:dyDescent="0.25">
      <c r="A231" s="38">
        <f>D223-D222</f>
        <v>0.32986111111111116</v>
      </c>
      <c r="B231" s="238"/>
      <c r="C231" s="238"/>
      <c r="D231" s="238"/>
      <c r="E231" s="38">
        <f>SUM(E225:E230)</f>
        <v>-0.47222222222222221</v>
      </c>
      <c r="F231" s="38">
        <f>SUM(F225:F230)</f>
        <v>0.13472222222222224</v>
      </c>
      <c r="I231" s="38">
        <f>L223-L222</f>
        <v>0.31458333333333344</v>
      </c>
      <c r="J231" s="238"/>
      <c r="K231" s="238"/>
      <c r="L231" s="238"/>
      <c r="M231" s="38">
        <f>SUM(M225:M230)</f>
        <v>9.2361111111111005E-2</v>
      </c>
      <c r="N231" s="64">
        <f>SUM(N225:N230)</f>
        <v>0.20486111111111133</v>
      </c>
      <c r="P231" s="39">
        <f>N231+F231</f>
        <v>0.33958333333333357</v>
      </c>
      <c r="Q231" s="39"/>
    </row>
    <row r="233" spans="1:17" ht="15" customHeight="1" x14ac:dyDescent="0.25">
      <c r="A233" s="240" t="s">
        <v>35</v>
      </c>
      <c r="B233" s="240"/>
      <c r="C233" s="26" t="s">
        <v>11</v>
      </c>
      <c r="D233" s="23">
        <f>IF(C233="Depot", (C236-(25/60/24)), (C236-(15/60/24)))</f>
        <v>0.49444444444444441</v>
      </c>
      <c r="E233" s="239" t="s">
        <v>36</v>
      </c>
      <c r="F233" s="239" t="s">
        <v>37</v>
      </c>
      <c r="I233" s="240" t="s">
        <v>35</v>
      </c>
      <c r="J233" s="240"/>
      <c r="K233" s="26" t="s">
        <v>11</v>
      </c>
      <c r="L233" s="23">
        <f>IF(K233="Depot", (K236-(25/60/24)), (K236-(15/60/24)))</f>
        <v>0.52986111111111112</v>
      </c>
      <c r="M233" s="239" t="s">
        <v>36</v>
      </c>
      <c r="N233" s="239" t="s">
        <v>37</v>
      </c>
    </row>
    <row r="234" spans="1:17" x14ac:dyDescent="0.25">
      <c r="A234" s="240" t="s">
        <v>38</v>
      </c>
      <c r="B234" s="240"/>
      <c r="C234" s="26" t="s">
        <v>11</v>
      </c>
      <c r="D234" s="23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0.82638888888888895</v>
      </c>
      <c r="E234" s="239"/>
      <c r="F234" s="239"/>
      <c r="I234" s="240" t="s">
        <v>38</v>
      </c>
      <c r="J234" s="240"/>
      <c r="K234" s="26" t="s">
        <v>11</v>
      </c>
      <c r="L234" s="23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0.82152777777777775</v>
      </c>
      <c r="M234" s="239"/>
      <c r="N234" s="239"/>
    </row>
    <row r="235" spans="1:17" x14ac:dyDescent="0.25">
      <c r="A235" s="25" t="s">
        <v>39</v>
      </c>
      <c r="B235" s="25" t="s">
        <v>40</v>
      </c>
      <c r="C235" s="26" t="s">
        <v>41</v>
      </c>
      <c r="D235" s="23" t="s">
        <v>42</v>
      </c>
      <c r="E235" s="239"/>
      <c r="F235" s="239"/>
      <c r="I235" s="25" t="s">
        <v>39</v>
      </c>
      <c r="J235" s="25" t="s">
        <v>40</v>
      </c>
      <c r="K235" s="26" t="s">
        <v>41</v>
      </c>
      <c r="L235" s="23" t="s">
        <v>42</v>
      </c>
      <c r="M235" s="239"/>
      <c r="N235" s="239"/>
    </row>
    <row r="236" spans="1:17" x14ac:dyDescent="0.25">
      <c r="A236" s="241">
        <v>50</v>
      </c>
      <c r="B236" s="51">
        <v>40</v>
      </c>
      <c r="C236" s="52">
        <v>0.50486111111111109</v>
      </c>
      <c r="D236" s="53">
        <v>0.57291666666666663</v>
      </c>
      <c r="E236" s="28">
        <f>C237-D236</f>
        <v>0</v>
      </c>
      <c r="F236" s="28">
        <f>D236-C236</f>
        <v>6.8055555555555536E-2</v>
      </c>
      <c r="I236" s="241">
        <v>51</v>
      </c>
      <c r="J236" s="40">
        <v>51</v>
      </c>
      <c r="K236" s="33">
        <v>0.54027777777777775</v>
      </c>
      <c r="L236" s="26">
        <v>0.60833333333333328</v>
      </c>
      <c r="M236" s="28">
        <f>K237-L236</f>
        <v>2.430555555555558E-2</v>
      </c>
      <c r="N236" s="28">
        <f>L236-K236</f>
        <v>6.8055555555555536E-2</v>
      </c>
    </row>
    <row r="237" spans="1:17" x14ac:dyDescent="0.25">
      <c r="A237" s="242"/>
      <c r="B237" s="65">
        <v>31</v>
      </c>
      <c r="C237" s="33">
        <v>0.57291666666666663</v>
      </c>
      <c r="D237" s="23">
        <v>0.60625000000000007</v>
      </c>
      <c r="E237" s="48">
        <f t="shared" ref="E237:E238" si="15">C238-D237</f>
        <v>4.9999999999999933E-2</v>
      </c>
      <c r="F237" s="28">
        <f>D237-C237</f>
        <v>3.3333333333333437E-2</v>
      </c>
      <c r="I237" s="242"/>
      <c r="J237" s="37"/>
      <c r="K237" s="31">
        <v>0.63263888888888886</v>
      </c>
      <c r="L237" s="27">
        <v>0.73402777777777783</v>
      </c>
      <c r="M237" s="66">
        <f>K238-L237</f>
        <v>4.7222222222222165E-2</v>
      </c>
      <c r="N237" s="28">
        <f>L237-K237</f>
        <v>0.10138888888888897</v>
      </c>
      <c r="P237" s="67"/>
    </row>
    <row r="238" spans="1:17" x14ac:dyDescent="0.25">
      <c r="A238" s="243"/>
      <c r="B238" s="40">
        <v>103</v>
      </c>
      <c r="C238" s="27">
        <v>0.65625</v>
      </c>
      <c r="D238" s="27">
        <v>0.76111111111111107</v>
      </c>
      <c r="E238" s="48">
        <f t="shared" si="15"/>
        <v>2.3611111111111138E-2</v>
      </c>
      <c r="F238" s="28">
        <f t="shared" ref="F238" si="16">D238-C238</f>
        <v>0.10486111111111107</v>
      </c>
      <c r="I238" s="243"/>
      <c r="J238" s="40">
        <v>60</v>
      </c>
      <c r="K238" s="31">
        <v>0.78125</v>
      </c>
      <c r="L238" s="32">
        <v>0.81458333333333333</v>
      </c>
      <c r="M238" s="66">
        <f>K239-L238</f>
        <v>-0.81458333333333333</v>
      </c>
      <c r="N238" s="28">
        <f t="shared" ref="N238:N239" si="17">L238-K238</f>
        <v>3.3333333333333326E-2</v>
      </c>
    </row>
    <row r="239" spans="1:17" x14ac:dyDescent="0.25">
      <c r="A239" s="35">
        <v>52</v>
      </c>
      <c r="B239" s="40" t="s">
        <v>48</v>
      </c>
      <c r="C239" s="33">
        <v>0.78472222222222221</v>
      </c>
      <c r="D239" s="23">
        <v>0.81944444444444453</v>
      </c>
      <c r="E239" s="28"/>
      <c r="F239" s="28">
        <v>0</v>
      </c>
      <c r="I239" s="35">
        <v>54</v>
      </c>
      <c r="J239" s="40"/>
      <c r="K239" s="31"/>
      <c r="L239" s="32"/>
      <c r="M239" s="28"/>
      <c r="N239" s="28">
        <f t="shared" si="17"/>
        <v>0</v>
      </c>
    </row>
    <row r="240" spans="1:17" x14ac:dyDescent="0.25">
      <c r="A240" s="25"/>
      <c r="B240" s="36"/>
      <c r="C240" s="33"/>
      <c r="D240" s="23"/>
      <c r="E240" s="28"/>
      <c r="F240" s="28"/>
      <c r="I240" s="25"/>
      <c r="J240" s="36"/>
      <c r="K240" s="31"/>
      <c r="L240" s="32"/>
      <c r="M240" s="28"/>
      <c r="N240" s="28"/>
    </row>
    <row r="241" spans="1:17" x14ac:dyDescent="0.25">
      <c r="A241" s="25"/>
      <c r="B241" s="36"/>
      <c r="C241" s="31"/>
      <c r="D241" s="32"/>
      <c r="E241" s="28"/>
      <c r="F241" s="28"/>
      <c r="I241" s="25"/>
      <c r="J241" s="36"/>
      <c r="K241" s="31"/>
      <c r="L241" s="32"/>
      <c r="M241" s="28"/>
      <c r="N241" s="28"/>
    </row>
    <row r="242" spans="1:17" x14ac:dyDescent="0.25">
      <c r="A242" s="38">
        <f>D234-D233</f>
        <v>0.33194444444444454</v>
      </c>
      <c r="B242" s="238"/>
      <c r="C242" s="238"/>
      <c r="D242" s="238"/>
      <c r="E242" s="38">
        <f>SUM(E236:E241)</f>
        <v>7.3611111111111072E-2</v>
      </c>
      <c r="F242" s="38">
        <f>SUM(F236:F241)</f>
        <v>0.20625000000000004</v>
      </c>
      <c r="I242" s="38">
        <f>L234-L233</f>
        <v>0.29166666666666663</v>
      </c>
      <c r="J242" s="238"/>
      <c r="K242" s="238"/>
      <c r="L242" s="238"/>
      <c r="M242" s="38">
        <f>SUM(M236:M241)</f>
        <v>-0.74305555555555558</v>
      </c>
      <c r="N242" s="64">
        <f>SUM(N236:N241)</f>
        <v>0.20277777777777783</v>
      </c>
      <c r="P242" s="39">
        <f>N242+F242</f>
        <v>0.40902777777777788</v>
      </c>
      <c r="Q242" s="39"/>
    </row>
    <row r="244" spans="1:17" ht="15" customHeight="1" x14ac:dyDescent="0.25">
      <c r="A244" s="240" t="s">
        <v>35</v>
      </c>
      <c r="B244" s="240"/>
      <c r="C244" s="26" t="s">
        <v>11</v>
      </c>
      <c r="D244" s="23">
        <f>IF(C244="Depot", (C247-(25/60/24)), (C247-(15/60/24)))</f>
        <v>0.42708333333333331</v>
      </c>
      <c r="E244" s="239" t="s">
        <v>36</v>
      </c>
      <c r="F244" s="239" t="s">
        <v>37</v>
      </c>
      <c r="I244" s="240" t="s">
        <v>35</v>
      </c>
      <c r="J244" s="240"/>
      <c r="K244" s="26" t="s">
        <v>11</v>
      </c>
      <c r="L244" s="23">
        <f>IF(K244="Depot", (K247-(25/60/24)), (K247-(15/60/24)))</f>
        <v>0.47569444444444442</v>
      </c>
      <c r="M244" s="239" t="s">
        <v>36</v>
      </c>
      <c r="N244" s="239" t="s">
        <v>37</v>
      </c>
    </row>
    <row r="245" spans="1:17" x14ac:dyDescent="0.25">
      <c r="A245" s="240" t="s">
        <v>38</v>
      </c>
      <c r="B245" s="240"/>
      <c r="C245" s="26" t="s">
        <v>11</v>
      </c>
      <c r="D245" s="23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0.75208333333333333</v>
      </c>
      <c r="E245" s="239"/>
      <c r="F245" s="239"/>
      <c r="I245" s="240" t="s">
        <v>38</v>
      </c>
      <c r="J245" s="240"/>
      <c r="K245" s="26" t="s">
        <v>11</v>
      </c>
      <c r="L245" s="23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0.80555555555555558</v>
      </c>
      <c r="M245" s="239"/>
      <c r="N245" s="239"/>
    </row>
    <row r="246" spans="1:17" x14ac:dyDescent="0.25">
      <c r="A246" s="25" t="s">
        <v>39</v>
      </c>
      <c r="B246" s="25" t="s">
        <v>40</v>
      </c>
      <c r="C246" s="26" t="s">
        <v>41</v>
      </c>
      <c r="D246" s="23" t="s">
        <v>42</v>
      </c>
      <c r="E246" s="239"/>
      <c r="F246" s="239"/>
      <c r="I246" s="25" t="s">
        <v>39</v>
      </c>
      <c r="J246" s="25" t="s">
        <v>40</v>
      </c>
      <c r="K246" s="26" t="s">
        <v>41</v>
      </c>
      <c r="L246" s="23" t="s">
        <v>42</v>
      </c>
      <c r="M246" s="239"/>
      <c r="N246" s="239"/>
    </row>
    <row r="247" spans="1:17" x14ac:dyDescent="0.25">
      <c r="A247" s="241">
        <v>52</v>
      </c>
      <c r="B247" s="40" t="s">
        <v>43</v>
      </c>
      <c r="C247" s="43">
        <v>0.4375</v>
      </c>
      <c r="D247" s="44">
        <v>0.47916666666666669</v>
      </c>
      <c r="E247" s="28">
        <f>C248-D247</f>
        <v>2.1527777777777757E-2</v>
      </c>
      <c r="F247" s="28">
        <v>0</v>
      </c>
      <c r="I247" s="241">
        <v>53</v>
      </c>
      <c r="J247" s="40" t="s">
        <v>43</v>
      </c>
      <c r="K247" s="43">
        <v>0.4861111111111111</v>
      </c>
      <c r="L247" s="44">
        <v>0.53125</v>
      </c>
      <c r="M247" s="28">
        <f>K248-L247</f>
        <v>1.8055555555555602E-2</v>
      </c>
      <c r="N247" s="28">
        <v>0</v>
      </c>
    </row>
    <row r="248" spans="1:17" x14ac:dyDescent="0.25">
      <c r="A248" s="242"/>
      <c r="B248" s="36">
        <v>39</v>
      </c>
      <c r="C248" s="31">
        <v>0.50069444444444444</v>
      </c>
      <c r="D248" s="32">
        <v>0.6020833333333333</v>
      </c>
      <c r="E248" s="28">
        <f>C249-D248</f>
        <v>4.0972222222222299E-2</v>
      </c>
      <c r="F248" s="28">
        <f t="shared" ref="F248:F250" si="18">D248-C248</f>
        <v>0.10138888888888886</v>
      </c>
      <c r="I248" s="242"/>
      <c r="J248" s="37"/>
      <c r="K248" s="33">
        <v>0.5493055555555556</v>
      </c>
      <c r="L248" s="23">
        <v>0.6166666666666667</v>
      </c>
      <c r="M248" s="28">
        <f>K249-L248</f>
        <v>2.0138888888888817E-2</v>
      </c>
      <c r="N248" s="28">
        <f>L248-K248</f>
        <v>6.7361111111111094E-2</v>
      </c>
      <c r="P248" s="67"/>
    </row>
    <row r="249" spans="1:17" x14ac:dyDescent="0.25">
      <c r="A249" s="243"/>
      <c r="B249" s="40">
        <v>101</v>
      </c>
      <c r="C249" s="27">
        <v>0.6430555555555556</v>
      </c>
      <c r="D249" s="27">
        <v>0.74513888888888891</v>
      </c>
      <c r="E249" s="28"/>
      <c r="F249" s="28">
        <f t="shared" si="18"/>
        <v>0.1020833333333333</v>
      </c>
      <c r="I249" s="243"/>
      <c r="J249" s="36"/>
      <c r="K249" s="27">
        <v>0.63680555555555551</v>
      </c>
      <c r="L249" s="27">
        <v>0.70833333333333337</v>
      </c>
      <c r="M249" s="28">
        <f>K250-L249</f>
        <v>5.6944444444444464E-2</v>
      </c>
      <c r="N249" s="28">
        <f>L249-K249</f>
        <v>7.1527777777777857E-2</v>
      </c>
    </row>
    <row r="250" spans="1:17" x14ac:dyDescent="0.25">
      <c r="A250" s="35">
        <v>48</v>
      </c>
      <c r="B250" s="40"/>
      <c r="C250" s="33"/>
      <c r="D250" s="23"/>
      <c r="E250" s="28"/>
      <c r="F250" s="28">
        <f t="shared" si="18"/>
        <v>0</v>
      </c>
      <c r="I250" s="35">
        <v>50</v>
      </c>
      <c r="J250" s="36"/>
      <c r="K250" s="31">
        <v>0.76527777777777783</v>
      </c>
      <c r="L250" s="32">
        <v>0.79861111111111116</v>
      </c>
      <c r="M250" s="28"/>
      <c r="N250" s="28">
        <f>L250-K250</f>
        <v>3.3333333333333326E-2</v>
      </c>
    </row>
    <row r="251" spans="1:17" x14ac:dyDescent="0.25">
      <c r="A251" s="25"/>
      <c r="B251" s="36"/>
      <c r="C251" s="31"/>
      <c r="D251" s="32"/>
      <c r="E251" s="28"/>
      <c r="F251" s="28"/>
      <c r="I251" s="25"/>
      <c r="J251" s="36"/>
      <c r="K251" s="33"/>
      <c r="L251" s="23"/>
      <c r="M251" s="28"/>
      <c r="N251" s="28"/>
    </row>
    <row r="252" spans="1:17" x14ac:dyDescent="0.25">
      <c r="A252" s="25"/>
      <c r="B252" s="36"/>
      <c r="C252" s="31"/>
      <c r="D252" s="32"/>
      <c r="E252" s="28"/>
      <c r="F252" s="28"/>
      <c r="I252" s="25"/>
      <c r="J252" s="36"/>
      <c r="K252" s="31"/>
      <c r="L252" s="32"/>
      <c r="M252" s="28"/>
      <c r="N252" s="28"/>
    </row>
    <row r="253" spans="1:17" x14ac:dyDescent="0.25">
      <c r="A253" s="55">
        <f>D245-D244</f>
        <v>0.32500000000000001</v>
      </c>
      <c r="B253" s="238"/>
      <c r="C253" s="238"/>
      <c r="D253" s="238"/>
      <c r="E253" s="38">
        <f>SUM(E247:E252)</f>
        <v>6.2500000000000056E-2</v>
      </c>
      <c r="F253" s="61">
        <f>SUM(F247:F252)</f>
        <v>0.20347222222222217</v>
      </c>
      <c r="I253" s="58">
        <f>L245-L244</f>
        <v>0.32986111111111116</v>
      </c>
      <c r="J253" s="238"/>
      <c r="K253" s="238"/>
      <c r="L253" s="238"/>
      <c r="M253" s="38">
        <f>SUM(M247:M252)</f>
        <v>9.5138888888888884E-2</v>
      </c>
      <c r="N253" s="38">
        <f>SUM(N247:N252)</f>
        <v>0.17222222222222228</v>
      </c>
      <c r="P253" s="39">
        <f>N253+F253</f>
        <v>0.37569444444444444</v>
      </c>
      <c r="Q253" s="39"/>
    </row>
    <row r="255" spans="1:17" ht="15" customHeight="1" x14ac:dyDescent="0.25">
      <c r="A255" s="240" t="s">
        <v>35</v>
      </c>
      <c r="B255" s="240"/>
      <c r="C255" s="26" t="s">
        <v>11</v>
      </c>
      <c r="D255" s="23">
        <f>IF(C255="Depot", (C258-(25/60/24)), (C258-(15/60/24)))</f>
        <v>0.54305555555555562</v>
      </c>
      <c r="E255" s="239" t="s">
        <v>36</v>
      </c>
      <c r="F255" s="239" t="s">
        <v>37</v>
      </c>
      <c r="I255" s="240" t="s">
        <v>35</v>
      </c>
      <c r="J255" s="240"/>
      <c r="K255" s="26" t="s">
        <v>11</v>
      </c>
      <c r="L255" s="23">
        <f>IF(K255="Depot", (K258-(25/60/24)), (K258-(15/60/24)))</f>
        <v>0.54722222222222228</v>
      </c>
      <c r="M255" s="239" t="s">
        <v>36</v>
      </c>
      <c r="N255" s="239" t="s">
        <v>37</v>
      </c>
    </row>
    <row r="256" spans="1:17" x14ac:dyDescent="0.25">
      <c r="A256" s="240" t="s">
        <v>38</v>
      </c>
      <c r="B256" s="240"/>
      <c r="C256" s="26" t="s">
        <v>11</v>
      </c>
      <c r="D256" s="23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0.86944444444444435</v>
      </c>
      <c r="E256" s="239"/>
      <c r="F256" s="239"/>
      <c r="I256" s="240" t="s">
        <v>38</v>
      </c>
      <c r="J256" s="240"/>
      <c r="K256" s="26" t="s">
        <v>11</v>
      </c>
      <c r="L256" s="23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0.84097222222222212</v>
      </c>
      <c r="M256" s="239"/>
      <c r="N256" s="239"/>
    </row>
    <row r="257" spans="1:17" x14ac:dyDescent="0.25">
      <c r="A257" s="25" t="s">
        <v>39</v>
      </c>
      <c r="B257" s="25" t="s">
        <v>40</v>
      </c>
      <c r="C257" s="26" t="s">
        <v>41</v>
      </c>
      <c r="D257" s="23" t="s">
        <v>42</v>
      </c>
      <c r="E257" s="239"/>
      <c r="F257" s="239"/>
      <c r="I257" s="25" t="s">
        <v>39</v>
      </c>
      <c r="J257" s="25" t="s">
        <v>40</v>
      </c>
      <c r="K257" s="26" t="s">
        <v>41</v>
      </c>
      <c r="L257" s="23" t="s">
        <v>42</v>
      </c>
      <c r="M257" s="239"/>
      <c r="N257" s="239"/>
    </row>
    <row r="258" spans="1:17" x14ac:dyDescent="0.25">
      <c r="A258" s="241">
        <v>54</v>
      </c>
      <c r="B258" s="37"/>
      <c r="C258" s="33">
        <v>0.55347222222222225</v>
      </c>
      <c r="D258" s="23">
        <v>0.62152777777777779</v>
      </c>
      <c r="E258" s="28">
        <f>C259-D258</f>
        <v>2.430555555555558E-2</v>
      </c>
      <c r="F258" s="28">
        <f>D258-C258</f>
        <v>6.8055555555555536E-2</v>
      </c>
      <c r="I258" s="241">
        <v>55</v>
      </c>
      <c r="J258" s="37"/>
      <c r="K258" s="27">
        <v>0.55763888888888891</v>
      </c>
      <c r="L258" s="27">
        <v>0.62569444444444444</v>
      </c>
      <c r="M258" s="28">
        <f>K259-L258</f>
        <v>2.430555555555558E-2</v>
      </c>
      <c r="N258" s="28">
        <f>L258-K258</f>
        <v>6.8055555555555536E-2</v>
      </c>
    </row>
    <row r="259" spans="1:17" x14ac:dyDescent="0.25">
      <c r="A259" s="242"/>
      <c r="B259" s="37"/>
      <c r="C259" s="27">
        <v>0.64583333333333337</v>
      </c>
      <c r="D259" s="27">
        <v>0.71666666666666667</v>
      </c>
      <c r="E259" s="28">
        <f>C260-D259</f>
        <v>7.7777777777777724E-2</v>
      </c>
      <c r="F259" s="28">
        <f>D259-C259</f>
        <v>7.0833333333333304E-2</v>
      </c>
      <c r="I259" s="242"/>
      <c r="J259" s="36"/>
      <c r="K259" s="31">
        <v>0.65</v>
      </c>
      <c r="L259" s="32">
        <v>0.72083333333333333</v>
      </c>
      <c r="M259" s="28">
        <f t="shared" ref="M259:M260" si="19">K260-L259</f>
        <v>4.513888888888884E-2</v>
      </c>
      <c r="N259" s="28">
        <f>L259-K259</f>
        <v>7.0833333333333304E-2</v>
      </c>
    </row>
    <row r="260" spans="1:17" x14ac:dyDescent="0.25">
      <c r="A260" s="243"/>
      <c r="B260" s="68"/>
      <c r="C260" s="33">
        <v>0.7944444444444444</v>
      </c>
      <c r="D260" s="23">
        <v>0.86249999999999993</v>
      </c>
      <c r="E260" s="28">
        <f>C261-D260</f>
        <v>-0.86249999999999993</v>
      </c>
      <c r="F260" s="28">
        <f>D260-C260</f>
        <v>6.8055555555555536E-2</v>
      </c>
      <c r="I260" s="243"/>
      <c r="J260" s="40">
        <v>73</v>
      </c>
      <c r="K260" s="33">
        <v>0.76597222222222217</v>
      </c>
      <c r="L260" s="23">
        <v>0.8340277777777777</v>
      </c>
      <c r="M260" s="28">
        <f t="shared" si="19"/>
        <v>-0.8340277777777777</v>
      </c>
      <c r="N260" s="28">
        <f>L260-K260</f>
        <v>6.8055555555555536E-2</v>
      </c>
    </row>
    <row r="261" spans="1:17" x14ac:dyDescent="0.25">
      <c r="A261" s="35">
        <v>55</v>
      </c>
      <c r="B261" s="51"/>
      <c r="C261" s="31"/>
      <c r="D261" s="32"/>
      <c r="E261" s="28"/>
      <c r="F261" s="28"/>
      <c r="I261" s="35">
        <v>57</v>
      </c>
      <c r="J261" s="36"/>
      <c r="K261" s="31"/>
      <c r="L261" s="32"/>
      <c r="M261" s="28"/>
      <c r="N261" s="28">
        <f>L261-K261</f>
        <v>0</v>
      </c>
    </row>
    <row r="262" spans="1:17" x14ac:dyDescent="0.25">
      <c r="A262" s="25"/>
      <c r="B262" s="36"/>
      <c r="C262" s="33"/>
      <c r="D262" s="23"/>
      <c r="E262" s="28"/>
      <c r="F262" s="28"/>
      <c r="I262" s="25"/>
      <c r="J262" s="36"/>
      <c r="K262" s="33"/>
      <c r="L262" s="23"/>
      <c r="M262" s="28"/>
      <c r="N262" s="28"/>
    </row>
    <row r="263" spans="1:17" x14ac:dyDescent="0.25">
      <c r="A263" s="25"/>
      <c r="B263" s="36"/>
      <c r="C263" s="31"/>
      <c r="D263" s="32"/>
      <c r="E263" s="28"/>
      <c r="F263" s="28"/>
      <c r="I263" s="25"/>
      <c r="J263" s="36"/>
      <c r="K263" s="31"/>
      <c r="L263" s="32"/>
      <c r="M263" s="28"/>
      <c r="N263" s="28"/>
    </row>
    <row r="264" spans="1:17" x14ac:dyDescent="0.25">
      <c r="A264" s="38">
        <f>D256-D255</f>
        <v>0.32638888888888873</v>
      </c>
      <c r="B264" s="238"/>
      <c r="C264" s="238"/>
      <c r="D264" s="238"/>
      <c r="E264" s="38">
        <f>SUM(E258:E263)</f>
        <v>-0.76041666666666663</v>
      </c>
      <c r="F264" s="38">
        <f>SUM(F258:F263)</f>
        <v>0.20694444444444438</v>
      </c>
      <c r="I264" s="38">
        <f>L256-L255</f>
        <v>0.29374999999999984</v>
      </c>
      <c r="J264" s="238"/>
      <c r="K264" s="238"/>
      <c r="L264" s="238"/>
      <c r="M264" s="38">
        <f>SUM(M258:M263)</f>
        <v>-0.76458333333333328</v>
      </c>
      <c r="N264" s="38">
        <f>SUM(N258:N263)</f>
        <v>0.20694444444444438</v>
      </c>
      <c r="P264" s="39">
        <f>N264+F264</f>
        <v>0.41388888888888875</v>
      </c>
      <c r="Q264" s="39"/>
    </row>
    <row r="266" spans="1:17" ht="15" customHeight="1" x14ac:dyDescent="0.25">
      <c r="A266" s="240" t="s">
        <v>35</v>
      </c>
      <c r="B266" s="240"/>
      <c r="C266" s="26" t="s">
        <v>11</v>
      </c>
      <c r="D266" s="23">
        <f>IF(C266="Depot", (C269-(25/60/24)), (C269-(15/60/24)))</f>
        <v>0.52569444444444446</v>
      </c>
      <c r="E266" s="239" t="s">
        <v>36</v>
      </c>
      <c r="F266" s="239" t="s">
        <v>37</v>
      </c>
      <c r="I266" s="240" t="s">
        <v>35</v>
      </c>
      <c r="J266" s="240"/>
      <c r="K266" s="26" t="s">
        <v>11</v>
      </c>
      <c r="L266" s="23">
        <f>IF(K266="Depot", (K269-(25/60/24)), (K269-(15/60/24)))</f>
        <v>0.47916666666666663</v>
      </c>
      <c r="M266" s="239" t="s">
        <v>36</v>
      </c>
      <c r="N266" s="239" t="s">
        <v>37</v>
      </c>
    </row>
    <row r="267" spans="1:17" x14ac:dyDescent="0.25">
      <c r="A267" s="240" t="s">
        <v>38</v>
      </c>
      <c r="B267" s="240"/>
      <c r="C267" s="26" t="s">
        <v>11</v>
      </c>
      <c r="D267" s="23">
        <f>IF(D274&gt;0,IF(C267="Depot",D274+(20/24/60),D274+(10/60/24)),IF(D273&gt;0,IF(C267="Depot",D273+(20/24/60),D273+(10/60/24)),IF(D272&gt;0,IF(C267="Depot",D272+(20/24/60),D272+(10/60/24)),IF(D271&gt;0,IF(C267="Depot",D271+(20/24/60),D271+(10/60/24)),IF(D270&gt;0,IF(C267="Depot",D270+(20/24/60),D270+(10/60/24)),IF(D269&gt;0,IF(C267="Depot",D269+(20/24/60),D269+(10/60/24))))))))</f>
        <v>0.85069444444444442</v>
      </c>
      <c r="E267" s="239"/>
      <c r="F267" s="239"/>
      <c r="I267" s="240" t="s">
        <v>38</v>
      </c>
      <c r="J267" s="240"/>
      <c r="K267" s="26" t="s">
        <v>11</v>
      </c>
      <c r="L267" s="23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0.80972222222222212</v>
      </c>
      <c r="M267" s="239"/>
      <c r="N267" s="239"/>
    </row>
    <row r="268" spans="1:17" x14ac:dyDescent="0.25">
      <c r="A268" s="25" t="s">
        <v>39</v>
      </c>
      <c r="B268" s="25" t="s">
        <v>40</v>
      </c>
      <c r="C268" s="26" t="s">
        <v>41</v>
      </c>
      <c r="D268" s="23" t="s">
        <v>42</v>
      </c>
      <c r="E268" s="239"/>
      <c r="F268" s="239"/>
      <c r="I268" s="25" t="s">
        <v>39</v>
      </c>
      <c r="J268" s="25" t="s">
        <v>40</v>
      </c>
      <c r="K268" s="26" t="s">
        <v>41</v>
      </c>
      <c r="L268" s="23" t="s">
        <v>42</v>
      </c>
      <c r="M268" s="239"/>
      <c r="N268" s="239"/>
    </row>
    <row r="269" spans="1:17" x14ac:dyDescent="0.25">
      <c r="A269" s="241">
        <v>57</v>
      </c>
      <c r="B269" s="51">
        <v>48</v>
      </c>
      <c r="C269" s="52">
        <v>0.53611111111111109</v>
      </c>
      <c r="D269" s="53">
        <v>0.60347222222222219</v>
      </c>
      <c r="E269" s="28">
        <f>C270-D269</f>
        <v>1.8055555555555602E-2</v>
      </c>
      <c r="F269" s="28">
        <f>D269-C269</f>
        <v>6.7361111111111094E-2</v>
      </c>
      <c r="I269" s="245">
        <v>58</v>
      </c>
      <c r="J269" s="40" t="s">
        <v>48</v>
      </c>
      <c r="K269" s="27">
        <v>0.48958333333333331</v>
      </c>
      <c r="L269" s="27">
        <v>0.50694444444444442</v>
      </c>
      <c r="M269" s="28">
        <f>K270-L269</f>
        <v>5.2777777777777812E-2</v>
      </c>
      <c r="N269" s="28">
        <v>0</v>
      </c>
    </row>
    <row r="270" spans="1:17" x14ac:dyDescent="0.25">
      <c r="A270" s="242"/>
      <c r="B270" s="36">
        <v>48</v>
      </c>
      <c r="C270" s="33">
        <v>0.62152777777777779</v>
      </c>
      <c r="D270" s="23">
        <v>0.65486111111111112</v>
      </c>
      <c r="E270" s="28">
        <f t="shared" ref="E270:E271" si="20">C271-D270</f>
        <v>4.0972222222222188E-2</v>
      </c>
      <c r="F270" s="28">
        <f>D270-C270</f>
        <v>3.3333333333333326E-2</v>
      </c>
      <c r="I270" s="246"/>
      <c r="J270" s="37">
        <v>57</v>
      </c>
      <c r="K270" s="27">
        <v>0.55972222222222223</v>
      </c>
      <c r="L270" s="27">
        <v>0.66041666666666665</v>
      </c>
      <c r="M270" s="28">
        <f>K271-L270</f>
        <v>3.819444444444442E-2</v>
      </c>
      <c r="N270" s="28">
        <f>L270-K270</f>
        <v>0.10069444444444442</v>
      </c>
    </row>
    <row r="271" spans="1:17" x14ac:dyDescent="0.25">
      <c r="A271" s="243"/>
      <c r="B271" s="69">
        <v>72</v>
      </c>
      <c r="C271" s="31">
        <v>0.6958333333333333</v>
      </c>
      <c r="D271" s="32">
        <v>0.79791666666666661</v>
      </c>
      <c r="E271" s="28">
        <f t="shared" si="20"/>
        <v>2.5000000000000022E-2</v>
      </c>
      <c r="F271" s="28">
        <f>D271-C271</f>
        <v>0.1020833333333333</v>
      </c>
      <c r="I271" s="247"/>
      <c r="J271" s="40">
        <v>59</v>
      </c>
      <c r="K271" s="31">
        <v>0.69861111111111107</v>
      </c>
      <c r="L271" s="32">
        <v>0.76944444444444438</v>
      </c>
      <c r="M271" s="28">
        <f>K272-L271</f>
        <v>0</v>
      </c>
      <c r="N271" s="28">
        <f>L271-K271</f>
        <v>7.0833333333333304E-2</v>
      </c>
    </row>
    <row r="272" spans="1:17" x14ac:dyDescent="0.25">
      <c r="A272" s="35">
        <v>53</v>
      </c>
      <c r="B272" s="36" t="s">
        <v>48</v>
      </c>
      <c r="C272" s="31">
        <v>0.82291666666666663</v>
      </c>
      <c r="D272" s="32">
        <v>0.84375</v>
      </c>
      <c r="E272" s="28"/>
      <c r="F272" s="28">
        <v>0</v>
      </c>
      <c r="I272" s="35">
        <v>51</v>
      </c>
      <c r="J272" s="40">
        <v>55</v>
      </c>
      <c r="K272" s="33">
        <v>0.76944444444444438</v>
      </c>
      <c r="L272" s="23">
        <v>0.8027777777777777</v>
      </c>
      <c r="M272" s="28"/>
      <c r="N272" s="28">
        <f>L272-K272</f>
        <v>3.3333333333333326E-2</v>
      </c>
    </row>
    <row r="273" spans="1:17" x14ac:dyDescent="0.25">
      <c r="A273" s="25"/>
      <c r="B273" s="36"/>
      <c r="C273" s="33"/>
      <c r="D273" s="23"/>
      <c r="E273" s="28"/>
      <c r="F273" s="28"/>
      <c r="I273" s="25"/>
      <c r="J273" s="36"/>
      <c r="K273" s="33"/>
      <c r="L273" s="23"/>
      <c r="M273" s="28"/>
      <c r="N273" s="28"/>
    </row>
    <row r="274" spans="1:17" x14ac:dyDescent="0.25">
      <c r="A274" s="25"/>
      <c r="B274" s="36"/>
      <c r="C274" s="31"/>
      <c r="D274" s="32"/>
      <c r="E274" s="28"/>
      <c r="F274" s="28"/>
      <c r="I274" s="25"/>
      <c r="J274" s="36"/>
      <c r="K274" s="31"/>
      <c r="L274" s="32"/>
      <c r="M274" s="28"/>
      <c r="N274" s="28"/>
    </row>
    <row r="275" spans="1:17" x14ac:dyDescent="0.25">
      <c r="A275" s="38">
        <f>D267-D266</f>
        <v>0.32499999999999996</v>
      </c>
      <c r="B275" s="238"/>
      <c r="C275" s="238"/>
      <c r="D275" s="238"/>
      <c r="E275" s="38">
        <f>SUM(E269:E274)</f>
        <v>8.4027777777777812E-2</v>
      </c>
      <c r="F275" s="58">
        <f>SUM(F269:F274)</f>
        <v>0.20277777777777772</v>
      </c>
      <c r="I275" s="38">
        <f>L267-L266</f>
        <v>0.33055555555555549</v>
      </c>
      <c r="J275" s="238"/>
      <c r="K275" s="238"/>
      <c r="L275" s="238"/>
      <c r="M275" s="38">
        <f>SUM(M269:M274)</f>
        <v>9.0972222222222232E-2</v>
      </c>
      <c r="N275" s="38">
        <f>SUM(N269:N274)</f>
        <v>0.20486111111111105</v>
      </c>
      <c r="P275" s="39">
        <f>N275+F275</f>
        <v>0.40763888888888877</v>
      </c>
      <c r="Q275" s="39"/>
    </row>
    <row r="277" spans="1:17" ht="15" customHeight="1" x14ac:dyDescent="0.25">
      <c r="A277" s="240" t="s">
        <v>35</v>
      </c>
      <c r="B277" s="240"/>
      <c r="C277" s="26" t="s">
        <v>11</v>
      </c>
      <c r="D277" s="23">
        <f>IF(C277="Depot", (C280-(25/60/24)), (C280-(15/60/24)))</f>
        <v>0.56944444444444442</v>
      </c>
      <c r="E277" s="239" t="s">
        <v>36</v>
      </c>
      <c r="F277" s="239" t="s">
        <v>37</v>
      </c>
      <c r="I277" s="240" t="s">
        <v>35</v>
      </c>
      <c r="J277" s="240"/>
      <c r="K277" s="26" t="s">
        <v>11</v>
      </c>
      <c r="L277" s="23">
        <f>IF(K277="Depot", (K280-(25/60/24)), (K280-(15/60/24)))</f>
        <v>0.6020833333333333</v>
      </c>
      <c r="M277" s="239" t="s">
        <v>36</v>
      </c>
      <c r="N277" s="239" t="s">
        <v>37</v>
      </c>
    </row>
    <row r="278" spans="1:17" x14ac:dyDescent="0.25">
      <c r="A278" s="240" t="s">
        <v>38</v>
      </c>
      <c r="B278" s="240"/>
      <c r="C278" s="26" t="s">
        <v>9</v>
      </c>
      <c r="D278" s="23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0.89236111111111105</v>
      </c>
      <c r="E278" s="239"/>
      <c r="F278" s="239"/>
      <c r="I278" s="240" t="s">
        <v>38</v>
      </c>
      <c r="J278" s="240"/>
      <c r="K278" s="26" t="s">
        <v>11</v>
      </c>
      <c r="L278" s="23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0.92291666666666672</v>
      </c>
      <c r="M278" s="239"/>
      <c r="N278" s="239"/>
    </row>
    <row r="279" spans="1:17" x14ac:dyDescent="0.25">
      <c r="A279" s="25" t="s">
        <v>39</v>
      </c>
      <c r="B279" s="25" t="s">
        <v>40</v>
      </c>
      <c r="C279" s="26" t="s">
        <v>41</v>
      </c>
      <c r="D279" s="23" t="s">
        <v>42</v>
      </c>
      <c r="E279" s="239"/>
      <c r="F279" s="239"/>
      <c r="I279" s="25" t="s">
        <v>39</v>
      </c>
      <c r="J279" s="25" t="s">
        <v>40</v>
      </c>
      <c r="K279" s="26" t="s">
        <v>41</v>
      </c>
      <c r="L279" s="23" t="s">
        <v>42</v>
      </c>
      <c r="M279" s="239"/>
      <c r="N279" s="239"/>
    </row>
    <row r="280" spans="1:17" x14ac:dyDescent="0.25">
      <c r="A280" s="241">
        <v>59</v>
      </c>
      <c r="B280" s="40">
        <v>61</v>
      </c>
      <c r="C280" s="27">
        <v>0.57986111111111105</v>
      </c>
      <c r="D280" s="27">
        <v>0.68125000000000002</v>
      </c>
      <c r="E280" s="48">
        <f>C281-D280</f>
        <v>2.1527777777777812E-2</v>
      </c>
      <c r="F280" s="28">
        <f>D280-C280</f>
        <v>0.10138888888888897</v>
      </c>
      <c r="I280" s="241">
        <v>60</v>
      </c>
      <c r="J280" s="36">
        <v>46</v>
      </c>
      <c r="K280" s="33">
        <v>0.61249999999999993</v>
      </c>
      <c r="L280" s="23">
        <v>0.64583333333333337</v>
      </c>
      <c r="M280" s="28">
        <f>K281-L280</f>
        <v>2.2222222222222254E-2</v>
      </c>
      <c r="N280" s="28">
        <f>L280-K280</f>
        <v>3.3333333333333437E-2</v>
      </c>
    </row>
    <row r="281" spans="1:17" x14ac:dyDescent="0.25">
      <c r="A281" s="242"/>
      <c r="B281" s="36">
        <v>57</v>
      </c>
      <c r="C281" s="31">
        <v>0.70277777777777783</v>
      </c>
      <c r="D281" s="32">
        <v>0.77361111111111114</v>
      </c>
      <c r="E281" s="28">
        <f>C282-D281</f>
        <v>4.861111111111116E-2</v>
      </c>
      <c r="F281" s="28">
        <f>D281-C281</f>
        <v>7.0833333333333304E-2</v>
      </c>
      <c r="I281" s="242"/>
      <c r="J281" s="36"/>
      <c r="K281" s="27">
        <v>0.66805555555555562</v>
      </c>
      <c r="L281" s="27">
        <v>0.7368055555555556</v>
      </c>
      <c r="M281" s="28">
        <f>K282-L281</f>
        <v>7.7777777777777724E-2</v>
      </c>
      <c r="N281" s="28">
        <f t="shared" ref="N281:N284" si="21">L281-K281</f>
        <v>6.8749999999999978E-2</v>
      </c>
    </row>
    <row r="282" spans="1:17" x14ac:dyDescent="0.25">
      <c r="A282" s="243"/>
      <c r="B282" s="36">
        <v>72</v>
      </c>
      <c r="C282" s="33">
        <v>0.8222222222222223</v>
      </c>
      <c r="D282" s="23">
        <v>0.87847222222222221</v>
      </c>
      <c r="E282" s="28"/>
      <c r="F282" s="28">
        <f>D282-C282</f>
        <v>5.6249999999999911E-2</v>
      </c>
      <c r="I282" s="243"/>
      <c r="J282" s="40">
        <v>61</v>
      </c>
      <c r="K282" s="31">
        <v>0.81458333333333333</v>
      </c>
      <c r="L282" s="32">
        <v>0.88263888888888886</v>
      </c>
      <c r="M282" s="28">
        <f t="shared" ref="M282:M283" si="22">K283-L282</f>
        <v>0</v>
      </c>
      <c r="N282" s="28">
        <f t="shared" si="21"/>
        <v>6.8055555555555536E-2</v>
      </c>
    </row>
    <row r="283" spans="1:17" x14ac:dyDescent="0.25">
      <c r="A283" s="35">
        <v>59</v>
      </c>
      <c r="B283" s="36"/>
      <c r="C283" s="33"/>
      <c r="D283" s="23"/>
      <c r="E283" s="28"/>
      <c r="F283" s="28"/>
      <c r="I283" s="35">
        <v>67</v>
      </c>
      <c r="J283" s="40">
        <v>101</v>
      </c>
      <c r="K283" s="33">
        <v>0.88263888888888886</v>
      </c>
      <c r="L283" s="23">
        <v>0.9159722222222223</v>
      </c>
      <c r="M283" s="28">
        <f t="shared" si="22"/>
        <v>-0.9159722222222223</v>
      </c>
      <c r="N283" s="28">
        <f t="shared" si="21"/>
        <v>3.3333333333333437E-2</v>
      </c>
    </row>
    <row r="284" spans="1:17" x14ac:dyDescent="0.25">
      <c r="A284" s="25"/>
      <c r="B284" s="36"/>
      <c r="C284" s="33"/>
      <c r="D284" s="23"/>
      <c r="E284" s="28"/>
      <c r="F284" s="28"/>
      <c r="I284" s="25"/>
      <c r="J284" s="36"/>
      <c r="K284" s="33"/>
      <c r="L284" s="23"/>
      <c r="M284" s="28"/>
      <c r="N284" s="28">
        <f t="shared" si="21"/>
        <v>0</v>
      </c>
    </row>
    <row r="285" spans="1:17" x14ac:dyDescent="0.25">
      <c r="A285" s="25"/>
      <c r="B285" s="36"/>
      <c r="C285" s="31"/>
      <c r="D285" s="32"/>
      <c r="E285" s="28"/>
      <c r="F285" s="28"/>
      <c r="I285" s="25"/>
      <c r="J285" s="36"/>
      <c r="K285" s="31"/>
      <c r="L285" s="32"/>
      <c r="M285" s="28"/>
      <c r="N285" s="28"/>
    </row>
    <row r="286" spans="1:17" x14ac:dyDescent="0.25">
      <c r="A286" s="58">
        <f>D278-D277</f>
        <v>0.32291666666666663</v>
      </c>
      <c r="B286" s="238"/>
      <c r="C286" s="238"/>
      <c r="D286" s="238"/>
      <c r="E286" s="38">
        <f>SUM(E280:E285)</f>
        <v>7.0138888888888973E-2</v>
      </c>
      <c r="F286" s="58">
        <f>SUM(F280:F285)</f>
        <v>0.22847222222222219</v>
      </c>
      <c r="I286" s="38">
        <f>L278-L277</f>
        <v>0.32083333333333341</v>
      </c>
      <c r="J286" s="238"/>
      <c r="K286" s="238"/>
      <c r="L286" s="238"/>
      <c r="M286" s="38">
        <f>SUM(M280:M285)</f>
        <v>-0.81597222222222232</v>
      </c>
      <c r="N286" s="58">
        <f>SUM(N280:N285)</f>
        <v>0.20347222222222239</v>
      </c>
      <c r="P286" s="39">
        <f>N286+F286</f>
        <v>0.43194444444444458</v>
      </c>
      <c r="Q286" s="39"/>
    </row>
    <row r="288" spans="1:17" ht="15" customHeight="1" x14ac:dyDescent="0.25">
      <c r="A288" s="240" t="s">
        <v>35</v>
      </c>
      <c r="B288" s="240"/>
      <c r="C288" s="26" t="s">
        <v>11</v>
      </c>
      <c r="D288" s="23">
        <f>IF(C288="Depot", (C291-(25/60/24)), (C291-(15/60/24)))</f>
        <v>0.59791666666666665</v>
      </c>
      <c r="E288" s="239" t="s">
        <v>36</v>
      </c>
      <c r="F288" s="239" t="s">
        <v>37</v>
      </c>
      <c r="I288" s="240" t="s">
        <v>35</v>
      </c>
      <c r="J288" s="240"/>
      <c r="K288" s="26" t="s">
        <v>11</v>
      </c>
      <c r="L288" s="23">
        <f>IF(K288="Depot", (K291-(25/60/24)), (K291-(15/60/24)))</f>
        <v>0.59583333333333344</v>
      </c>
      <c r="M288" s="239" t="s">
        <v>36</v>
      </c>
      <c r="N288" s="239" t="s">
        <v>37</v>
      </c>
    </row>
    <row r="289" spans="1:17" x14ac:dyDescent="0.25">
      <c r="A289" s="240" t="s">
        <v>38</v>
      </c>
      <c r="B289" s="240"/>
      <c r="C289" s="26" t="s">
        <v>11</v>
      </c>
      <c r="D289" s="23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0.93125000000000002</v>
      </c>
      <c r="E289" s="239"/>
      <c r="F289" s="239"/>
      <c r="I289" s="240" t="s">
        <v>38</v>
      </c>
      <c r="J289" s="240"/>
      <c r="K289" s="26" t="s">
        <v>11</v>
      </c>
      <c r="L289" s="23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0.92708333333333326</v>
      </c>
      <c r="M289" s="239"/>
      <c r="N289" s="239"/>
    </row>
    <row r="290" spans="1:17" x14ac:dyDescent="0.25">
      <c r="A290" s="25" t="s">
        <v>39</v>
      </c>
      <c r="B290" s="25" t="s">
        <v>40</v>
      </c>
      <c r="C290" s="26" t="s">
        <v>41</v>
      </c>
      <c r="D290" s="23" t="s">
        <v>42</v>
      </c>
      <c r="E290" s="239"/>
      <c r="F290" s="239"/>
      <c r="I290" s="25" t="s">
        <v>39</v>
      </c>
      <c r="J290" s="25" t="s">
        <v>40</v>
      </c>
      <c r="K290" s="26" t="s">
        <v>41</v>
      </c>
      <c r="L290" s="23" t="s">
        <v>42</v>
      </c>
      <c r="M290" s="239"/>
      <c r="N290" s="239"/>
    </row>
    <row r="291" spans="1:17" x14ac:dyDescent="0.25">
      <c r="A291" s="241">
        <v>61</v>
      </c>
      <c r="B291" s="40">
        <v>74</v>
      </c>
      <c r="C291" s="27">
        <v>0.60833333333333328</v>
      </c>
      <c r="D291" s="27">
        <v>0.71250000000000002</v>
      </c>
      <c r="E291" s="28">
        <f>C292-D291</f>
        <v>4.8611111111111049E-2</v>
      </c>
      <c r="F291" s="28">
        <f>D291-C291</f>
        <v>0.10416666666666674</v>
      </c>
      <c r="I291" s="241">
        <v>62</v>
      </c>
      <c r="J291" s="69">
        <v>71</v>
      </c>
      <c r="K291" s="33">
        <v>0.60625000000000007</v>
      </c>
      <c r="L291" s="23">
        <v>0.70763888888888893</v>
      </c>
      <c r="M291" s="28">
        <f>K292-L291</f>
        <v>0.11111111111111105</v>
      </c>
      <c r="N291" s="28">
        <f>L291-K291</f>
        <v>0.10138888888888886</v>
      </c>
    </row>
    <row r="292" spans="1:17" x14ac:dyDescent="0.25">
      <c r="A292" s="242"/>
      <c r="B292" s="37">
        <v>51</v>
      </c>
      <c r="C292" s="27">
        <v>0.76111111111111107</v>
      </c>
      <c r="D292" s="27">
        <v>0.7944444444444444</v>
      </c>
      <c r="E292" s="28">
        <f>C293-D292</f>
        <v>9.6527777777777768E-2</v>
      </c>
      <c r="F292" s="28">
        <f>D292-C292</f>
        <v>3.3333333333333326E-2</v>
      </c>
      <c r="I292" s="242"/>
      <c r="J292" s="36"/>
      <c r="K292" s="31">
        <v>0.81874999999999998</v>
      </c>
      <c r="L292" s="32">
        <v>0.88680555555555562</v>
      </c>
      <c r="M292" s="28">
        <f>K293-L292</f>
        <v>0</v>
      </c>
      <c r="N292" s="28">
        <f>L292-K292</f>
        <v>6.8055555555555647E-2</v>
      </c>
    </row>
    <row r="293" spans="1:17" x14ac:dyDescent="0.25">
      <c r="A293" s="243"/>
      <c r="B293" s="37">
        <v>103</v>
      </c>
      <c r="C293" s="33">
        <v>0.89097222222222217</v>
      </c>
      <c r="D293" s="23">
        <v>0.9243055555555556</v>
      </c>
      <c r="E293" s="28"/>
      <c r="F293" s="28">
        <f>D293-C293</f>
        <v>3.3333333333333437E-2</v>
      </c>
      <c r="I293" s="243"/>
      <c r="J293" s="40">
        <v>102</v>
      </c>
      <c r="K293" s="31">
        <v>0.88680555555555562</v>
      </c>
      <c r="L293" s="32">
        <v>0.92013888888888884</v>
      </c>
      <c r="M293" s="28"/>
      <c r="N293" s="28">
        <f>L293-K293</f>
        <v>3.3333333333333215E-2</v>
      </c>
    </row>
    <row r="294" spans="1:17" x14ac:dyDescent="0.25">
      <c r="A294" s="35">
        <v>65</v>
      </c>
      <c r="B294" s="37"/>
      <c r="C294" s="33"/>
      <c r="D294" s="23"/>
      <c r="E294" s="28"/>
      <c r="F294" s="28"/>
      <c r="I294" s="35">
        <v>64</v>
      </c>
      <c r="J294" s="36"/>
      <c r="K294" s="31"/>
      <c r="L294" s="32"/>
      <c r="M294" s="28"/>
      <c r="N294" s="28"/>
    </row>
    <row r="295" spans="1:17" x14ac:dyDescent="0.25">
      <c r="A295" s="25"/>
      <c r="B295" s="36"/>
      <c r="C295" s="33"/>
      <c r="D295" s="23"/>
      <c r="E295" s="28"/>
      <c r="F295" s="28"/>
      <c r="I295" s="25"/>
      <c r="J295" s="36"/>
      <c r="K295" s="33"/>
      <c r="L295" s="23"/>
      <c r="M295" s="28"/>
      <c r="N295" s="28"/>
    </row>
    <row r="296" spans="1:17" x14ac:dyDescent="0.25">
      <c r="A296" s="25"/>
      <c r="B296" s="36"/>
      <c r="C296" s="31"/>
      <c r="D296" s="32"/>
      <c r="E296" s="28"/>
      <c r="F296" s="28"/>
      <c r="I296" s="25"/>
      <c r="J296" s="36"/>
      <c r="K296" s="31"/>
      <c r="L296" s="32"/>
      <c r="M296" s="28"/>
      <c r="N296" s="28"/>
    </row>
    <row r="297" spans="1:17" x14ac:dyDescent="0.25">
      <c r="A297" s="58">
        <f>D289-D288</f>
        <v>0.33333333333333337</v>
      </c>
      <c r="B297" s="238"/>
      <c r="C297" s="238"/>
      <c r="D297" s="238"/>
      <c r="E297" s="38">
        <f>SUM(E291:E296)</f>
        <v>0.14513888888888882</v>
      </c>
      <c r="F297" s="58">
        <f>SUM(F291:F296)</f>
        <v>0.1708333333333335</v>
      </c>
      <c r="I297" s="58">
        <f>L289-L288</f>
        <v>0.33124999999999982</v>
      </c>
      <c r="J297" s="238"/>
      <c r="K297" s="238"/>
      <c r="L297" s="238"/>
      <c r="M297" s="38">
        <f>SUM(M291:M296)</f>
        <v>0.11111111111111105</v>
      </c>
      <c r="N297" s="58">
        <f>SUM(N291:N296)</f>
        <v>0.20277777777777772</v>
      </c>
      <c r="P297" s="39">
        <f>N297+F297</f>
        <v>0.37361111111111123</v>
      </c>
      <c r="Q297" s="39"/>
    </row>
    <row r="299" spans="1:17" ht="15" customHeight="1" x14ac:dyDescent="0.25">
      <c r="A299" s="240" t="s">
        <v>35</v>
      </c>
      <c r="B299" s="240"/>
      <c r="C299" s="26" t="s">
        <v>11</v>
      </c>
      <c r="D299" s="23">
        <f>IF(C299="Depot", (C302-(25/60/24)), (C302-(15/60/24)))</f>
        <v>0.64444444444444449</v>
      </c>
      <c r="E299" s="239" t="s">
        <v>36</v>
      </c>
      <c r="F299" s="239" t="s">
        <v>37</v>
      </c>
      <c r="I299" s="240" t="s">
        <v>35</v>
      </c>
      <c r="J299" s="240"/>
      <c r="K299" s="26" t="s">
        <v>11</v>
      </c>
      <c r="L299" s="23">
        <f>IF(K299="Depot", (K302-(25/60/24)), (K302-(15/60/24)))</f>
        <v>0.60000000000000009</v>
      </c>
      <c r="M299" s="239" t="s">
        <v>36</v>
      </c>
      <c r="N299" s="239" t="s">
        <v>37</v>
      </c>
    </row>
    <row r="300" spans="1:17" x14ac:dyDescent="0.25">
      <c r="A300" s="240" t="s">
        <v>38</v>
      </c>
      <c r="B300" s="240"/>
      <c r="C300" s="26" t="s">
        <v>11</v>
      </c>
      <c r="D300" s="23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0.94583333333333341</v>
      </c>
      <c r="E300" s="239"/>
      <c r="F300" s="239"/>
      <c r="I300" s="240" t="s">
        <v>38</v>
      </c>
      <c r="J300" s="240"/>
      <c r="K300" s="26" t="s">
        <v>11</v>
      </c>
      <c r="L300" s="23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0.92708333333333326</v>
      </c>
      <c r="M300" s="239"/>
      <c r="N300" s="239"/>
    </row>
    <row r="301" spans="1:17" x14ac:dyDescent="0.25">
      <c r="A301" s="25" t="s">
        <v>39</v>
      </c>
      <c r="B301" s="25" t="s">
        <v>40</v>
      </c>
      <c r="C301" s="26" t="s">
        <v>41</v>
      </c>
      <c r="D301" s="23" t="s">
        <v>42</v>
      </c>
      <c r="E301" s="239"/>
      <c r="F301" s="239"/>
      <c r="I301" s="25" t="s">
        <v>39</v>
      </c>
      <c r="J301" s="25" t="s">
        <v>40</v>
      </c>
      <c r="K301" s="26" t="s">
        <v>41</v>
      </c>
      <c r="L301" s="23" t="s">
        <v>42</v>
      </c>
      <c r="M301" s="239"/>
      <c r="N301" s="239"/>
    </row>
    <row r="302" spans="1:17" x14ac:dyDescent="0.25">
      <c r="A302" s="241">
        <v>64</v>
      </c>
      <c r="B302" s="40">
        <v>73</v>
      </c>
      <c r="C302" s="27">
        <v>0.65486111111111112</v>
      </c>
      <c r="D302" s="27">
        <v>0.72499999999999998</v>
      </c>
      <c r="E302" s="28">
        <f>C303-D302</f>
        <v>0.11319444444444449</v>
      </c>
      <c r="F302" s="28">
        <f>D302-C302</f>
        <v>7.0138888888888862E-2</v>
      </c>
      <c r="I302" s="241">
        <v>65</v>
      </c>
      <c r="J302" s="37"/>
      <c r="K302" s="27">
        <v>0.61041666666666672</v>
      </c>
      <c r="L302" s="27">
        <v>0.67847222222222225</v>
      </c>
      <c r="M302" s="28">
        <f>K303-L302</f>
        <v>3.4027777777777768E-2</v>
      </c>
      <c r="N302" s="28">
        <f>L302-K302</f>
        <v>6.8055555555555536E-2</v>
      </c>
    </row>
    <row r="303" spans="1:17" x14ac:dyDescent="0.25">
      <c r="A303" s="242"/>
      <c r="B303" s="36"/>
      <c r="C303" s="31">
        <v>0.83819444444444446</v>
      </c>
      <c r="D303" s="32">
        <v>0.90625</v>
      </c>
      <c r="E303" s="28">
        <f>C304-D303</f>
        <v>0</v>
      </c>
      <c r="F303" s="28">
        <f t="shared" ref="F303:F305" si="23">D303-C303</f>
        <v>6.8055555555555536E-2</v>
      </c>
      <c r="I303" s="242"/>
      <c r="J303" s="36"/>
      <c r="K303" s="31">
        <v>0.71250000000000002</v>
      </c>
      <c r="L303" s="32">
        <v>0.74583333333333324</v>
      </c>
      <c r="M303" s="28">
        <f t="shared" ref="M303" si="24">K304-L303</f>
        <v>0.10555555555555562</v>
      </c>
      <c r="N303" s="28">
        <f>L303-K303</f>
        <v>3.3333333333333215E-2</v>
      </c>
    </row>
    <row r="304" spans="1:17" x14ac:dyDescent="0.25">
      <c r="A304" s="243"/>
      <c r="B304" s="40">
        <v>106</v>
      </c>
      <c r="C304" s="31">
        <v>0.90625</v>
      </c>
      <c r="D304" s="32">
        <v>0.93888888888888899</v>
      </c>
      <c r="E304" s="28">
        <f>C305-D304</f>
        <v>-0.93888888888888899</v>
      </c>
      <c r="F304" s="28">
        <f t="shared" si="23"/>
        <v>3.2638888888888995E-2</v>
      </c>
      <c r="I304" s="243"/>
      <c r="J304" s="36"/>
      <c r="K304" s="33">
        <v>0.85138888888888886</v>
      </c>
      <c r="L304" s="23">
        <v>0.92013888888888884</v>
      </c>
      <c r="M304" s="28"/>
      <c r="N304" s="28">
        <f>L304-K304</f>
        <v>6.8749999999999978E-2</v>
      </c>
    </row>
    <row r="305" spans="1:17" x14ac:dyDescent="0.25">
      <c r="A305" s="35">
        <v>80</v>
      </c>
      <c r="B305" s="36"/>
      <c r="C305" s="31"/>
      <c r="D305" s="32"/>
      <c r="E305" s="28"/>
      <c r="F305" s="28">
        <f t="shared" si="23"/>
        <v>0</v>
      </c>
      <c r="I305" s="35">
        <v>66</v>
      </c>
      <c r="J305" s="36"/>
      <c r="K305" s="31"/>
      <c r="L305" s="32"/>
      <c r="M305" s="28"/>
      <c r="N305" s="28">
        <f>L305-K305</f>
        <v>0</v>
      </c>
    </row>
    <row r="306" spans="1:17" x14ac:dyDescent="0.25">
      <c r="A306" s="25"/>
      <c r="B306" s="36"/>
      <c r="C306" s="33"/>
      <c r="D306" s="23"/>
      <c r="E306" s="28"/>
      <c r="F306" s="28"/>
      <c r="I306" s="25"/>
      <c r="J306" s="36"/>
      <c r="K306" s="33"/>
      <c r="L306" s="23"/>
      <c r="M306" s="28"/>
      <c r="N306" s="28"/>
    </row>
    <row r="307" spans="1:17" x14ac:dyDescent="0.25">
      <c r="A307" s="25"/>
      <c r="B307" s="36"/>
      <c r="C307" s="31"/>
      <c r="D307" s="32"/>
      <c r="E307" s="28"/>
      <c r="F307" s="28"/>
      <c r="I307" s="25"/>
      <c r="J307" s="36"/>
      <c r="K307" s="31"/>
      <c r="L307" s="32"/>
      <c r="M307" s="28"/>
      <c r="N307" s="28"/>
    </row>
    <row r="308" spans="1:17" x14ac:dyDescent="0.25">
      <c r="A308" s="38">
        <f>D300-D299</f>
        <v>0.30138888888888893</v>
      </c>
      <c r="B308" s="238"/>
      <c r="C308" s="238"/>
      <c r="D308" s="238"/>
      <c r="E308" s="38">
        <f>SUM(E302:E307)</f>
        <v>-0.82569444444444451</v>
      </c>
      <c r="F308" s="38">
        <f>SUM(F302:F307)</f>
        <v>0.17083333333333339</v>
      </c>
      <c r="I308" s="38">
        <f>L300-L299</f>
        <v>0.32708333333333317</v>
      </c>
      <c r="J308" s="238"/>
      <c r="K308" s="238"/>
      <c r="L308" s="238"/>
      <c r="M308" s="38">
        <f>SUM(M302:M307)</f>
        <v>0.13958333333333339</v>
      </c>
      <c r="N308" s="38">
        <f>SUM(N302:N307)</f>
        <v>0.17013888888888873</v>
      </c>
      <c r="P308" s="39">
        <f>N308+F308</f>
        <v>0.34097222222222212</v>
      </c>
      <c r="Q308" s="39"/>
    </row>
    <row r="309" spans="1:17" ht="15.75" customHeight="1" x14ac:dyDescent="0.25"/>
    <row r="310" spans="1:17" ht="15" customHeight="1" x14ac:dyDescent="0.25">
      <c r="A310" s="240" t="s">
        <v>35</v>
      </c>
      <c r="B310" s="240"/>
      <c r="C310" s="26" t="s">
        <v>11</v>
      </c>
      <c r="D310" s="23">
        <f>IF(C310="Depot", (C313-(25/60/24)), (C313-(15/60/24)))</f>
        <v>0.60486111111111118</v>
      </c>
      <c r="E310" s="239" t="s">
        <v>36</v>
      </c>
      <c r="F310" s="239" t="s">
        <v>37</v>
      </c>
      <c r="I310" s="240" t="s">
        <v>35</v>
      </c>
      <c r="J310" s="240"/>
      <c r="K310" s="26" t="s">
        <v>11</v>
      </c>
      <c r="L310" s="23">
        <f>IF(K310="Depot", (K313-(25/60/24)), (K313-(15/60/24)))</f>
        <v>0.60902777777777783</v>
      </c>
      <c r="M310" s="239" t="s">
        <v>36</v>
      </c>
      <c r="N310" s="239" t="s">
        <v>37</v>
      </c>
    </row>
    <row r="311" spans="1:17" x14ac:dyDescent="0.25">
      <c r="A311" s="240" t="s">
        <v>38</v>
      </c>
      <c r="B311" s="240"/>
      <c r="C311" s="26" t="s">
        <v>11</v>
      </c>
      <c r="D311" s="23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0.93749999999999989</v>
      </c>
      <c r="E311" s="239"/>
      <c r="F311" s="239"/>
      <c r="I311" s="240" t="s">
        <v>38</v>
      </c>
      <c r="J311" s="240"/>
      <c r="K311" s="26" t="s">
        <v>11</v>
      </c>
      <c r="L311" s="23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0.94097222222222221</v>
      </c>
      <c r="M311" s="239"/>
      <c r="N311" s="239"/>
    </row>
    <row r="312" spans="1:17" x14ac:dyDescent="0.25">
      <c r="A312" s="25" t="s">
        <v>39</v>
      </c>
      <c r="B312" s="25" t="s">
        <v>40</v>
      </c>
      <c r="C312" s="26" t="s">
        <v>41</v>
      </c>
      <c r="D312" s="23" t="s">
        <v>42</v>
      </c>
      <c r="E312" s="239"/>
      <c r="F312" s="239"/>
      <c r="I312" s="25" t="s">
        <v>39</v>
      </c>
      <c r="J312" s="25" t="s">
        <v>40</v>
      </c>
      <c r="K312" s="26" t="s">
        <v>41</v>
      </c>
      <c r="L312" s="23" t="s">
        <v>42</v>
      </c>
      <c r="M312" s="239"/>
      <c r="N312" s="239"/>
    </row>
    <row r="313" spans="1:17" x14ac:dyDescent="0.25">
      <c r="A313" s="241">
        <v>66</v>
      </c>
      <c r="B313" s="37"/>
      <c r="C313" s="27">
        <v>0.61527777777777781</v>
      </c>
      <c r="D313" s="27">
        <v>0.68263888888888891</v>
      </c>
      <c r="E313" s="28">
        <f>C314-D313</f>
        <v>5.5555555555555469E-2</v>
      </c>
      <c r="F313" s="28">
        <f>D313-C313</f>
        <v>6.7361111111111094E-2</v>
      </c>
      <c r="I313" s="241">
        <v>67</v>
      </c>
      <c r="J313" s="37"/>
      <c r="K313" s="27">
        <v>0.61944444444444446</v>
      </c>
      <c r="L313" s="27">
        <v>0.72083333333333333</v>
      </c>
      <c r="M313" s="28">
        <f>K314-L313</f>
        <v>2.8472222222222232E-2</v>
      </c>
      <c r="N313" s="28">
        <f t="shared" ref="N313" si="25">L313-K313</f>
        <v>0.10138888888888886</v>
      </c>
    </row>
    <row r="314" spans="1:17" x14ac:dyDescent="0.25">
      <c r="A314" s="242"/>
      <c r="B314" s="40">
        <v>82</v>
      </c>
      <c r="C314" s="27">
        <v>0.73819444444444438</v>
      </c>
      <c r="D314" s="27">
        <v>0.80555555555555547</v>
      </c>
      <c r="E314" s="66">
        <f t="shared" ref="E314" si="26">C315-D314</f>
        <v>5.7638888888888906E-2</v>
      </c>
      <c r="F314" s="28">
        <f>D314-C314</f>
        <v>6.7361111111111094E-2</v>
      </c>
      <c r="I314" s="242"/>
      <c r="J314" s="60">
        <v>101</v>
      </c>
      <c r="K314" s="27">
        <v>0.74930555555555556</v>
      </c>
      <c r="L314" s="27">
        <v>0.78263888888888899</v>
      </c>
      <c r="M314" s="28">
        <f>K315-L314</f>
        <v>8.4722222222222143E-2</v>
      </c>
      <c r="N314" s="28">
        <f>L314-K314</f>
        <v>3.3333333333333437E-2</v>
      </c>
    </row>
    <row r="315" spans="1:17" x14ac:dyDescent="0.25">
      <c r="A315" s="243"/>
      <c r="B315" s="36"/>
      <c r="C315" s="31">
        <v>0.86319444444444438</v>
      </c>
      <c r="D315" s="32">
        <v>0.93055555555555547</v>
      </c>
      <c r="E315" s="28"/>
      <c r="F315" s="28">
        <f>D315-C315</f>
        <v>6.7361111111111094E-2</v>
      </c>
      <c r="I315" s="243"/>
      <c r="J315" s="36"/>
      <c r="K315" s="27">
        <v>0.86736111111111114</v>
      </c>
      <c r="L315" s="27">
        <v>0.93402777777777779</v>
      </c>
      <c r="M315" s="28">
        <f>K316-L315</f>
        <v>-0.93402777777777779</v>
      </c>
      <c r="N315" s="28">
        <f>L315-K315</f>
        <v>6.6666666666666652E-2</v>
      </c>
    </row>
    <row r="316" spans="1:17" x14ac:dyDescent="0.25">
      <c r="A316" s="35">
        <v>68</v>
      </c>
      <c r="B316" s="36"/>
      <c r="C316" s="31"/>
      <c r="D316" s="32"/>
      <c r="E316" s="28"/>
      <c r="F316" s="28"/>
      <c r="I316" s="35">
        <v>69</v>
      </c>
      <c r="J316" s="36"/>
      <c r="K316" s="33"/>
      <c r="L316" s="23"/>
      <c r="M316" s="28"/>
      <c r="N316" s="28">
        <f>L316-K316</f>
        <v>0</v>
      </c>
    </row>
    <row r="317" spans="1:17" x14ac:dyDescent="0.25">
      <c r="A317" s="25"/>
      <c r="B317" s="36"/>
      <c r="C317" s="33"/>
      <c r="D317" s="23"/>
      <c r="E317" s="28"/>
      <c r="F317" s="28"/>
      <c r="I317" s="25"/>
      <c r="J317" s="36"/>
      <c r="K317" s="33"/>
      <c r="L317" s="23"/>
      <c r="M317" s="28"/>
      <c r="N317" s="28"/>
    </row>
    <row r="318" spans="1:17" x14ac:dyDescent="0.25">
      <c r="A318" s="25"/>
      <c r="B318" s="36"/>
      <c r="C318" s="31"/>
      <c r="D318" s="32"/>
      <c r="E318" s="28"/>
      <c r="F318" s="28"/>
      <c r="I318" s="25"/>
      <c r="J318" s="36"/>
      <c r="K318" s="31"/>
      <c r="L318" s="32"/>
      <c r="M318" s="28"/>
      <c r="N318" s="28"/>
    </row>
    <row r="319" spans="1:17" x14ac:dyDescent="0.25">
      <c r="A319" s="38">
        <f>D311-D310</f>
        <v>0.33263888888888871</v>
      </c>
      <c r="B319" s="238"/>
      <c r="C319" s="238"/>
      <c r="D319" s="238"/>
      <c r="E319" s="38">
        <f>SUM(E313:E318)</f>
        <v>0.11319444444444438</v>
      </c>
      <c r="F319" s="58">
        <f>SUM(F313:F318)</f>
        <v>0.20208333333333328</v>
      </c>
      <c r="I319" s="38">
        <f>L311-L310</f>
        <v>0.33194444444444438</v>
      </c>
      <c r="J319" s="238"/>
      <c r="K319" s="238"/>
      <c r="L319" s="238"/>
      <c r="M319" s="38">
        <f>SUM(M313:M318)</f>
        <v>-0.82083333333333341</v>
      </c>
      <c r="N319" s="58">
        <f>SUM(N313:N318)</f>
        <v>0.20138888888888895</v>
      </c>
      <c r="P319" s="39">
        <f>N319+F319</f>
        <v>0.40347222222222223</v>
      </c>
      <c r="Q319" s="39"/>
    </row>
    <row r="321" spans="1:17" ht="15" customHeight="1" x14ac:dyDescent="0.25">
      <c r="A321" s="240" t="s">
        <v>35</v>
      </c>
      <c r="B321" s="240"/>
      <c r="C321" s="26" t="s">
        <v>11</v>
      </c>
      <c r="D321" s="23">
        <f>IF(C321="Depot", (C324-(25/60/24)), (C324-(15/60/24)))</f>
        <v>0.61319444444444449</v>
      </c>
      <c r="E321" s="239" t="s">
        <v>36</v>
      </c>
      <c r="F321" s="239" t="s">
        <v>37</v>
      </c>
      <c r="I321" s="240" t="s">
        <v>35</v>
      </c>
      <c r="J321" s="240"/>
      <c r="K321" s="26" t="s">
        <v>11</v>
      </c>
      <c r="L321" s="23">
        <f>IF(K321="Depot", (K324-(25/60/24)), (K324-(15/60/24)))</f>
        <v>0.62847222222222232</v>
      </c>
      <c r="M321" s="239" t="s">
        <v>36</v>
      </c>
      <c r="N321" s="239" t="s">
        <v>37</v>
      </c>
    </row>
    <row r="322" spans="1:17" x14ac:dyDescent="0.25">
      <c r="A322" s="240" t="s">
        <v>38</v>
      </c>
      <c r="B322" s="240"/>
      <c r="C322" s="26" t="s">
        <v>11</v>
      </c>
      <c r="D322" s="23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0.94791666666666663</v>
      </c>
      <c r="E322" s="239"/>
      <c r="F322" s="239"/>
      <c r="I322" s="240" t="s">
        <v>38</v>
      </c>
      <c r="J322" s="240"/>
      <c r="K322" s="26" t="s">
        <v>11</v>
      </c>
      <c r="L322" s="23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0.96180555555555558</v>
      </c>
      <c r="M322" s="239"/>
      <c r="N322" s="239"/>
      <c r="P322" s="37"/>
      <c r="Q322" s="27"/>
    </row>
    <row r="323" spans="1:17" x14ac:dyDescent="0.25">
      <c r="A323" s="25" t="s">
        <v>39</v>
      </c>
      <c r="B323" s="25" t="s">
        <v>40</v>
      </c>
      <c r="C323" s="26" t="s">
        <v>41</v>
      </c>
      <c r="D323" s="23" t="s">
        <v>42</v>
      </c>
      <c r="E323" s="239"/>
      <c r="F323" s="239"/>
      <c r="I323" s="25" t="s">
        <v>39</v>
      </c>
      <c r="J323" s="25" t="s">
        <v>40</v>
      </c>
      <c r="K323" s="26" t="s">
        <v>41</v>
      </c>
      <c r="L323" s="23" t="s">
        <v>42</v>
      </c>
      <c r="M323" s="239"/>
      <c r="N323" s="239"/>
    </row>
    <row r="324" spans="1:17" x14ac:dyDescent="0.25">
      <c r="A324" s="241">
        <v>68</v>
      </c>
      <c r="B324" s="37"/>
      <c r="C324" s="27">
        <v>0.62361111111111112</v>
      </c>
      <c r="D324" s="27">
        <v>0.69166666666666676</v>
      </c>
      <c r="E324" s="28">
        <f>C325-D324</f>
        <v>3.3333333333333215E-2</v>
      </c>
      <c r="F324" s="28">
        <f>D324-C324</f>
        <v>6.8055555555555647E-2</v>
      </c>
      <c r="I324" s="241">
        <v>69</v>
      </c>
      <c r="J324" s="40">
        <v>100</v>
      </c>
      <c r="K324" s="31">
        <v>0.63888888888888895</v>
      </c>
      <c r="L324" s="32">
        <v>0.74097222222222225</v>
      </c>
      <c r="M324" s="28">
        <f>K325-L324</f>
        <v>3.6111111111110983E-2</v>
      </c>
      <c r="N324" s="28">
        <f>L324-K324</f>
        <v>0.1020833333333333</v>
      </c>
    </row>
    <row r="325" spans="1:17" x14ac:dyDescent="0.25">
      <c r="A325" s="242"/>
      <c r="B325" s="40">
        <v>83</v>
      </c>
      <c r="C325" s="27">
        <v>0.72499999999999998</v>
      </c>
      <c r="D325" s="27">
        <v>0.7583333333333333</v>
      </c>
      <c r="E325" s="28">
        <f t="shared" ref="E325:E326" si="27">C326-D325</f>
        <v>0.11319444444444449</v>
      </c>
      <c r="F325" s="28">
        <f>D325-C325</f>
        <v>3.3333333333333326E-2</v>
      </c>
      <c r="I325" s="242"/>
      <c r="J325" s="36">
        <v>83</v>
      </c>
      <c r="K325" s="31">
        <v>0.77708333333333324</v>
      </c>
      <c r="L325" s="32">
        <v>0.81111111111111101</v>
      </c>
      <c r="M325" s="28">
        <f>K326-L325</f>
        <v>7.2916666666666741E-2</v>
      </c>
      <c r="N325" s="28">
        <f>L325-K325</f>
        <v>3.4027777777777768E-2</v>
      </c>
      <c r="O325" s="63"/>
    </row>
    <row r="326" spans="1:17" x14ac:dyDescent="0.25">
      <c r="A326" s="243"/>
      <c r="B326" s="37"/>
      <c r="C326" s="33">
        <v>0.87152777777777779</v>
      </c>
      <c r="D326" s="23">
        <v>0.94097222222222221</v>
      </c>
      <c r="E326" s="28">
        <f t="shared" si="27"/>
        <v>-0.94097222222222221</v>
      </c>
      <c r="F326" s="28">
        <f>D326-C326</f>
        <v>6.944444444444442E-2</v>
      </c>
      <c r="I326" s="243"/>
      <c r="J326" s="37"/>
      <c r="K326" s="31">
        <v>0.88402777777777775</v>
      </c>
      <c r="L326" s="32">
        <v>0.95486111111111116</v>
      </c>
      <c r="M326" s="28">
        <f>K327-L326</f>
        <v>-0.95486111111111116</v>
      </c>
      <c r="N326" s="28">
        <f>L326-K326</f>
        <v>7.0833333333333415E-2</v>
      </c>
    </row>
    <row r="327" spans="1:17" x14ac:dyDescent="0.25">
      <c r="A327" s="35">
        <v>71</v>
      </c>
      <c r="B327" s="36"/>
      <c r="C327" s="33"/>
      <c r="D327" s="23"/>
      <c r="E327" s="28"/>
      <c r="F327" s="28">
        <f>D327-C327</f>
        <v>0</v>
      </c>
      <c r="I327" s="35">
        <v>78</v>
      </c>
      <c r="J327" s="36"/>
      <c r="K327" s="33"/>
      <c r="L327" s="23"/>
      <c r="M327" s="28"/>
      <c r="N327" s="28">
        <f>L327-K327</f>
        <v>0</v>
      </c>
    </row>
    <row r="328" spans="1:17" x14ac:dyDescent="0.25">
      <c r="A328" s="25"/>
      <c r="B328" s="36"/>
      <c r="C328" s="33"/>
      <c r="D328" s="23"/>
      <c r="E328" s="28"/>
      <c r="F328" s="28"/>
      <c r="I328" s="25"/>
      <c r="J328" s="36"/>
      <c r="K328" s="33"/>
      <c r="L328" s="23"/>
      <c r="M328" s="28"/>
      <c r="N328" s="28"/>
    </row>
    <row r="329" spans="1:17" x14ac:dyDescent="0.25">
      <c r="A329" s="25"/>
      <c r="B329" s="36"/>
      <c r="C329" s="31"/>
      <c r="D329" s="32"/>
      <c r="E329" s="28"/>
      <c r="F329" s="28"/>
      <c r="I329" s="25"/>
      <c r="J329" s="36"/>
      <c r="K329" s="31"/>
      <c r="L329" s="32"/>
      <c r="M329" s="28"/>
      <c r="N329" s="28"/>
    </row>
    <row r="330" spans="1:17" x14ac:dyDescent="0.25">
      <c r="A330" s="38">
        <f>D322-D321</f>
        <v>0.33472222222222214</v>
      </c>
      <c r="B330" s="238"/>
      <c r="C330" s="238"/>
      <c r="D330" s="238"/>
      <c r="E330" s="38">
        <f>SUM(E324:E329)</f>
        <v>-0.79444444444444451</v>
      </c>
      <c r="F330" s="58">
        <f>SUM(F324:F329)</f>
        <v>0.17083333333333339</v>
      </c>
      <c r="I330" s="38">
        <f>L322-L321</f>
        <v>0.33333333333333326</v>
      </c>
      <c r="J330" s="238"/>
      <c r="K330" s="238"/>
      <c r="L330" s="238"/>
      <c r="M330" s="38">
        <f>SUM(M324:M329)</f>
        <v>-0.84583333333333344</v>
      </c>
      <c r="N330" s="58">
        <f>SUM(N324:N329)</f>
        <v>0.20694444444444449</v>
      </c>
      <c r="P330" s="39">
        <f>N330+F330</f>
        <v>0.37777777777777788</v>
      </c>
      <c r="Q330" s="39"/>
    </row>
    <row r="332" spans="1:17" ht="15" customHeight="1" x14ac:dyDescent="0.25">
      <c r="A332" s="240" t="s">
        <v>35</v>
      </c>
      <c r="B332" s="240"/>
      <c r="C332" s="26" t="s">
        <v>11</v>
      </c>
      <c r="D332" s="23">
        <f>IF(C332="Depot", (C335-(25/60/24)), (C335-(15/60/24)))</f>
        <v>0.55347222222222225</v>
      </c>
      <c r="E332" s="239" t="s">
        <v>36</v>
      </c>
      <c r="F332" s="239" t="s">
        <v>37</v>
      </c>
      <c r="I332" s="240" t="s">
        <v>35</v>
      </c>
      <c r="J332" s="240"/>
      <c r="K332" s="26" t="s">
        <v>11</v>
      </c>
      <c r="L332" s="23">
        <f>IF(K332="Depot", (K335-(25/60/24)), (K335-(15/60/24)))</f>
        <v>0.57847222222222228</v>
      </c>
      <c r="M332" s="239" t="s">
        <v>36</v>
      </c>
      <c r="N332" s="239" t="s">
        <v>37</v>
      </c>
    </row>
    <row r="333" spans="1:17" x14ac:dyDescent="0.25">
      <c r="A333" s="240" t="s">
        <v>38</v>
      </c>
      <c r="B333" s="240"/>
      <c r="C333" s="22" t="s">
        <v>9</v>
      </c>
      <c r="D333" s="23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0.86736111111111114</v>
      </c>
      <c r="E333" s="239"/>
      <c r="F333" s="239"/>
      <c r="I333" s="240" t="s">
        <v>38</v>
      </c>
      <c r="J333" s="240"/>
      <c r="K333" s="22" t="s">
        <v>9</v>
      </c>
      <c r="L333" s="23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0.91388888888888886</v>
      </c>
      <c r="M333" s="239"/>
      <c r="N333" s="239"/>
    </row>
    <row r="334" spans="1:17" x14ac:dyDescent="0.25">
      <c r="A334" s="25" t="s">
        <v>39</v>
      </c>
      <c r="B334" s="25" t="s">
        <v>40</v>
      </c>
      <c r="C334" s="26" t="s">
        <v>41</v>
      </c>
      <c r="D334" s="23" t="s">
        <v>42</v>
      </c>
      <c r="E334" s="239"/>
      <c r="F334" s="239"/>
      <c r="I334" s="25" t="s">
        <v>39</v>
      </c>
      <c r="J334" s="25" t="s">
        <v>40</v>
      </c>
      <c r="K334" s="26" t="s">
        <v>41</v>
      </c>
      <c r="L334" s="23" t="s">
        <v>42</v>
      </c>
      <c r="M334" s="239"/>
      <c r="N334" s="239"/>
    </row>
    <row r="335" spans="1:17" ht="15" customHeight="1" x14ac:dyDescent="0.25">
      <c r="A335" s="241">
        <v>71</v>
      </c>
      <c r="B335" s="40">
        <v>59</v>
      </c>
      <c r="C335" s="27">
        <v>0.56388888888888888</v>
      </c>
      <c r="D335" s="27">
        <v>0.66527777777777775</v>
      </c>
      <c r="E335" s="28">
        <f>C336-D335</f>
        <v>8.0555555555555491E-2</v>
      </c>
      <c r="F335" s="28">
        <f t="shared" ref="F335:F338" si="28">D335-C335</f>
        <v>0.10138888888888886</v>
      </c>
      <c r="I335" s="241">
        <v>72</v>
      </c>
      <c r="J335" s="70">
        <v>72</v>
      </c>
      <c r="K335" s="27">
        <v>0.58888888888888891</v>
      </c>
      <c r="L335" s="27">
        <v>0.65625</v>
      </c>
      <c r="M335" s="28">
        <f>K336-L335</f>
        <v>2.2222222222222254E-2</v>
      </c>
      <c r="N335" s="28">
        <f>L335-K335</f>
        <v>6.7361111111111094E-2</v>
      </c>
    </row>
    <row r="336" spans="1:17" x14ac:dyDescent="0.25">
      <c r="A336" s="242"/>
      <c r="B336" s="71"/>
      <c r="C336" s="31">
        <v>0.74583333333333324</v>
      </c>
      <c r="D336" s="32">
        <v>0.8534722222222223</v>
      </c>
      <c r="E336" s="28">
        <f t="shared" ref="E336" si="29">C337-D336</f>
        <v>-0.8534722222222223</v>
      </c>
      <c r="F336" s="28">
        <f t="shared" si="28"/>
        <v>0.10763888888888906</v>
      </c>
      <c r="G336" s="63"/>
      <c r="I336" s="242"/>
      <c r="J336" s="40">
        <v>50</v>
      </c>
      <c r="K336" s="33">
        <v>0.67847222222222225</v>
      </c>
      <c r="L336" s="23">
        <v>0.78125</v>
      </c>
      <c r="M336" s="28">
        <f t="shared" ref="M336:M337" si="30">K337-L336</f>
        <v>9.722222222222221E-2</v>
      </c>
      <c r="N336" s="28">
        <f t="shared" ref="N336:N338" si="31">L336-K336</f>
        <v>0.10277777777777775</v>
      </c>
    </row>
    <row r="337" spans="1:17" x14ac:dyDescent="0.25">
      <c r="A337" s="243"/>
      <c r="B337" s="71"/>
      <c r="C337" s="31"/>
      <c r="D337" s="32"/>
      <c r="E337" s="28"/>
      <c r="F337" s="28">
        <f t="shared" si="28"/>
        <v>0</v>
      </c>
      <c r="I337" s="243"/>
      <c r="J337" s="36">
        <v>74</v>
      </c>
      <c r="K337" s="33">
        <v>0.87847222222222221</v>
      </c>
      <c r="L337" s="23">
        <v>0.9</v>
      </c>
      <c r="M337" s="28">
        <f t="shared" si="30"/>
        <v>-0.9</v>
      </c>
      <c r="N337" s="28">
        <f t="shared" si="31"/>
        <v>2.1527777777777812E-2</v>
      </c>
    </row>
    <row r="338" spans="1:17" x14ac:dyDescent="0.25">
      <c r="A338" s="35">
        <v>58</v>
      </c>
      <c r="B338" s="36"/>
      <c r="C338" s="31"/>
      <c r="D338" s="32"/>
      <c r="E338" s="28"/>
      <c r="F338" s="28">
        <f t="shared" si="28"/>
        <v>0</v>
      </c>
      <c r="I338" s="35">
        <v>61</v>
      </c>
      <c r="J338" s="36"/>
      <c r="K338" s="31"/>
      <c r="L338" s="32"/>
      <c r="M338" s="28"/>
      <c r="N338" s="28">
        <f t="shared" si="31"/>
        <v>0</v>
      </c>
    </row>
    <row r="339" spans="1:17" x14ac:dyDescent="0.25">
      <c r="A339" s="25"/>
      <c r="B339" s="36"/>
      <c r="C339" s="33"/>
      <c r="D339" s="23"/>
      <c r="E339" s="28"/>
      <c r="F339" s="28"/>
      <c r="I339" s="25"/>
      <c r="J339" s="36"/>
      <c r="K339" s="33"/>
      <c r="L339" s="23"/>
      <c r="M339" s="28"/>
      <c r="N339" s="28"/>
    </row>
    <row r="340" spans="1:17" x14ac:dyDescent="0.25">
      <c r="A340" s="25"/>
      <c r="B340" s="36"/>
      <c r="C340" s="31"/>
      <c r="D340" s="32"/>
      <c r="E340" s="28"/>
      <c r="F340" s="28"/>
      <c r="I340" s="25"/>
      <c r="J340" s="36"/>
      <c r="K340" s="31"/>
      <c r="L340" s="32"/>
      <c r="M340" s="28"/>
      <c r="N340" s="28"/>
    </row>
    <row r="341" spans="1:17" x14ac:dyDescent="0.25">
      <c r="A341" s="38">
        <f>D333-D332</f>
        <v>0.31388888888888888</v>
      </c>
      <c r="B341" s="238"/>
      <c r="C341" s="238"/>
      <c r="D341" s="238"/>
      <c r="E341" s="38">
        <f>SUM(E335:E340)</f>
        <v>-0.77291666666666681</v>
      </c>
      <c r="F341" s="55">
        <f>SUM(F335:F340)</f>
        <v>0.20902777777777792</v>
      </c>
      <c r="I341" s="38">
        <f>L333-L332</f>
        <v>0.33541666666666659</v>
      </c>
      <c r="J341" s="238"/>
      <c r="K341" s="238"/>
      <c r="L341" s="238"/>
      <c r="M341" s="38">
        <f>SUM(M335:M340)</f>
        <v>-0.78055555555555556</v>
      </c>
      <c r="N341" s="38">
        <f>SUM(N335:N340)</f>
        <v>0.19166666666666665</v>
      </c>
      <c r="P341" s="39">
        <f>N341+F341</f>
        <v>0.40069444444444458</v>
      </c>
      <c r="Q341" s="39"/>
    </row>
    <row r="343" spans="1:17" ht="15" customHeight="1" x14ac:dyDescent="0.25">
      <c r="A343" s="240" t="s">
        <v>35</v>
      </c>
      <c r="B343" s="240"/>
      <c r="C343" s="26" t="s">
        <v>11</v>
      </c>
      <c r="D343" s="23">
        <f>IF(C343="Depot", (C346-(25/60/24)), (C346-(15/60/24)))</f>
        <v>0.57361111111111118</v>
      </c>
      <c r="E343" s="239" t="s">
        <v>36</v>
      </c>
      <c r="F343" s="239" t="s">
        <v>37</v>
      </c>
      <c r="I343" s="240" t="s">
        <v>35</v>
      </c>
      <c r="J343" s="240"/>
      <c r="K343" s="26" t="s">
        <v>11</v>
      </c>
      <c r="L343" s="23">
        <f>IF(K343="Depot", (K346-(25/60/24)), (K346-(15/60/24)))</f>
        <v>0.59166666666666667</v>
      </c>
      <c r="M343" s="239" t="s">
        <v>36</v>
      </c>
      <c r="N343" s="239" t="s">
        <v>37</v>
      </c>
    </row>
    <row r="344" spans="1:17" x14ac:dyDescent="0.25">
      <c r="A344" s="240" t="s">
        <v>38</v>
      </c>
      <c r="B344" s="240"/>
      <c r="C344" s="22" t="s">
        <v>9</v>
      </c>
      <c r="D344" s="23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0.90833333333333321</v>
      </c>
      <c r="E344" s="239"/>
      <c r="F344" s="239"/>
      <c r="I344" s="240" t="s">
        <v>38</v>
      </c>
      <c r="J344" s="240"/>
      <c r="K344" s="22" t="s">
        <v>11</v>
      </c>
      <c r="L344" s="23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0.91666666666666663</v>
      </c>
      <c r="M344" s="239"/>
      <c r="N344" s="239"/>
    </row>
    <row r="345" spans="1:17" x14ac:dyDescent="0.25">
      <c r="A345" s="25" t="s">
        <v>39</v>
      </c>
      <c r="B345" s="25" t="s">
        <v>40</v>
      </c>
      <c r="C345" s="26" t="s">
        <v>41</v>
      </c>
      <c r="D345" s="23" t="s">
        <v>42</v>
      </c>
      <c r="E345" s="239"/>
      <c r="F345" s="239"/>
      <c r="I345" s="25" t="s">
        <v>39</v>
      </c>
      <c r="J345" s="25" t="s">
        <v>40</v>
      </c>
      <c r="K345" s="26" t="s">
        <v>41</v>
      </c>
      <c r="L345" s="23" t="s">
        <v>42</v>
      </c>
      <c r="M345" s="239"/>
      <c r="N345" s="239"/>
    </row>
    <row r="346" spans="1:17" x14ac:dyDescent="0.25">
      <c r="A346" s="241">
        <v>73</v>
      </c>
      <c r="B346" s="40">
        <v>62</v>
      </c>
      <c r="C346" s="27">
        <v>0.58402777777777781</v>
      </c>
      <c r="D346" s="27">
        <v>0.68541666666666667</v>
      </c>
      <c r="E346" s="28">
        <f>C347-D346</f>
        <v>5.6250000000000022E-2</v>
      </c>
      <c r="F346" s="28">
        <f>D346-C346</f>
        <v>0.10138888888888886</v>
      </c>
      <c r="I346" s="241">
        <v>74</v>
      </c>
      <c r="J346" s="40">
        <v>64</v>
      </c>
      <c r="K346" s="27">
        <v>0.6020833333333333</v>
      </c>
      <c r="L346" s="27">
        <v>0.70277777777777783</v>
      </c>
      <c r="M346" s="28">
        <f>K347-L346</f>
        <v>4.9999999999999933E-2</v>
      </c>
      <c r="N346" s="28">
        <f>L346-K346</f>
        <v>0.10069444444444453</v>
      </c>
    </row>
    <row r="347" spans="1:17" x14ac:dyDescent="0.25">
      <c r="A347" s="242"/>
      <c r="B347" s="40">
        <v>58</v>
      </c>
      <c r="C347" s="31">
        <v>0.7416666666666667</v>
      </c>
      <c r="D347" s="32">
        <v>0.80972222222222223</v>
      </c>
      <c r="E347" s="28">
        <f>C348-D347</f>
        <v>4.4444444444444398E-2</v>
      </c>
      <c r="F347" s="28">
        <f>D347-C347</f>
        <v>6.8055555555555536E-2</v>
      </c>
      <c r="I347" s="242"/>
      <c r="J347" s="36"/>
      <c r="K347" s="31">
        <v>0.75277777777777777</v>
      </c>
      <c r="L347" s="32">
        <v>0.85416666666666663</v>
      </c>
      <c r="M347" s="28">
        <f>K348-L347</f>
        <v>2.0138888888888928E-2</v>
      </c>
      <c r="N347" s="28">
        <f>L347-K347</f>
        <v>0.10138888888888886</v>
      </c>
    </row>
    <row r="348" spans="1:17" x14ac:dyDescent="0.25">
      <c r="A348" s="243"/>
      <c r="B348" s="36">
        <v>73</v>
      </c>
      <c r="C348" s="31">
        <v>0.85416666666666663</v>
      </c>
      <c r="D348" s="32">
        <v>0.89444444444444438</v>
      </c>
      <c r="E348" s="28"/>
      <c r="F348" s="28">
        <f>D348-C348</f>
        <v>4.0277777777777746E-2</v>
      </c>
      <c r="I348" s="243"/>
      <c r="J348" s="40">
        <v>100</v>
      </c>
      <c r="K348" s="31">
        <v>0.87430555555555556</v>
      </c>
      <c r="L348" s="32">
        <v>0.90972222222222221</v>
      </c>
      <c r="M348" s="28"/>
      <c r="N348" s="28">
        <f>L348-K348</f>
        <v>3.5416666666666652E-2</v>
      </c>
    </row>
    <row r="349" spans="1:17" x14ac:dyDescent="0.25">
      <c r="A349" s="35">
        <v>60</v>
      </c>
      <c r="B349" s="36"/>
      <c r="C349" s="31"/>
      <c r="D349" s="32"/>
      <c r="E349" s="28"/>
      <c r="F349" s="28">
        <f>D349-C349</f>
        <v>0</v>
      </c>
      <c r="I349" s="35">
        <v>62</v>
      </c>
      <c r="J349" s="40"/>
      <c r="K349" s="31"/>
      <c r="L349" s="32"/>
      <c r="M349" s="28"/>
      <c r="N349" s="28"/>
    </row>
    <row r="350" spans="1:17" x14ac:dyDescent="0.25">
      <c r="A350" s="25"/>
      <c r="B350" s="40"/>
      <c r="C350" s="27"/>
      <c r="D350" s="27"/>
      <c r="E350" s="28"/>
      <c r="F350" s="28"/>
      <c r="I350" s="25"/>
      <c r="J350" s="36"/>
      <c r="K350" s="33"/>
      <c r="L350" s="23"/>
      <c r="M350" s="28"/>
      <c r="N350" s="28"/>
    </row>
    <row r="351" spans="1:17" x14ac:dyDescent="0.25">
      <c r="A351" s="25"/>
      <c r="B351" s="36"/>
      <c r="C351" s="31"/>
      <c r="D351" s="32"/>
      <c r="E351" s="28"/>
      <c r="F351" s="28"/>
      <c r="I351" s="25"/>
      <c r="J351" s="36"/>
      <c r="K351" s="31"/>
      <c r="L351" s="32"/>
      <c r="M351" s="28"/>
      <c r="N351" s="28"/>
    </row>
    <row r="352" spans="1:17" x14ac:dyDescent="0.25">
      <c r="A352" s="38">
        <f>D344-D343</f>
        <v>0.33472222222222203</v>
      </c>
      <c r="B352" s="238"/>
      <c r="C352" s="238"/>
      <c r="D352" s="238"/>
      <c r="E352" s="38">
        <f>SUM(E346:E351)</f>
        <v>0.10069444444444442</v>
      </c>
      <c r="F352" s="38">
        <f>SUM(F346:F351)</f>
        <v>0.20972222222222214</v>
      </c>
      <c r="I352" s="38">
        <f>L344-L343</f>
        <v>0.32499999999999996</v>
      </c>
      <c r="J352" s="238"/>
      <c r="K352" s="238"/>
      <c r="L352" s="238"/>
      <c r="M352" s="38">
        <f>SUM(M346:M351)</f>
        <v>7.0138888888888862E-2</v>
      </c>
      <c r="N352" s="38">
        <f>SUM(N346:N351)</f>
        <v>0.23750000000000004</v>
      </c>
      <c r="P352" s="39">
        <f>N352+F352</f>
        <v>0.44722222222222219</v>
      </c>
      <c r="Q352" s="39"/>
    </row>
    <row r="354" spans="1:17" ht="15" customHeight="1" x14ac:dyDescent="0.25">
      <c r="A354" s="240" t="s">
        <v>35</v>
      </c>
      <c r="B354" s="240"/>
      <c r="C354" s="26" t="s">
        <v>11</v>
      </c>
      <c r="D354" s="23">
        <f>IF(C354="Depot", (C357-(25/60/24)), (C357-(15/60/24)))</f>
        <v>0.61527777777777781</v>
      </c>
      <c r="E354" s="239" t="s">
        <v>36</v>
      </c>
      <c r="F354" s="239" t="s">
        <v>37</v>
      </c>
      <c r="I354" s="240" t="s">
        <v>35</v>
      </c>
      <c r="J354" s="240"/>
      <c r="K354" s="26" t="s">
        <v>11</v>
      </c>
      <c r="L354" s="23">
        <f>IF(K354="Depot", (K357-(25/60/24)), (K357-(15/60/24)))</f>
        <v>0.62430555555555556</v>
      </c>
      <c r="M354" s="239" t="s">
        <v>36</v>
      </c>
      <c r="N354" s="239" t="s">
        <v>37</v>
      </c>
    </row>
    <row r="355" spans="1:17" x14ac:dyDescent="0.25">
      <c r="A355" s="240" t="s">
        <v>38</v>
      </c>
      <c r="B355" s="240"/>
      <c r="C355" s="22" t="s">
        <v>9</v>
      </c>
      <c r="D355" s="23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0.92986111111111114</v>
      </c>
      <c r="E355" s="239"/>
      <c r="F355" s="239"/>
      <c r="I355" s="240" t="s">
        <v>38</v>
      </c>
      <c r="J355" s="240"/>
      <c r="K355" s="22" t="s">
        <v>9</v>
      </c>
      <c r="L355" s="23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0.93819444444444444</v>
      </c>
      <c r="M355" s="239"/>
      <c r="N355" s="239"/>
    </row>
    <row r="356" spans="1:17" x14ac:dyDescent="0.25">
      <c r="A356" s="25" t="s">
        <v>39</v>
      </c>
      <c r="B356" s="25" t="s">
        <v>40</v>
      </c>
      <c r="C356" s="26" t="s">
        <v>41</v>
      </c>
      <c r="D356" s="23" t="s">
        <v>42</v>
      </c>
      <c r="E356" s="239"/>
      <c r="F356" s="239"/>
      <c r="I356" s="25" t="s">
        <v>39</v>
      </c>
      <c r="J356" s="25" t="s">
        <v>40</v>
      </c>
      <c r="K356" s="26" t="s">
        <v>41</v>
      </c>
      <c r="L356" s="23" t="s">
        <v>42</v>
      </c>
      <c r="M356" s="239"/>
      <c r="N356" s="239"/>
    </row>
    <row r="357" spans="1:17" x14ac:dyDescent="0.25">
      <c r="A357" s="241">
        <v>75</v>
      </c>
      <c r="B357" s="37"/>
      <c r="C357" s="27">
        <v>0.62569444444444444</v>
      </c>
      <c r="D357" s="27">
        <v>0.7284722222222223</v>
      </c>
      <c r="E357" s="28">
        <f>C358-D357</f>
        <v>4.513888888888884E-2</v>
      </c>
      <c r="F357" s="28">
        <f>D357-C357</f>
        <v>0.10277777777777786</v>
      </c>
      <c r="I357" s="241">
        <v>76</v>
      </c>
      <c r="J357" s="37"/>
      <c r="K357" s="27">
        <v>0.63472222222222219</v>
      </c>
      <c r="L357" s="27">
        <v>0.66805555555555562</v>
      </c>
      <c r="M357" s="28">
        <f>K358-L357</f>
        <v>1.7361111111111049E-2</v>
      </c>
      <c r="N357" s="28">
        <f>L357-K357</f>
        <v>3.3333333333333437E-2</v>
      </c>
    </row>
    <row r="358" spans="1:17" x14ac:dyDescent="0.25">
      <c r="A358" s="242"/>
      <c r="B358" s="36"/>
      <c r="C358" s="31">
        <v>0.77361111111111114</v>
      </c>
      <c r="D358" s="32">
        <v>0.87430555555555556</v>
      </c>
      <c r="E358" s="28">
        <f>C359-D358</f>
        <v>2.083333333333337E-2</v>
      </c>
      <c r="F358" s="28">
        <f>D358-C358</f>
        <v>0.10069444444444442</v>
      </c>
      <c r="I358" s="242"/>
      <c r="J358" s="36"/>
      <c r="K358" s="31">
        <v>0.68541666666666667</v>
      </c>
      <c r="L358" s="32">
        <v>0.79027777777777775</v>
      </c>
      <c r="M358" s="28">
        <f>K359-L358</f>
        <v>4.5138888888888951E-2</v>
      </c>
      <c r="N358" s="28">
        <f>L358-K358</f>
        <v>0.10486111111111107</v>
      </c>
    </row>
    <row r="359" spans="1:17" x14ac:dyDescent="0.25">
      <c r="A359" s="243"/>
      <c r="B359" s="36"/>
      <c r="C359" s="33">
        <v>0.89513888888888893</v>
      </c>
      <c r="D359" s="23">
        <v>0.9159722222222223</v>
      </c>
      <c r="E359" s="28"/>
      <c r="F359" s="28">
        <f>D359-C359</f>
        <v>2.083333333333337E-2</v>
      </c>
      <c r="I359" s="243"/>
      <c r="J359" s="36"/>
      <c r="K359" s="33">
        <v>0.8354166666666667</v>
      </c>
      <c r="L359" s="23">
        <v>0.9243055555555556</v>
      </c>
      <c r="M359" s="28"/>
      <c r="N359" s="28">
        <f>L359-K359</f>
        <v>8.8888888888888906E-2</v>
      </c>
    </row>
    <row r="360" spans="1:17" x14ac:dyDescent="0.25">
      <c r="A360" s="72">
        <v>73</v>
      </c>
      <c r="B360" s="36"/>
      <c r="C360" s="31"/>
      <c r="D360" s="32"/>
      <c r="E360" s="28"/>
      <c r="F360" s="28">
        <f>D360-C360</f>
        <v>0</v>
      </c>
      <c r="I360" s="35">
        <v>75</v>
      </c>
      <c r="J360" s="36"/>
      <c r="K360" s="31"/>
      <c r="L360" s="32"/>
      <c r="M360" s="28"/>
      <c r="N360" s="28"/>
    </row>
    <row r="361" spans="1:17" x14ac:dyDescent="0.25">
      <c r="A361" s="25"/>
      <c r="B361" s="36"/>
      <c r="C361" s="33"/>
      <c r="D361" s="23"/>
      <c r="E361" s="28"/>
      <c r="F361" s="28"/>
      <c r="I361" s="25"/>
      <c r="J361" s="36"/>
      <c r="K361" s="33"/>
      <c r="L361" s="23"/>
      <c r="M361" s="28"/>
      <c r="N361" s="28"/>
    </row>
    <row r="362" spans="1:17" x14ac:dyDescent="0.25">
      <c r="A362" s="25"/>
      <c r="B362" s="36"/>
      <c r="C362" s="31"/>
      <c r="D362" s="32"/>
      <c r="E362" s="28"/>
      <c r="F362" s="28"/>
      <c r="I362" s="25"/>
      <c r="J362" s="36"/>
      <c r="K362" s="31"/>
      <c r="L362" s="32"/>
      <c r="M362" s="28"/>
      <c r="N362" s="28"/>
    </row>
    <row r="363" spans="1:17" x14ac:dyDescent="0.25">
      <c r="A363" s="38">
        <f>D355-D354</f>
        <v>0.31458333333333333</v>
      </c>
      <c r="B363" s="238"/>
      <c r="C363" s="238"/>
      <c r="D363" s="238"/>
      <c r="E363" s="38">
        <f>SUM(E357:E362)</f>
        <v>6.597222222222221E-2</v>
      </c>
      <c r="F363" s="38">
        <f>SUM(F357:F362)</f>
        <v>0.22430555555555565</v>
      </c>
      <c r="I363" s="38">
        <f>L355-L354</f>
        <v>0.31388888888888888</v>
      </c>
      <c r="J363" s="238"/>
      <c r="K363" s="238"/>
      <c r="L363" s="238"/>
      <c r="M363" s="38">
        <f>SUM(M357:M362)</f>
        <v>6.25E-2</v>
      </c>
      <c r="N363" s="55">
        <f>SUM(N357:N362)</f>
        <v>0.22708333333333341</v>
      </c>
      <c r="P363" s="39">
        <f>N363+F363</f>
        <v>0.45138888888888906</v>
      </c>
      <c r="Q363" s="39"/>
    </row>
    <row r="365" spans="1:17" ht="15" customHeight="1" x14ac:dyDescent="0.25">
      <c r="A365" s="240" t="s">
        <v>35</v>
      </c>
      <c r="B365" s="240"/>
      <c r="C365" s="26" t="s">
        <v>11</v>
      </c>
      <c r="D365" s="23">
        <f>IF(C365="Depot", (C368-(25/60/24)), (C368-(15/60/24)))</f>
        <v>0.61458333333333337</v>
      </c>
      <c r="E365" s="239" t="s">
        <v>36</v>
      </c>
      <c r="F365" s="239" t="s">
        <v>37</v>
      </c>
      <c r="I365" s="240" t="s">
        <v>35</v>
      </c>
      <c r="J365" s="240"/>
      <c r="K365" s="26" t="s">
        <v>11</v>
      </c>
      <c r="L365" s="23">
        <f>IF(K365="Depot", (K368-(25/60/24)), (K368-(15/60/24)))</f>
        <v>0.67222222222222228</v>
      </c>
      <c r="M365" s="239" t="s">
        <v>36</v>
      </c>
      <c r="N365" s="239" t="s">
        <v>37</v>
      </c>
    </row>
    <row r="366" spans="1:17" x14ac:dyDescent="0.25">
      <c r="A366" s="240" t="s">
        <v>38</v>
      </c>
      <c r="B366" s="240"/>
      <c r="C366" s="22" t="s">
        <v>9</v>
      </c>
      <c r="D366" s="23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0.94374999999999998</v>
      </c>
      <c r="E366" s="239"/>
      <c r="F366" s="239"/>
      <c r="I366" s="240" t="s">
        <v>38</v>
      </c>
      <c r="J366" s="240"/>
      <c r="K366" s="22" t="s">
        <v>9</v>
      </c>
      <c r="L366" s="23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1.0034722222222223</v>
      </c>
      <c r="M366" s="239"/>
      <c r="N366" s="239"/>
    </row>
    <row r="367" spans="1:17" x14ac:dyDescent="0.25">
      <c r="A367" s="25" t="s">
        <v>39</v>
      </c>
      <c r="B367" s="25" t="s">
        <v>40</v>
      </c>
      <c r="C367" s="26" t="s">
        <v>41</v>
      </c>
      <c r="D367" s="23" t="s">
        <v>42</v>
      </c>
      <c r="E367" s="239"/>
      <c r="F367" s="239"/>
      <c r="I367" s="25" t="s">
        <v>39</v>
      </c>
      <c r="J367" s="25" t="s">
        <v>40</v>
      </c>
      <c r="K367" s="26" t="s">
        <v>41</v>
      </c>
      <c r="L367" s="23" t="s">
        <v>42</v>
      </c>
      <c r="M367" s="239"/>
      <c r="N367" s="239"/>
    </row>
    <row r="368" spans="1:17" x14ac:dyDescent="0.25">
      <c r="A368" s="241">
        <v>78</v>
      </c>
      <c r="B368" s="40" t="s">
        <v>48</v>
      </c>
      <c r="C368" s="27">
        <v>0.625</v>
      </c>
      <c r="D368" s="27">
        <v>0.64583333333333337</v>
      </c>
      <c r="E368" s="28">
        <f>C369-D368</f>
        <v>1.7361111111111049E-2</v>
      </c>
      <c r="F368" s="28">
        <v>0</v>
      </c>
      <c r="I368" s="241">
        <v>79</v>
      </c>
      <c r="J368" s="37"/>
      <c r="K368" s="27">
        <v>0.68263888888888891</v>
      </c>
      <c r="L368" s="27">
        <v>0.71597222222222223</v>
      </c>
      <c r="M368" s="28">
        <f>K369-L368</f>
        <v>1.8055555555555602E-2</v>
      </c>
      <c r="N368" s="28">
        <f>L368-K368</f>
        <v>3.3333333333333326E-2</v>
      </c>
    </row>
    <row r="369" spans="1:17" x14ac:dyDescent="0.25">
      <c r="A369" s="242"/>
      <c r="B369" s="36"/>
      <c r="C369" s="27">
        <v>0.66319444444444442</v>
      </c>
      <c r="D369" s="27">
        <v>0.73263888888888884</v>
      </c>
      <c r="E369" s="28">
        <f>C370-D369</f>
        <v>2.1527777777777923E-2</v>
      </c>
      <c r="F369" s="28">
        <f>D369-C369</f>
        <v>6.944444444444442E-2</v>
      </c>
      <c r="I369" s="242"/>
      <c r="J369" s="36"/>
      <c r="K369" s="27">
        <v>0.73402777777777783</v>
      </c>
      <c r="L369" s="27">
        <v>0.8354166666666667</v>
      </c>
      <c r="M369" s="28">
        <f>K370-L369</f>
        <v>8.4722222222222143E-2</v>
      </c>
      <c r="N369" s="28">
        <f>L369-K369</f>
        <v>0.10138888888888886</v>
      </c>
    </row>
    <row r="370" spans="1:17" x14ac:dyDescent="0.25">
      <c r="A370" s="243"/>
      <c r="B370" s="36"/>
      <c r="C370" s="31">
        <v>0.75416666666666676</v>
      </c>
      <c r="D370" s="32">
        <v>0.8222222222222223</v>
      </c>
      <c r="E370" s="28"/>
      <c r="F370" s="28">
        <f>D370-C370</f>
        <v>6.8055555555555536E-2</v>
      </c>
      <c r="I370" s="243"/>
      <c r="J370" s="40">
        <v>83</v>
      </c>
      <c r="K370" s="33">
        <v>0.92013888888888884</v>
      </c>
      <c r="L370" s="23">
        <v>0.98958333333333337</v>
      </c>
      <c r="M370" s="28"/>
      <c r="N370" s="28">
        <f>L370-K370</f>
        <v>6.9444444444444531E-2</v>
      </c>
    </row>
    <row r="371" spans="1:17" x14ac:dyDescent="0.25">
      <c r="A371" s="35">
        <v>72</v>
      </c>
      <c r="B371" s="36"/>
      <c r="C371" s="33">
        <v>0.86249999999999993</v>
      </c>
      <c r="D371" s="23">
        <v>0.92986111111111114</v>
      </c>
      <c r="E371" s="28"/>
      <c r="F371" s="28">
        <f>D371-C371</f>
        <v>6.7361111111111205E-2</v>
      </c>
      <c r="I371" s="35">
        <v>85</v>
      </c>
      <c r="J371" s="36"/>
      <c r="K371" s="33"/>
      <c r="L371" s="23"/>
      <c r="M371" s="28"/>
      <c r="N371" s="28">
        <f>L371-K371</f>
        <v>0</v>
      </c>
    </row>
    <row r="372" spans="1:17" x14ac:dyDescent="0.25">
      <c r="A372" s="25"/>
      <c r="B372" s="36"/>
      <c r="C372" s="33"/>
      <c r="D372" s="23"/>
      <c r="E372" s="28"/>
      <c r="F372" s="28"/>
      <c r="I372" s="25"/>
      <c r="J372" s="36"/>
      <c r="K372" s="33"/>
      <c r="L372" s="23"/>
      <c r="M372" s="28"/>
      <c r="N372" s="28"/>
    </row>
    <row r="373" spans="1:17" x14ac:dyDescent="0.25">
      <c r="A373" s="25"/>
      <c r="B373" s="36"/>
      <c r="C373" s="31"/>
      <c r="D373" s="32"/>
      <c r="E373" s="28"/>
      <c r="F373" s="28"/>
      <c r="I373" s="25"/>
      <c r="J373" s="36"/>
      <c r="K373" s="31"/>
      <c r="L373" s="32"/>
      <c r="M373" s="28"/>
      <c r="N373" s="28"/>
    </row>
    <row r="374" spans="1:17" x14ac:dyDescent="0.25">
      <c r="A374" s="38">
        <f>D366-D365</f>
        <v>0.32916666666666661</v>
      </c>
      <c r="B374" s="238"/>
      <c r="C374" s="238"/>
      <c r="D374" s="238"/>
      <c r="E374" s="38">
        <f>SUM(E368:E373)</f>
        <v>3.8888888888888973E-2</v>
      </c>
      <c r="F374" s="38">
        <f>SUM(F368:F373)</f>
        <v>0.20486111111111116</v>
      </c>
      <c r="I374" s="38">
        <f>L366-L365</f>
        <v>0.33125000000000004</v>
      </c>
      <c r="J374" s="238"/>
      <c r="K374" s="238"/>
      <c r="L374" s="238"/>
      <c r="M374" s="38">
        <f>SUM(M368:M373)</f>
        <v>0.10277777777777775</v>
      </c>
      <c r="N374" s="38">
        <f>SUM(N368:N373)</f>
        <v>0.20416666666666672</v>
      </c>
      <c r="P374" s="39">
        <f>N374+F374</f>
        <v>0.40902777777777788</v>
      </c>
      <c r="Q374" s="39"/>
    </row>
    <row r="376" spans="1:17" ht="15" customHeight="1" x14ac:dyDescent="0.25">
      <c r="A376" s="240" t="s">
        <v>35</v>
      </c>
      <c r="B376" s="240"/>
      <c r="C376" s="26" t="s">
        <v>11</v>
      </c>
      <c r="D376" s="23">
        <f>IF(C376="Depot", (C379-(25/60/24)), (C379-(15/60/24)))</f>
        <v>0.65</v>
      </c>
      <c r="E376" s="239" t="s">
        <v>36</v>
      </c>
      <c r="F376" s="239" t="s">
        <v>37</v>
      </c>
      <c r="I376" s="240" t="s">
        <v>35</v>
      </c>
      <c r="J376" s="240"/>
      <c r="K376" s="22" t="s">
        <v>9</v>
      </c>
      <c r="L376" s="23">
        <f>IF(K376="Depot", (K379-(25/60/24)), (K379-(15/60/24)))</f>
        <v>0.68055555555555547</v>
      </c>
      <c r="M376" s="239" t="s">
        <v>36</v>
      </c>
      <c r="N376" s="239" t="s">
        <v>37</v>
      </c>
    </row>
    <row r="377" spans="1:17" x14ac:dyDescent="0.25">
      <c r="A377" s="240" t="s">
        <v>38</v>
      </c>
      <c r="B377" s="240"/>
      <c r="C377" s="22" t="s">
        <v>9</v>
      </c>
      <c r="D377" s="23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0.98055555555555551</v>
      </c>
      <c r="E377" s="239"/>
      <c r="F377" s="239"/>
      <c r="I377" s="240" t="s">
        <v>38</v>
      </c>
      <c r="J377" s="240"/>
      <c r="K377" s="22" t="s">
        <v>9</v>
      </c>
      <c r="L377" s="23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</v>
      </c>
      <c r="M377" s="239"/>
      <c r="N377" s="239"/>
    </row>
    <row r="378" spans="1:17" x14ac:dyDescent="0.25">
      <c r="A378" s="25" t="s">
        <v>39</v>
      </c>
      <c r="B378" s="25" t="s">
        <v>40</v>
      </c>
      <c r="C378" s="26" t="s">
        <v>41</v>
      </c>
      <c r="D378" s="23" t="s">
        <v>42</v>
      </c>
      <c r="E378" s="239"/>
      <c r="F378" s="239"/>
      <c r="I378" s="25" t="s">
        <v>39</v>
      </c>
      <c r="J378" s="25" t="s">
        <v>40</v>
      </c>
      <c r="K378" s="26" t="s">
        <v>41</v>
      </c>
      <c r="L378" s="23" t="s">
        <v>42</v>
      </c>
      <c r="M378" s="239"/>
      <c r="N378" s="239"/>
    </row>
    <row r="379" spans="1:17" x14ac:dyDescent="0.25">
      <c r="A379" s="241">
        <v>80</v>
      </c>
      <c r="B379" s="40">
        <v>104</v>
      </c>
      <c r="C379" s="27">
        <v>0.66041666666666665</v>
      </c>
      <c r="D379" s="27">
        <v>0.76527777777777783</v>
      </c>
      <c r="E379" s="28">
        <f>C380-D379</f>
        <v>9.4444444444444331E-2</v>
      </c>
      <c r="F379" s="28">
        <f>D379-C379</f>
        <v>0.10486111111111118</v>
      </c>
      <c r="I379" s="241">
        <v>81</v>
      </c>
      <c r="J379" s="37"/>
      <c r="K379" s="27">
        <v>0.69791666666666663</v>
      </c>
      <c r="L379" s="27">
        <v>0.73819444444444438</v>
      </c>
      <c r="M379" s="28">
        <f>K380-L379</f>
        <v>2.0138888888888928E-2</v>
      </c>
      <c r="N379" s="28">
        <f>L379-K379</f>
        <v>4.0277777777777746E-2</v>
      </c>
    </row>
    <row r="380" spans="1:17" x14ac:dyDescent="0.25">
      <c r="A380" s="242"/>
      <c r="B380" s="36"/>
      <c r="C380" s="33">
        <v>0.85972222222222217</v>
      </c>
      <c r="D380" s="23">
        <v>0.96666666666666667</v>
      </c>
      <c r="E380" s="28">
        <f>C381-D380</f>
        <v>-0.96666666666666667</v>
      </c>
      <c r="F380" s="28">
        <f>D380-C380</f>
        <v>0.10694444444444451</v>
      </c>
      <c r="I380" s="242"/>
      <c r="J380" s="36"/>
      <c r="K380" s="27">
        <v>0.7583333333333333</v>
      </c>
      <c r="L380" s="27">
        <v>0.85972222222222217</v>
      </c>
      <c r="M380" s="28">
        <f>K381-L380</f>
        <v>4.0277777777777857E-2</v>
      </c>
      <c r="N380" s="28">
        <f>L380-K380</f>
        <v>0.10138888888888886</v>
      </c>
    </row>
    <row r="381" spans="1:17" x14ac:dyDescent="0.25">
      <c r="A381" s="243"/>
      <c r="B381" s="36"/>
      <c r="C381" s="33"/>
      <c r="D381" s="23"/>
      <c r="E381" s="28"/>
      <c r="F381" s="28">
        <f>D381-C381</f>
        <v>0</v>
      </c>
      <c r="I381" s="243"/>
      <c r="J381" s="36"/>
      <c r="K381" s="31">
        <v>0.9</v>
      </c>
      <c r="L381" s="32">
        <v>0.98611111111111116</v>
      </c>
      <c r="M381" s="28"/>
      <c r="N381" s="28">
        <f>L381-K381</f>
        <v>8.6111111111111138E-2</v>
      </c>
    </row>
    <row r="382" spans="1:17" x14ac:dyDescent="0.25">
      <c r="A382" s="35">
        <v>81</v>
      </c>
      <c r="B382" s="36"/>
      <c r="C382" s="31"/>
      <c r="D382" s="32"/>
      <c r="E382" s="28"/>
      <c r="F382" s="28"/>
      <c r="I382" s="35">
        <v>86</v>
      </c>
      <c r="J382" s="36"/>
      <c r="K382" s="33"/>
      <c r="L382" s="23"/>
      <c r="M382" s="28"/>
      <c r="N382" s="28">
        <f>L382-K382</f>
        <v>0</v>
      </c>
    </row>
    <row r="383" spans="1:17" x14ac:dyDescent="0.25">
      <c r="A383" s="25"/>
      <c r="B383" s="36"/>
      <c r="C383" s="33"/>
      <c r="D383" s="23"/>
      <c r="E383" s="28"/>
      <c r="F383" s="28"/>
      <c r="I383" s="25"/>
      <c r="J383" s="36"/>
      <c r="K383" s="33"/>
      <c r="L383" s="23"/>
      <c r="M383" s="28"/>
      <c r="N383" s="28"/>
    </row>
    <row r="384" spans="1:17" x14ac:dyDescent="0.25">
      <c r="A384" s="25"/>
      <c r="B384" s="36"/>
      <c r="C384" s="31"/>
      <c r="D384" s="32"/>
      <c r="E384" s="28"/>
      <c r="F384" s="28"/>
      <c r="I384" s="25"/>
      <c r="J384" s="36"/>
      <c r="K384" s="31"/>
      <c r="L384" s="32"/>
      <c r="M384" s="28"/>
      <c r="N384" s="28"/>
    </row>
    <row r="385" spans="1:17" x14ac:dyDescent="0.25">
      <c r="A385" s="38">
        <f>D377-D376</f>
        <v>0.33055555555555549</v>
      </c>
      <c r="B385" s="238"/>
      <c r="C385" s="238"/>
      <c r="D385" s="238"/>
      <c r="E385" s="38">
        <f>SUM(E379:E384)</f>
        <v>-0.87222222222222234</v>
      </c>
      <c r="F385" s="38">
        <f>SUM(F379:F384)</f>
        <v>0.21180555555555569</v>
      </c>
      <c r="I385" s="38">
        <f>L377-L376</f>
        <v>0.31944444444444453</v>
      </c>
      <c r="J385" s="238"/>
      <c r="K385" s="238"/>
      <c r="L385" s="238"/>
      <c r="M385" s="38">
        <f>SUM(M379:M384)</f>
        <v>6.0416666666666785E-2</v>
      </c>
      <c r="N385" s="38">
        <f>SUM(N379:N384)</f>
        <v>0.22777777777777775</v>
      </c>
      <c r="P385" s="39">
        <f>N385+F385</f>
        <v>0.43958333333333344</v>
      </c>
      <c r="Q385" s="39"/>
    </row>
    <row r="386" spans="1:17" ht="16.5" customHeight="1" x14ac:dyDescent="0.25"/>
    <row r="387" spans="1:17" ht="15" customHeight="1" x14ac:dyDescent="0.25">
      <c r="A387" s="240" t="s">
        <v>35</v>
      </c>
      <c r="B387" s="240"/>
      <c r="C387" s="26" t="s">
        <v>11</v>
      </c>
      <c r="D387" s="23">
        <f>IF(C387="Depot", (C390-(25/60/24)), (C390-(15/60/24)))</f>
        <v>0.67083333333333339</v>
      </c>
      <c r="E387" s="239" t="s">
        <v>36</v>
      </c>
      <c r="F387" s="239" t="s">
        <v>37</v>
      </c>
      <c r="I387" s="240" t="s">
        <v>35</v>
      </c>
      <c r="J387" s="240"/>
      <c r="K387" s="26" t="s">
        <v>11</v>
      </c>
      <c r="L387" s="23">
        <f>IF(K387="Depot", (K390-(25/60/24)), (K390-(15/60/24)))</f>
        <v>0.65486111111111112</v>
      </c>
      <c r="M387" s="239" t="s">
        <v>36</v>
      </c>
      <c r="N387" s="239" t="s">
        <v>37</v>
      </c>
    </row>
    <row r="388" spans="1:17" x14ac:dyDescent="0.25">
      <c r="A388" s="240" t="s">
        <v>38</v>
      </c>
      <c r="B388" s="240"/>
      <c r="C388" s="22" t="s">
        <v>9</v>
      </c>
      <c r="D388" s="23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1.0006944444444446</v>
      </c>
      <c r="E388" s="239"/>
      <c r="F388" s="239"/>
      <c r="I388" s="240" t="s">
        <v>38</v>
      </c>
      <c r="J388" s="240"/>
      <c r="K388" s="22" t="s">
        <v>9</v>
      </c>
      <c r="L388" s="23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0.97916666666666663</v>
      </c>
      <c r="M388" s="239"/>
      <c r="N388" s="239"/>
    </row>
    <row r="389" spans="1:17" x14ac:dyDescent="0.25">
      <c r="A389" s="25" t="s">
        <v>39</v>
      </c>
      <c r="B389" s="25" t="s">
        <v>40</v>
      </c>
      <c r="C389" s="26" t="s">
        <v>41</v>
      </c>
      <c r="D389" s="23" t="s">
        <v>42</v>
      </c>
      <c r="E389" s="239"/>
      <c r="F389" s="239"/>
      <c r="I389" s="25" t="s">
        <v>39</v>
      </c>
      <c r="J389" s="25" t="s">
        <v>40</v>
      </c>
      <c r="K389" s="26" t="s">
        <v>41</v>
      </c>
      <c r="L389" s="23" t="s">
        <v>42</v>
      </c>
      <c r="M389" s="239"/>
      <c r="N389" s="239"/>
    </row>
    <row r="390" spans="1:17" x14ac:dyDescent="0.25">
      <c r="A390" s="241">
        <v>82</v>
      </c>
      <c r="B390" s="40">
        <v>107</v>
      </c>
      <c r="C390" s="27">
        <v>0.68125000000000002</v>
      </c>
      <c r="D390" s="27">
        <v>0.75277777777777777</v>
      </c>
      <c r="E390" s="28">
        <f>C391-D390</f>
        <v>5.2777777777777701E-2</v>
      </c>
      <c r="F390" s="28">
        <f>D390-C390</f>
        <v>7.1527777777777746E-2</v>
      </c>
      <c r="I390" s="241">
        <v>83</v>
      </c>
      <c r="J390" s="40">
        <v>106</v>
      </c>
      <c r="K390" s="27">
        <v>0.66527777777777775</v>
      </c>
      <c r="L390" s="27">
        <v>0.69861111111111107</v>
      </c>
      <c r="M390" s="28">
        <f>K391-L390</f>
        <v>1.736111111111116E-2</v>
      </c>
      <c r="N390" s="28">
        <f>L390-K390</f>
        <v>3.3333333333333326E-2</v>
      </c>
    </row>
    <row r="391" spans="1:17" x14ac:dyDescent="0.25">
      <c r="A391" s="242"/>
      <c r="B391" s="36" t="s">
        <v>49</v>
      </c>
      <c r="C391" s="31">
        <v>0.80555555555555547</v>
      </c>
      <c r="D391" s="32">
        <v>0.83819444444444446</v>
      </c>
      <c r="E391" s="28">
        <f>C392-D391</f>
        <v>4.166666666666663E-2</v>
      </c>
      <c r="F391" s="28">
        <f>D391-C391</f>
        <v>3.2638888888888995E-2</v>
      </c>
      <c r="I391" s="242"/>
      <c r="J391" s="40">
        <v>80</v>
      </c>
      <c r="K391" s="31">
        <v>0.71597222222222223</v>
      </c>
      <c r="L391" s="32">
        <v>0.81874999999999998</v>
      </c>
      <c r="M391" s="28">
        <f>K392-L391</f>
        <v>5.6944444444444464E-2</v>
      </c>
      <c r="N391" s="28">
        <f>L391-K391</f>
        <v>0.10277777777777775</v>
      </c>
    </row>
    <row r="392" spans="1:17" x14ac:dyDescent="0.25">
      <c r="A392" s="243"/>
      <c r="B392" s="36"/>
      <c r="C392" s="33">
        <v>0.87986111111111109</v>
      </c>
      <c r="D392" s="23">
        <v>0.9868055555555556</v>
      </c>
      <c r="E392" s="28"/>
      <c r="F392" s="28">
        <f>D392-C392</f>
        <v>0.10694444444444451</v>
      </c>
      <c r="I392" s="243"/>
      <c r="J392" s="36">
        <v>79</v>
      </c>
      <c r="K392" s="31">
        <v>0.87569444444444444</v>
      </c>
      <c r="L392" s="32">
        <v>0.96527777777777779</v>
      </c>
      <c r="M392" s="28"/>
      <c r="N392" s="28">
        <f>L392-K392</f>
        <v>8.9583333333333348E-2</v>
      </c>
    </row>
    <row r="393" spans="1:17" x14ac:dyDescent="0.25">
      <c r="A393" s="35">
        <v>83</v>
      </c>
      <c r="B393" s="36"/>
      <c r="C393" s="31"/>
      <c r="D393" s="32"/>
      <c r="E393" s="28"/>
      <c r="F393" s="28"/>
      <c r="I393" s="35">
        <v>82</v>
      </c>
      <c r="J393" s="40"/>
      <c r="K393" s="27"/>
      <c r="L393" s="27"/>
      <c r="M393" s="28"/>
      <c r="N393" s="28"/>
    </row>
    <row r="394" spans="1:17" x14ac:dyDescent="0.25">
      <c r="A394" s="25"/>
      <c r="B394" s="36"/>
      <c r="C394" s="33"/>
      <c r="D394" s="23"/>
      <c r="E394" s="28"/>
      <c r="F394" s="28"/>
      <c r="I394" s="25"/>
      <c r="J394" s="36"/>
      <c r="K394" s="33"/>
      <c r="L394" s="23"/>
      <c r="M394" s="28"/>
      <c r="N394" s="28"/>
    </row>
    <row r="395" spans="1:17" x14ac:dyDescent="0.25">
      <c r="A395" s="25"/>
      <c r="B395" s="36"/>
      <c r="C395" s="31"/>
      <c r="D395" s="32"/>
      <c r="E395" s="28"/>
      <c r="F395" s="28"/>
      <c r="I395" s="25"/>
      <c r="J395" s="36"/>
      <c r="K395" s="31"/>
      <c r="L395" s="32"/>
      <c r="M395" s="28"/>
      <c r="N395" s="28"/>
    </row>
    <row r="396" spans="1:17" x14ac:dyDescent="0.25">
      <c r="A396" s="38">
        <f>D388-D387</f>
        <v>0.32986111111111116</v>
      </c>
      <c r="B396" s="238"/>
      <c r="C396" s="238"/>
      <c r="D396" s="238"/>
      <c r="E396" s="38">
        <f>SUM(E390:E395)</f>
        <v>9.4444444444444331E-2</v>
      </c>
      <c r="F396" s="38">
        <f>SUM(F390:F395)</f>
        <v>0.21111111111111125</v>
      </c>
      <c r="I396" s="61">
        <f>L388-L387</f>
        <v>0.32430555555555551</v>
      </c>
      <c r="J396" s="238"/>
      <c r="K396" s="238"/>
      <c r="L396" s="238"/>
      <c r="M396" s="38">
        <f>SUM(M390:M395)</f>
        <v>7.4305555555555625E-2</v>
      </c>
      <c r="N396" s="38">
        <f>SUM(N390:N395)</f>
        <v>0.22569444444444442</v>
      </c>
      <c r="P396" s="39">
        <f>N396+F396</f>
        <v>0.43680555555555567</v>
      </c>
    </row>
    <row r="398" spans="1:17" ht="15" customHeight="1" x14ac:dyDescent="0.25">
      <c r="A398" s="240" t="s">
        <v>35</v>
      </c>
      <c r="B398" s="240"/>
      <c r="C398" s="26" t="s">
        <v>11</v>
      </c>
      <c r="D398" s="23">
        <f>IF(C398="Depot", (C401-(25/60/24)), (C401-(15/60/24)))</f>
        <v>0.69791666666666674</v>
      </c>
      <c r="E398" s="239" t="s">
        <v>36</v>
      </c>
      <c r="F398" s="239" t="s">
        <v>37</v>
      </c>
      <c r="I398" s="240" t="s">
        <v>35</v>
      </c>
      <c r="J398" s="240"/>
      <c r="K398" s="26" t="s">
        <v>11</v>
      </c>
      <c r="L398" s="23">
        <f>IF(K398="Depot", (K401-(25/60/24)), (K401-(15/60/24)))</f>
        <v>0.70625000000000004</v>
      </c>
      <c r="M398" s="239" t="s">
        <v>36</v>
      </c>
      <c r="N398" s="239" t="s">
        <v>37</v>
      </c>
    </row>
    <row r="399" spans="1:17" x14ac:dyDescent="0.25">
      <c r="A399" s="240" t="s">
        <v>38</v>
      </c>
      <c r="B399" s="240"/>
      <c r="C399" s="22" t="s">
        <v>9</v>
      </c>
      <c r="D399" s="23">
        <f>IF(D406&gt;0,IF(C399="Depot",D406+(20/24/60),D406+(10/60/24)),IF(D405&gt;0,IF(C399="Depot",D405+(20/24/60),D405+(10/60/24)),IF(D404&gt;0,IF(C399="Depot",D404+(20/24/60),D404+(10/60/24)),IF(D403&gt;0,IF(C399="Depot",D403+(20/24/60),D403+(10/60/24)),IF(D402&gt;0,IF(C399="Depot",D402+(20/24/60),D402+(10/60/24)),IF(D401&gt;0,IF(C399="Depot",D401+(20/24/60),D401+(10/60/24))))))))</f>
        <v>1.0055555555555555</v>
      </c>
      <c r="E399" s="239"/>
      <c r="F399" s="239"/>
      <c r="I399" s="240" t="s">
        <v>38</v>
      </c>
      <c r="J399" s="240"/>
      <c r="K399" s="22" t="s">
        <v>9</v>
      </c>
      <c r="L399" s="23">
        <f>IF(L406&gt;0,IF(K399="Depot",L406+(20/24/60),L406+(10/60/24)),IF(L405&gt;0,IF(K399="Depot",L405+(20/24/60),L405+(10/60/24)),IF(L404&gt;0,IF(K399="Depot",L404+(20/24/60),L404+(10/60/24)),IF(L403&gt;0,IF(K399="Depot",L403+(20/24/60),L403+(10/60/24)),IF(L402&gt;0,IF(K399="Depot",L402+(20/24/60),L402+(10/60/24)),IF(L401&gt;0,IF(K399="Depot",L401+(20/24/60),L401+(10/60/24))))))))</f>
        <v>1.0104166666666667</v>
      </c>
      <c r="M399" s="239"/>
      <c r="N399" s="239"/>
    </row>
    <row r="400" spans="1:17" x14ac:dyDescent="0.25">
      <c r="A400" s="25" t="s">
        <v>39</v>
      </c>
      <c r="B400" s="25" t="s">
        <v>40</v>
      </c>
      <c r="C400" s="26" t="s">
        <v>41</v>
      </c>
      <c r="D400" s="23" t="s">
        <v>42</v>
      </c>
      <c r="E400" s="239"/>
      <c r="F400" s="239"/>
      <c r="I400" s="25" t="s">
        <v>39</v>
      </c>
      <c r="J400" s="25" t="s">
        <v>40</v>
      </c>
      <c r="K400" s="26" t="s">
        <v>41</v>
      </c>
      <c r="L400" s="23" t="s">
        <v>42</v>
      </c>
      <c r="M400" s="239"/>
      <c r="N400" s="239"/>
    </row>
    <row r="401" spans="1:17" x14ac:dyDescent="0.25">
      <c r="A401" s="241">
        <v>85</v>
      </c>
      <c r="B401" s="40">
        <v>85</v>
      </c>
      <c r="C401" s="27">
        <v>0.70833333333333337</v>
      </c>
      <c r="D401" s="27">
        <v>0.7416666666666667</v>
      </c>
      <c r="E401" s="28">
        <f>C402-D401</f>
        <v>2.083333333333337E-2</v>
      </c>
      <c r="F401" s="28">
        <f>D401-C401</f>
        <v>3.3333333333333326E-2</v>
      </c>
      <c r="I401" s="241">
        <v>86</v>
      </c>
      <c r="J401" s="37"/>
      <c r="K401" s="27">
        <v>0.71666666666666667</v>
      </c>
      <c r="L401" s="27">
        <v>0.75</v>
      </c>
      <c r="M401" s="48">
        <f>K402-L401</f>
        <v>6.1111111111111005E-2</v>
      </c>
      <c r="N401" s="28">
        <f>L401-K401</f>
        <v>3.3333333333333326E-2</v>
      </c>
    </row>
    <row r="402" spans="1:17" x14ac:dyDescent="0.25">
      <c r="A402" s="242"/>
      <c r="B402" s="36"/>
      <c r="C402" s="31">
        <v>0.76250000000000007</v>
      </c>
      <c r="D402" s="32">
        <v>0.86319444444444438</v>
      </c>
      <c r="E402" s="28">
        <f t="shared" ref="E402:E403" si="32">C403-D402</f>
        <v>4.0972222222222299E-2</v>
      </c>
      <c r="F402" s="28">
        <f t="shared" ref="F402:F404" si="33">D402-C402</f>
        <v>0.10069444444444431</v>
      </c>
      <c r="I402" s="242"/>
      <c r="J402" s="36">
        <v>83</v>
      </c>
      <c r="K402" s="31">
        <v>0.81111111111111101</v>
      </c>
      <c r="L402" s="32">
        <v>0.87847222222222221</v>
      </c>
      <c r="M402" s="48">
        <f>K403-L402</f>
        <v>3.125E-2</v>
      </c>
      <c r="N402" s="28">
        <f>L402-K402</f>
        <v>6.7361111111111205E-2</v>
      </c>
    </row>
    <row r="403" spans="1:17" x14ac:dyDescent="0.25">
      <c r="A403" s="243"/>
      <c r="B403" s="36"/>
      <c r="C403" s="33">
        <v>0.90416666666666667</v>
      </c>
      <c r="D403" s="23">
        <v>0.9916666666666667</v>
      </c>
      <c r="E403" s="28">
        <f t="shared" si="32"/>
        <v>-0.9916666666666667</v>
      </c>
      <c r="F403" s="28">
        <f t="shared" si="33"/>
        <v>8.7500000000000022E-2</v>
      </c>
      <c r="I403" s="243"/>
      <c r="J403" s="36"/>
      <c r="K403" s="33">
        <v>0.90972222222222221</v>
      </c>
      <c r="L403" s="23">
        <v>0.99652777777777779</v>
      </c>
      <c r="M403" s="28"/>
      <c r="N403" s="28">
        <f>L403-K403</f>
        <v>8.680555555555558E-2</v>
      </c>
    </row>
    <row r="404" spans="1:17" x14ac:dyDescent="0.25">
      <c r="A404" s="35">
        <v>92</v>
      </c>
      <c r="B404" s="36"/>
      <c r="C404" s="31"/>
      <c r="D404" s="32"/>
      <c r="E404" s="28"/>
      <c r="F404" s="28">
        <f t="shared" si="33"/>
        <v>0</v>
      </c>
      <c r="I404" s="35">
        <v>93</v>
      </c>
      <c r="J404" s="36"/>
      <c r="K404" s="31"/>
      <c r="L404" s="32"/>
      <c r="M404" s="28"/>
      <c r="N404" s="28"/>
    </row>
    <row r="405" spans="1:17" x14ac:dyDescent="0.25">
      <c r="A405" s="25"/>
      <c r="B405" s="36"/>
      <c r="C405" s="33"/>
      <c r="D405" s="23"/>
      <c r="E405" s="28"/>
      <c r="F405" s="28"/>
      <c r="I405" s="25"/>
      <c r="J405" s="36"/>
      <c r="K405" s="33"/>
      <c r="L405" s="23"/>
      <c r="M405" s="28"/>
      <c r="N405" s="28"/>
    </row>
    <row r="406" spans="1:17" x14ac:dyDescent="0.25">
      <c r="A406" s="25"/>
      <c r="B406" s="36"/>
      <c r="C406" s="31"/>
      <c r="D406" s="32"/>
      <c r="E406" s="28"/>
      <c r="F406" s="28"/>
      <c r="I406" s="25"/>
      <c r="J406" s="36"/>
      <c r="K406" s="31"/>
      <c r="L406" s="32"/>
      <c r="M406" s="28"/>
      <c r="N406" s="28"/>
    </row>
    <row r="407" spans="1:17" x14ac:dyDescent="0.25">
      <c r="A407" s="38">
        <f>D399-D398</f>
        <v>0.3076388888888888</v>
      </c>
      <c r="B407" s="238"/>
      <c r="C407" s="238"/>
      <c r="D407" s="238"/>
      <c r="E407" s="38">
        <f>SUM(E401:E406)</f>
        <v>-0.92986111111111103</v>
      </c>
      <c r="F407" s="38">
        <f>SUM(F401:F406)</f>
        <v>0.22152777777777766</v>
      </c>
      <c r="I407" s="38">
        <f>L399-L398</f>
        <v>0.3041666666666667</v>
      </c>
      <c r="J407" s="238"/>
      <c r="K407" s="238"/>
      <c r="L407" s="238"/>
      <c r="M407" s="38">
        <f>SUM(M401:M406)</f>
        <v>9.2361111111111005E-2</v>
      </c>
      <c r="N407" s="38">
        <f>SUM(N401:N406)</f>
        <v>0.18750000000000011</v>
      </c>
      <c r="P407" s="39">
        <f>N407+F407</f>
        <v>0.40902777777777777</v>
      </c>
      <c r="Q407" s="39"/>
    </row>
    <row r="409" spans="1:17" ht="15" customHeight="1" x14ac:dyDescent="0.25">
      <c r="A409" s="240" t="s">
        <v>35</v>
      </c>
      <c r="B409" s="240"/>
      <c r="C409" s="26" t="s">
        <v>11</v>
      </c>
      <c r="D409" s="23">
        <f>IF(C409="Depot", (C412-(25/60/24)), (C412-(15/60/24)))</f>
        <v>0.7104166666666667</v>
      </c>
      <c r="E409" s="239" t="s">
        <v>36</v>
      </c>
      <c r="F409" s="239" t="s">
        <v>37</v>
      </c>
      <c r="I409" s="240" t="s">
        <v>35</v>
      </c>
      <c r="J409" s="240"/>
      <c r="K409" s="26" t="s">
        <v>11</v>
      </c>
      <c r="L409" s="23">
        <f>IF(K409="Depot", (K412-(25/60/24)), (K412-(15/60/24)))</f>
        <v>0.6972222222222223</v>
      </c>
      <c r="M409" s="239" t="s">
        <v>36</v>
      </c>
      <c r="N409" s="239" t="s">
        <v>37</v>
      </c>
    </row>
    <row r="410" spans="1:17" x14ac:dyDescent="0.25">
      <c r="A410" s="240" t="s">
        <v>38</v>
      </c>
      <c r="B410" s="240"/>
      <c r="C410" s="22" t="s">
        <v>9</v>
      </c>
      <c r="D410" s="23">
        <f>IF(D417&gt;0,IF(C410="Depot",D417+(20/24/60),D417+(10/60/24)),IF(D416&gt;0,IF(C410="Depot",D416+(20/24/60),D416+(10/60/24)),IF(D415&gt;0,IF(C410="Depot",D415+(20/24/60),D415+(10/60/24)),IF(D414&gt;0,IF(C410="Depot",D414+(20/24/60),D414+(10/60/24)),IF(D413&gt;0,IF(C410="Depot",D413+(20/24/60),D413+(10/60/24)),IF(D412&gt;0,IF(C410="Depot",D412+(20/24/60),D412+(10/60/24))))))))</f>
        <v>1.0111111111111111</v>
      </c>
      <c r="E410" s="239"/>
      <c r="F410" s="239"/>
      <c r="I410" s="240" t="s">
        <v>38</v>
      </c>
      <c r="J410" s="240"/>
      <c r="K410" s="22" t="s">
        <v>9</v>
      </c>
      <c r="L410" s="23">
        <f>IF(L417&gt;0,IF(K410="Depot",L417+(20/24/60),L417+(10/60/24)),IF(L416&gt;0,IF(K410="Depot",L416+(20/24/60),L416+(10/60/24)),IF(L415&gt;0,IF(K410="Depot",L415+(20/24/60),L415+(10/60/24)),IF(L414&gt;0,IF(K410="Depot",L414+(20/24/60),L414+(10/60/24)),IF(L413&gt;0,IF(K410="Depot",L413+(20/24/60),L413+(10/60/24)),IF(L412&gt;0,IF(K410="Depot",L412+(20/24/60),L412+(10/60/24))))))))</f>
        <v>1.0118055555555556</v>
      </c>
      <c r="M410" s="239"/>
      <c r="N410" s="239"/>
    </row>
    <row r="411" spans="1:17" x14ac:dyDescent="0.25">
      <c r="A411" s="25" t="s">
        <v>39</v>
      </c>
      <c r="B411" s="25" t="s">
        <v>40</v>
      </c>
      <c r="C411" s="26" t="s">
        <v>41</v>
      </c>
      <c r="D411" s="23" t="s">
        <v>42</v>
      </c>
      <c r="E411" s="239"/>
      <c r="F411" s="239"/>
      <c r="I411" s="25" t="s">
        <v>39</v>
      </c>
      <c r="J411" s="25" t="s">
        <v>40</v>
      </c>
      <c r="K411" s="26" t="s">
        <v>41</v>
      </c>
      <c r="L411" s="23" t="s">
        <v>42</v>
      </c>
      <c r="M411" s="239"/>
      <c r="N411" s="239"/>
    </row>
    <row r="412" spans="1:17" x14ac:dyDescent="0.25">
      <c r="A412" s="241">
        <v>87</v>
      </c>
      <c r="B412" s="37"/>
      <c r="C412" s="27">
        <v>0.72083333333333333</v>
      </c>
      <c r="D412" s="27">
        <v>0.7895833333333333</v>
      </c>
      <c r="E412" s="28">
        <f>C413-D412</f>
        <v>2.0138888888888928E-2</v>
      </c>
      <c r="F412" s="28">
        <f>D412-C412</f>
        <v>6.8749999999999978E-2</v>
      </c>
      <c r="I412" s="241">
        <v>88</v>
      </c>
      <c r="J412" s="37"/>
      <c r="K412" s="27">
        <v>0.70763888888888893</v>
      </c>
      <c r="L412" s="27">
        <v>0.77708333333333324</v>
      </c>
      <c r="M412" s="28">
        <f>K413-L412</f>
        <v>2.083333333333337E-2</v>
      </c>
      <c r="N412" s="28">
        <f>L412-K412</f>
        <v>6.9444444444444309E-2</v>
      </c>
    </row>
    <row r="413" spans="1:17" x14ac:dyDescent="0.25">
      <c r="A413" s="242"/>
      <c r="B413" s="36"/>
      <c r="C413" s="31">
        <v>0.80972222222222223</v>
      </c>
      <c r="D413" s="32">
        <v>0.91319444444444453</v>
      </c>
      <c r="E413" s="28">
        <f>C414-D413</f>
        <v>4.166666666666663E-2</v>
      </c>
      <c r="F413" s="28">
        <f>D413-C413</f>
        <v>0.1034722222222223</v>
      </c>
      <c r="I413" s="242"/>
      <c r="J413" s="36"/>
      <c r="K413" s="31">
        <v>0.79791666666666661</v>
      </c>
      <c r="L413" s="32">
        <v>0.89861111111111114</v>
      </c>
      <c r="M413" s="66">
        <f>K414-L413</f>
        <v>4.2361111111111072E-2</v>
      </c>
      <c r="N413" s="28">
        <f>L413-K413</f>
        <v>0.10069444444444453</v>
      </c>
    </row>
    <row r="414" spans="1:17" x14ac:dyDescent="0.25">
      <c r="A414" s="243"/>
      <c r="B414" s="36"/>
      <c r="C414" s="33">
        <v>0.95486111111111116</v>
      </c>
      <c r="D414" s="23">
        <v>0.99722222222222223</v>
      </c>
      <c r="E414" s="28"/>
      <c r="F414" s="28">
        <f>D414-C414</f>
        <v>4.2361111111111072E-2</v>
      </c>
      <c r="I414" s="243"/>
      <c r="J414" s="36"/>
      <c r="K414" s="33">
        <v>0.94097222222222221</v>
      </c>
      <c r="L414" s="23">
        <v>0.99791666666666667</v>
      </c>
      <c r="M414" s="28"/>
      <c r="N414" s="28">
        <f>L414-K414</f>
        <v>5.6944444444444464E-2</v>
      </c>
    </row>
    <row r="415" spans="1:17" x14ac:dyDescent="0.25">
      <c r="A415" s="35">
        <v>95</v>
      </c>
      <c r="B415" s="36"/>
      <c r="C415" s="31"/>
      <c r="D415" s="32"/>
      <c r="E415" s="28"/>
      <c r="F415" s="28"/>
      <c r="I415" s="35">
        <v>90</v>
      </c>
      <c r="J415" s="36"/>
      <c r="K415" s="31"/>
      <c r="L415" s="32"/>
      <c r="M415" s="28"/>
      <c r="N415" s="28">
        <f>L415-K415</f>
        <v>0</v>
      </c>
    </row>
    <row r="416" spans="1:17" x14ac:dyDescent="0.25">
      <c r="A416" s="73">
        <v>94</v>
      </c>
      <c r="B416" s="36"/>
      <c r="C416" s="33"/>
      <c r="D416" s="23"/>
      <c r="E416" s="28"/>
      <c r="F416" s="28"/>
      <c r="I416" s="25"/>
      <c r="J416" s="36"/>
      <c r="K416" s="33"/>
      <c r="L416" s="23"/>
      <c r="M416" s="28"/>
      <c r="N416" s="28"/>
    </row>
    <row r="417" spans="1:17" x14ac:dyDescent="0.25">
      <c r="A417" s="25"/>
      <c r="B417" s="36"/>
      <c r="C417" s="31"/>
      <c r="D417" s="32"/>
      <c r="E417" s="28"/>
      <c r="F417" s="28"/>
      <c r="I417" s="25"/>
      <c r="J417" s="36"/>
      <c r="K417" s="31"/>
      <c r="L417" s="32"/>
      <c r="M417" s="28"/>
      <c r="N417" s="28"/>
    </row>
    <row r="418" spans="1:17" x14ac:dyDescent="0.25">
      <c r="A418" s="38">
        <f>D410-D409</f>
        <v>0.30069444444444438</v>
      </c>
      <c r="B418" s="238"/>
      <c r="C418" s="238"/>
      <c r="D418" s="238"/>
      <c r="E418" s="38">
        <f>SUM(E412:E417)</f>
        <v>6.1805555555555558E-2</v>
      </c>
      <c r="F418" s="38">
        <f>SUM(F412:F417)</f>
        <v>0.21458333333333335</v>
      </c>
      <c r="I418" s="38">
        <f>L410-L409</f>
        <v>0.31458333333333333</v>
      </c>
      <c r="J418" s="238"/>
      <c r="K418" s="238"/>
      <c r="L418" s="238"/>
      <c r="M418" s="38">
        <f>SUM(M412:M417)</f>
        <v>6.3194444444444442E-2</v>
      </c>
      <c r="N418" s="38">
        <f>SUM(N412:N417)</f>
        <v>0.2270833333333333</v>
      </c>
      <c r="P418" s="39">
        <f>N418+F418</f>
        <v>0.44166666666666665</v>
      </c>
      <c r="Q418" s="39"/>
    </row>
    <row r="420" spans="1:17" ht="15" customHeight="1" x14ac:dyDescent="0.25">
      <c r="A420" s="240" t="s">
        <v>35</v>
      </c>
      <c r="B420" s="240"/>
      <c r="C420" s="26" t="s">
        <v>11</v>
      </c>
      <c r="D420" s="23">
        <f>IF(C420="Depot", (C423-(25/60/24)), (C423-(15/60/24)))</f>
        <v>0.68055555555555558</v>
      </c>
      <c r="E420" s="239" t="s">
        <v>36</v>
      </c>
      <c r="F420" s="239" t="s">
        <v>37</v>
      </c>
      <c r="I420" s="240" t="s">
        <v>35</v>
      </c>
      <c r="J420" s="240"/>
      <c r="K420" s="26" t="s">
        <v>11</v>
      </c>
      <c r="L420" s="23">
        <f>IF(K420="Depot", (K423-(25/60/24)), (K423-(15/60/24)))</f>
        <v>0.68125000000000013</v>
      </c>
      <c r="M420" s="239" t="s">
        <v>36</v>
      </c>
      <c r="N420" s="239" t="s">
        <v>37</v>
      </c>
    </row>
    <row r="421" spans="1:17" x14ac:dyDescent="0.25">
      <c r="A421" s="240" t="s">
        <v>38</v>
      </c>
      <c r="B421" s="240"/>
      <c r="C421" s="22" t="s">
        <v>9</v>
      </c>
      <c r="D421" s="23">
        <f>IF(D428&gt;0,IF(C421="Depot",D428+(20/24/60),D428+(10/60/24)),IF(D427&gt;0,IF(C421="Depot",D427+(20/24/60),D427+(10/60/24)),IF(D426&gt;0,IF(C421="Depot",D426+(20/24/60),D426+(10/60/24)),IF(D425&gt;0,IF(C421="Depot",D425+(20/24/60),D425+(10/60/24)),IF(D424&gt;0,IF(C421="Depot",D424+(20/24/60),D424+(10/60/24)),IF(D423&gt;0,IF(C421="Depot",D423+(20/24/60),D423+(10/60/24))))))))</f>
        <v>1.0125</v>
      </c>
      <c r="E421" s="239"/>
      <c r="F421" s="239"/>
      <c r="I421" s="240" t="s">
        <v>38</v>
      </c>
      <c r="J421" s="240"/>
      <c r="K421" s="22" t="s">
        <v>9</v>
      </c>
      <c r="L421" s="23">
        <f>IF(L428&gt;0,IF(K421="Depot",L428+(20/24/60),L428+(10/60/24)),IF(L427&gt;0,IF(K421="Depot",L427+(20/24/60),L427+(10/60/24)),IF(L426&gt;0,IF(K421="Depot",L426+(20/24/60),L426+(10/60/24)),IF(L425&gt;0,IF(K421="Depot",L425+(20/24/60),L425+(10/60/24)),IF(L424&gt;0,IF(K421="Depot",L424+(20/24/60),L424+(10/60/24)),IF(L423&gt;0,IF(K421="Depot",L423+(20/24/60),L423+(10/60/24))))))))</f>
        <v>1.0145833333333332</v>
      </c>
      <c r="M421" s="239"/>
      <c r="N421" s="239"/>
    </row>
    <row r="422" spans="1:17" x14ac:dyDescent="0.25">
      <c r="A422" s="25" t="s">
        <v>39</v>
      </c>
      <c r="B422" s="25" t="s">
        <v>40</v>
      </c>
      <c r="C422" s="26" t="s">
        <v>41</v>
      </c>
      <c r="D422" s="23" t="s">
        <v>42</v>
      </c>
      <c r="E422" s="239"/>
      <c r="F422" s="239"/>
      <c r="I422" s="25" t="s">
        <v>39</v>
      </c>
      <c r="J422" s="25" t="s">
        <v>40</v>
      </c>
      <c r="K422" s="26" t="s">
        <v>41</v>
      </c>
      <c r="L422" s="23" t="s">
        <v>42</v>
      </c>
      <c r="M422" s="239"/>
      <c r="N422" s="239"/>
    </row>
    <row r="423" spans="1:17" x14ac:dyDescent="0.25">
      <c r="A423" s="241">
        <v>89</v>
      </c>
      <c r="B423" s="37" t="s">
        <v>48</v>
      </c>
      <c r="C423" s="27">
        <v>0.69097222222222221</v>
      </c>
      <c r="D423" s="27">
        <v>0.71180555555555547</v>
      </c>
      <c r="E423" s="28">
        <f>C424-D423</f>
        <v>2.083333333333337E-2</v>
      </c>
      <c r="F423" s="28">
        <v>0</v>
      </c>
      <c r="I423" s="241">
        <v>90</v>
      </c>
      <c r="J423" s="40">
        <v>52</v>
      </c>
      <c r="K423" s="31">
        <v>0.69166666666666676</v>
      </c>
      <c r="L423" s="32">
        <v>0.79375000000000007</v>
      </c>
      <c r="M423" s="28">
        <f>K424-L423</f>
        <v>9.7916666666666541E-2</v>
      </c>
      <c r="N423" s="28">
        <f>L423-K423</f>
        <v>0.1020833333333333</v>
      </c>
    </row>
    <row r="424" spans="1:17" x14ac:dyDescent="0.25">
      <c r="A424" s="242"/>
      <c r="B424" s="36"/>
      <c r="C424" s="27">
        <v>0.73263888888888884</v>
      </c>
      <c r="D424" s="27">
        <v>0.76597222222222217</v>
      </c>
      <c r="E424" s="28">
        <f>C425-D424</f>
        <v>2.3611111111111138E-2</v>
      </c>
      <c r="F424" s="28">
        <f>D424-C424</f>
        <v>3.3333333333333326E-2</v>
      </c>
      <c r="I424" s="242"/>
      <c r="J424" s="36"/>
      <c r="K424" s="33">
        <v>0.89166666666666661</v>
      </c>
      <c r="L424" s="23">
        <v>1.0006944444444443</v>
      </c>
      <c r="M424" s="28">
        <f>K425-L424</f>
        <v>-1.0006944444444443</v>
      </c>
      <c r="N424" s="28">
        <f>L424-K424</f>
        <v>0.10902777777777772</v>
      </c>
    </row>
    <row r="425" spans="1:17" x14ac:dyDescent="0.25">
      <c r="A425" s="243"/>
      <c r="B425" s="36"/>
      <c r="C425" s="31">
        <v>0.7895833333333333</v>
      </c>
      <c r="D425" s="32">
        <v>0.89097222222222217</v>
      </c>
      <c r="E425" s="28">
        <f>C426-D425</f>
        <v>3.9583333333333304E-2</v>
      </c>
      <c r="F425" s="28">
        <f>D425-C425</f>
        <v>0.10138888888888886</v>
      </c>
      <c r="I425" s="243"/>
      <c r="J425" s="36"/>
      <c r="K425" s="33"/>
      <c r="L425" s="23"/>
      <c r="M425" s="28"/>
      <c r="N425" s="28">
        <f>L425-K425</f>
        <v>0</v>
      </c>
    </row>
    <row r="426" spans="1:17" x14ac:dyDescent="0.25">
      <c r="A426" s="35">
        <v>87</v>
      </c>
      <c r="B426" s="36"/>
      <c r="C426" s="33">
        <v>0.93055555555555547</v>
      </c>
      <c r="D426" s="23">
        <v>0.99861111111111101</v>
      </c>
      <c r="E426" s="28"/>
      <c r="F426" s="28">
        <f>D426-C426</f>
        <v>6.8055555555555536E-2</v>
      </c>
      <c r="I426" s="35">
        <v>88</v>
      </c>
      <c r="J426" s="36"/>
      <c r="K426" s="31"/>
      <c r="L426" s="32"/>
      <c r="M426" s="28"/>
      <c r="N426" s="28">
        <f>L426-K426</f>
        <v>0</v>
      </c>
    </row>
    <row r="427" spans="1:17" x14ac:dyDescent="0.25">
      <c r="A427" s="25"/>
      <c r="B427" s="36"/>
      <c r="C427" s="33"/>
      <c r="D427" s="23"/>
      <c r="E427" s="28"/>
      <c r="F427" s="28"/>
      <c r="I427" s="25"/>
      <c r="J427" s="36"/>
      <c r="K427" s="33"/>
      <c r="L427" s="23"/>
      <c r="M427" s="28"/>
      <c r="N427" s="28"/>
    </row>
    <row r="428" spans="1:17" x14ac:dyDescent="0.25">
      <c r="A428" s="25"/>
      <c r="B428" s="36"/>
      <c r="C428" s="31"/>
      <c r="D428" s="32"/>
      <c r="E428" s="28"/>
      <c r="F428" s="28"/>
      <c r="I428" s="25"/>
      <c r="J428" s="36"/>
      <c r="K428" s="31"/>
      <c r="L428" s="32"/>
      <c r="M428" s="28"/>
      <c r="N428" s="28"/>
    </row>
    <row r="429" spans="1:17" x14ac:dyDescent="0.25">
      <c r="A429" s="38">
        <f>D421-D420</f>
        <v>0.33194444444444438</v>
      </c>
      <c r="B429" s="238"/>
      <c r="C429" s="238"/>
      <c r="D429" s="238"/>
      <c r="E429" s="38">
        <f>SUM(E423:E428)</f>
        <v>8.4027777777777812E-2</v>
      </c>
      <c r="F429" s="38">
        <f>SUM(F423:F428)</f>
        <v>0.20277777777777772</v>
      </c>
      <c r="I429" s="38">
        <f>L421-L420</f>
        <v>0.33333333333333304</v>
      </c>
      <c r="J429" s="238"/>
      <c r="K429" s="238"/>
      <c r="L429" s="238"/>
      <c r="M429" s="38">
        <f>SUM(M423:M428)</f>
        <v>-0.90277777777777779</v>
      </c>
      <c r="N429" s="38">
        <f>SUM(N423:N428)</f>
        <v>0.21111111111111103</v>
      </c>
      <c r="P429" s="39">
        <f>N429+F429</f>
        <v>0.41388888888888875</v>
      </c>
      <c r="Q429" s="39"/>
    </row>
    <row r="431" spans="1:17" ht="15" customHeight="1" x14ac:dyDescent="0.25">
      <c r="A431" s="240" t="s">
        <v>35</v>
      </c>
      <c r="B431" s="240"/>
      <c r="C431" s="26" t="s">
        <v>11</v>
      </c>
      <c r="D431" s="23">
        <f>IF(C431="Depot", (C434-(25/60/24)), (C434-(15/60/24)))</f>
        <v>0.6875</v>
      </c>
      <c r="E431" s="239" t="s">
        <v>36</v>
      </c>
      <c r="F431" s="239" t="s">
        <v>37</v>
      </c>
      <c r="I431" s="240" t="s">
        <v>35</v>
      </c>
      <c r="J431" s="240"/>
      <c r="K431" s="26" t="s">
        <v>11</v>
      </c>
      <c r="L431" s="23">
        <f>IF(K431="Depot", (K434-(25/60/24)), (K434-(15/60/24)))</f>
        <v>0.7104166666666667</v>
      </c>
      <c r="M431" s="239" t="s">
        <v>36</v>
      </c>
      <c r="N431" s="239" t="s">
        <v>37</v>
      </c>
    </row>
    <row r="432" spans="1:17" x14ac:dyDescent="0.25">
      <c r="A432" s="240" t="s">
        <v>38</v>
      </c>
      <c r="B432" s="240"/>
      <c r="C432" s="22" t="s">
        <v>9</v>
      </c>
      <c r="D432" s="23">
        <f>IF(D439&gt;0,IF(C432="Depot",D439+(20/24/60),D439+(10/60/24)),IF(D438&gt;0,IF(C432="Depot",D438+(20/24/60),D438+(10/60/24)),IF(D437&gt;0,IF(C432="Depot",D437+(20/24/60),D437+(10/60/24)),IF(D436&gt;0,IF(C432="Depot",D436+(20/24/60),D436+(10/60/24)),IF(D435&gt;0,IF(C432="Depot",D435+(20/24/60),D435+(10/60/24)),IF(D434&gt;0,IF(C432="Depot",D434+(20/24/60),D434+(10/60/24))))))))</f>
        <v>1.0208333333333333</v>
      </c>
      <c r="E432" s="239"/>
      <c r="F432" s="239"/>
      <c r="I432" s="240" t="s">
        <v>38</v>
      </c>
      <c r="J432" s="240"/>
      <c r="K432" s="22" t="s">
        <v>9</v>
      </c>
      <c r="L432" s="23">
        <v>1.0138888888888888</v>
      </c>
      <c r="M432" s="239"/>
      <c r="N432" s="239"/>
    </row>
    <row r="433" spans="1:17" x14ac:dyDescent="0.25">
      <c r="A433" s="25" t="s">
        <v>39</v>
      </c>
      <c r="B433" s="25" t="s">
        <v>40</v>
      </c>
      <c r="C433" s="26" t="s">
        <v>41</v>
      </c>
      <c r="D433" s="23" t="s">
        <v>42</v>
      </c>
      <c r="E433" s="239"/>
      <c r="F433" s="239"/>
      <c r="I433" s="25" t="s">
        <v>39</v>
      </c>
      <c r="J433" s="25" t="s">
        <v>40</v>
      </c>
      <c r="K433" s="26" t="s">
        <v>41</v>
      </c>
      <c r="L433" s="23" t="s">
        <v>42</v>
      </c>
      <c r="M433" s="239"/>
      <c r="N433" s="239"/>
    </row>
    <row r="434" spans="1:17" x14ac:dyDescent="0.25">
      <c r="A434" s="241">
        <v>92</v>
      </c>
      <c r="B434" s="37" t="s">
        <v>48</v>
      </c>
      <c r="C434" s="27">
        <v>0.69791666666666663</v>
      </c>
      <c r="D434" s="27">
        <v>0.71875</v>
      </c>
      <c r="E434" s="28">
        <f>C435-D434</f>
        <v>2.2222222222222254E-2</v>
      </c>
      <c r="F434" s="28">
        <v>0</v>
      </c>
      <c r="I434" s="241">
        <v>93</v>
      </c>
      <c r="J434" s="37"/>
      <c r="K434" s="27">
        <v>0.72083333333333333</v>
      </c>
      <c r="L434" s="27">
        <v>0.75416666666666676</v>
      </c>
      <c r="M434" s="28">
        <f>K435-L434</f>
        <v>2.0138888888888706E-2</v>
      </c>
      <c r="N434" s="28">
        <f>L434-K434</f>
        <v>3.3333333333333437E-2</v>
      </c>
    </row>
    <row r="435" spans="1:17" x14ac:dyDescent="0.25">
      <c r="A435" s="242"/>
      <c r="B435" s="36"/>
      <c r="C435" s="27">
        <v>0.74097222222222225</v>
      </c>
      <c r="D435" s="27">
        <v>0.77430555555555547</v>
      </c>
      <c r="E435" s="28">
        <f>C436-D435</f>
        <v>1.9444444444444597E-2</v>
      </c>
      <c r="F435" s="28">
        <f>D435-C435</f>
        <v>3.3333333333333215E-2</v>
      </c>
      <c r="I435" s="242"/>
      <c r="J435" s="36"/>
      <c r="K435" s="31">
        <v>0.77430555555555547</v>
      </c>
      <c r="L435" s="32">
        <v>0.87569444444444444</v>
      </c>
      <c r="M435" s="28">
        <f>K436-L435</f>
        <v>4.0277777777777857E-2</v>
      </c>
      <c r="N435" s="28">
        <f>L435-K435</f>
        <v>0.10138888888888897</v>
      </c>
    </row>
    <row r="436" spans="1:17" x14ac:dyDescent="0.25">
      <c r="A436" s="243"/>
      <c r="B436" s="36"/>
      <c r="C436" s="31">
        <v>0.79375000000000007</v>
      </c>
      <c r="D436" s="32">
        <v>0.89513888888888893</v>
      </c>
      <c r="E436" s="28">
        <f>C437-D436</f>
        <v>3.8888888888888862E-2</v>
      </c>
      <c r="F436" s="28">
        <f>D436-C436</f>
        <v>0.10138888888888886</v>
      </c>
      <c r="I436" s="243"/>
      <c r="J436" s="36"/>
      <c r="K436" s="33">
        <v>0.9159722222222223</v>
      </c>
      <c r="L436" s="23">
        <v>1.0069444444444444</v>
      </c>
      <c r="M436" s="28"/>
      <c r="N436" s="28">
        <f>L436-K436</f>
        <v>9.0972222222222121E-2</v>
      </c>
    </row>
    <row r="437" spans="1:17" x14ac:dyDescent="0.25">
      <c r="A437" s="35">
        <v>89</v>
      </c>
      <c r="B437" s="36"/>
      <c r="C437" s="33">
        <v>0.93402777777777779</v>
      </c>
      <c r="D437" s="23">
        <v>1.0069444444444444</v>
      </c>
      <c r="E437" s="28"/>
      <c r="F437" s="28">
        <f>D437-C437</f>
        <v>7.291666666666663E-2</v>
      </c>
      <c r="I437" s="35">
        <v>96</v>
      </c>
      <c r="J437" s="36"/>
      <c r="K437" s="31"/>
      <c r="L437" s="32"/>
      <c r="M437" s="28"/>
      <c r="N437" s="28">
        <f>L437-K437</f>
        <v>0</v>
      </c>
    </row>
    <row r="438" spans="1:17" x14ac:dyDescent="0.25">
      <c r="A438" s="25"/>
      <c r="B438" s="36"/>
      <c r="C438" s="33"/>
      <c r="D438" s="23"/>
      <c r="E438" s="28"/>
      <c r="F438" s="28"/>
      <c r="I438" s="73">
        <v>95</v>
      </c>
      <c r="J438" s="36"/>
      <c r="K438" s="33"/>
      <c r="L438" s="23"/>
      <c r="M438" s="28"/>
      <c r="N438" s="28"/>
    </row>
    <row r="439" spans="1:17" x14ac:dyDescent="0.25">
      <c r="A439" s="25"/>
      <c r="B439" s="36"/>
      <c r="C439" s="31"/>
      <c r="D439" s="32"/>
      <c r="E439" s="28"/>
      <c r="F439" s="28"/>
      <c r="I439" s="25"/>
      <c r="J439" s="36"/>
      <c r="K439" s="31"/>
      <c r="L439" s="32"/>
      <c r="M439" s="28"/>
      <c r="N439" s="28"/>
    </row>
    <row r="440" spans="1:17" x14ac:dyDescent="0.25">
      <c r="A440" s="38">
        <f>D432-D431</f>
        <v>0.33333333333333326</v>
      </c>
      <c r="B440" s="238"/>
      <c r="C440" s="238"/>
      <c r="D440" s="238"/>
      <c r="E440" s="38">
        <f>SUM(E434:E439)</f>
        <v>8.0555555555555713E-2</v>
      </c>
      <c r="F440" s="38">
        <f>SUM(F434:F439)</f>
        <v>0.20763888888888871</v>
      </c>
      <c r="I440" s="38">
        <f>L432-L431</f>
        <v>0.30347222222222214</v>
      </c>
      <c r="J440" s="238"/>
      <c r="K440" s="238"/>
      <c r="L440" s="238"/>
      <c r="M440" s="38">
        <f>SUM(M434:M439)</f>
        <v>6.0416666666666563E-2</v>
      </c>
      <c r="N440" s="38">
        <f>SUM(N434:N439)</f>
        <v>0.22569444444444453</v>
      </c>
      <c r="P440" s="39">
        <f>N440+F440</f>
        <v>0.43333333333333324</v>
      </c>
      <c r="Q440" s="39"/>
    </row>
    <row r="442" spans="1:17" ht="15" customHeight="1" x14ac:dyDescent="0.25">
      <c r="A442" s="240" t="s">
        <v>35</v>
      </c>
      <c r="B442" s="240"/>
      <c r="C442" s="26" t="s">
        <v>11</v>
      </c>
      <c r="D442" s="23">
        <f>IF(C442="Depot", (C445-(25/60/24)), (C445-(15/60/24)))</f>
        <v>0.71805555555555567</v>
      </c>
      <c r="E442" s="239" t="s">
        <v>36</v>
      </c>
      <c r="F442" s="239" t="s">
        <v>37</v>
      </c>
      <c r="I442" s="240" t="s">
        <v>35</v>
      </c>
      <c r="J442" s="240"/>
      <c r="K442" s="26" t="s">
        <v>11</v>
      </c>
      <c r="L442" s="23">
        <f>IF(K442="Depot", (K445-(25/60/24)), (K445-(15/60/24)))</f>
        <v>0.72638888888888897</v>
      </c>
      <c r="M442" s="239" t="s">
        <v>36</v>
      </c>
      <c r="N442" s="239" t="s">
        <v>37</v>
      </c>
    </row>
    <row r="443" spans="1:17" x14ac:dyDescent="0.25">
      <c r="A443" s="240" t="s">
        <v>38</v>
      </c>
      <c r="B443" s="240"/>
      <c r="C443" s="22" t="s">
        <v>9</v>
      </c>
      <c r="D443" s="23">
        <f>IF(D450&gt;0,IF(C443="Depot",D450+(20/24/60),D450+(10/60/24)),IF(D449&gt;0,IF(C443="Depot",D449+(20/24/60),D449+(10/60/24)),IF(D448&gt;0,IF(C443="Depot",D448+(20/24/60),D448+(10/60/24)),IF(D447&gt;0,IF(C443="Depot",D447+(20/24/60),D447+(10/60/24)),IF(D446&gt;0,IF(C443="Depot",D446+(20/24/60),D446+(10/60/24)),IF(D445&gt;0,IF(C443="Depot",D445+(20/24/60),D445+(10/60/24))))))))</f>
        <v>1.03125</v>
      </c>
      <c r="E443" s="239"/>
      <c r="F443" s="239"/>
      <c r="I443" s="240" t="s">
        <v>38</v>
      </c>
      <c r="J443" s="240"/>
      <c r="K443" s="22" t="s">
        <v>9</v>
      </c>
      <c r="L443" s="23">
        <f>IF(L450&gt;0,IF(K443="Depot",L450+(20/24/60),L450+(10/60/24)),IF(L449&gt;0,IF(K443="Depot",L449+(20/24/60),L449+(10/60/24)),IF(L448&gt;0,IF(K443="Depot",L448+(20/24/60),L448+(10/60/24)),IF(L447&gt;0,IF(K443="Depot",L447+(20/24/60),L447+(10/60/24)),IF(L446&gt;0,IF(K443="Depot",L446+(20/24/60),L446+(10/60/24)),IF(L445&gt;0,IF(K443="Depot",L445+(20/24/60),L445+(10/60/24))))))))</f>
        <v>1.0354166666666667</v>
      </c>
      <c r="M443" s="239"/>
      <c r="N443" s="239"/>
    </row>
    <row r="444" spans="1:17" x14ac:dyDescent="0.25">
      <c r="A444" s="25" t="s">
        <v>39</v>
      </c>
      <c r="B444" s="25" t="s">
        <v>40</v>
      </c>
      <c r="C444" s="26" t="s">
        <v>41</v>
      </c>
      <c r="D444" s="23" t="s">
        <v>42</v>
      </c>
      <c r="E444" s="239"/>
      <c r="F444" s="239"/>
      <c r="I444" s="25" t="s">
        <v>39</v>
      </c>
      <c r="J444" s="25" t="s">
        <v>40</v>
      </c>
      <c r="K444" s="26" t="s">
        <v>41</v>
      </c>
      <c r="L444" s="23" t="s">
        <v>42</v>
      </c>
      <c r="M444" s="239"/>
      <c r="N444" s="239"/>
    </row>
    <row r="445" spans="1:17" x14ac:dyDescent="0.25">
      <c r="A445" s="241">
        <v>94</v>
      </c>
      <c r="B445" s="37"/>
      <c r="C445" s="27">
        <v>0.7284722222222223</v>
      </c>
      <c r="D445" s="27">
        <v>0.76250000000000007</v>
      </c>
      <c r="E445" s="28">
        <f>C446-D445</f>
        <v>2.0138888888888928E-2</v>
      </c>
      <c r="F445" s="28">
        <f>D445-C445</f>
        <v>3.4027777777777768E-2</v>
      </c>
      <c r="I445" s="241">
        <v>95</v>
      </c>
      <c r="J445" s="37"/>
      <c r="K445" s="27">
        <v>0.7368055555555556</v>
      </c>
      <c r="L445" s="27">
        <v>0.77013888888888893</v>
      </c>
      <c r="M445" s="28">
        <f>K446-L445</f>
        <v>2.0138888888888817E-2</v>
      </c>
      <c r="N445" s="28">
        <f>L445-K445</f>
        <v>3.3333333333333326E-2</v>
      </c>
    </row>
    <row r="446" spans="1:17" x14ac:dyDescent="0.25">
      <c r="A446" s="242"/>
      <c r="B446" s="36"/>
      <c r="C446" s="31">
        <v>0.78263888888888899</v>
      </c>
      <c r="D446" s="32">
        <v>0.88402777777777775</v>
      </c>
      <c r="E446" s="28">
        <f>C447-D446</f>
        <v>4.0277777777777857E-2</v>
      </c>
      <c r="F446" s="28">
        <f>D446-C446</f>
        <v>0.10138888888888875</v>
      </c>
      <c r="I446" s="242"/>
      <c r="J446" s="36"/>
      <c r="K446" s="27">
        <v>0.79027777777777775</v>
      </c>
      <c r="L446" s="27">
        <v>0.89166666666666661</v>
      </c>
      <c r="M446" s="28">
        <f t="shared" ref="M446:M447" si="34">K447-L446</f>
        <v>4.166666666666663E-2</v>
      </c>
      <c r="N446" s="28">
        <f t="shared" ref="N446:N448" si="35">L446-K446</f>
        <v>0.10138888888888886</v>
      </c>
    </row>
    <row r="447" spans="1:17" x14ac:dyDescent="0.25">
      <c r="A447" s="243"/>
      <c r="B447" s="36"/>
      <c r="C447" s="33">
        <v>0.9243055555555556</v>
      </c>
      <c r="D447" s="23">
        <v>1.0173611111111112</v>
      </c>
      <c r="E447" s="28"/>
      <c r="F447" s="28">
        <f>D447-C447</f>
        <v>9.3055555555555558E-2</v>
      </c>
      <c r="I447" s="243"/>
      <c r="J447" s="36"/>
      <c r="K447" s="31">
        <v>0.93333333333333324</v>
      </c>
      <c r="L447" s="32">
        <v>1.0215277777777778</v>
      </c>
      <c r="M447" s="28">
        <f t="shared" si="34"/>
        <v>-1.0215277777777778</v>
      </c>
      <c r="N447" s="28">
        <f t="shared" si="35"/>
        <v>8.8194444444444575E-2</v>
      </c>
    </row>
    <row r="448" spans="1:17" x14ac:dyDescent="0.25">
      <c r="A448" s="35">
        <v>97</v>
      </c>
      <c r="B448" s="36"/>
      <c r="C448" s="31"/>
      <c r="D448" s="32"/>
      <c r="E448" s="28"/>
      <c r="F448" s="28"/>
      <c r="I448" s="35">
        <v>99</v>
      </c>
      <c r="J448" s="36"/>
      <c r="K448" s="33"/>
      <c r="L448" s="23"/>
      <c r="M448" s="28"/>
      <c r="N448" s="28">
        <f t="shared" si="35"/>
        <v>0</v>
      </c>
    </row>
    <row r="449" spans="1:17" x14ac:dyDescent="0.25">
      <c r="A449" s="73">
        <v>96</v>
      </c>
      <c r="B449" s="36"/>
      <c r="C449" s="33"/>
      <c r="D449" s="23"/>
      <c r="E449" s="28"/>
      <c r="F449" s="28"/>
      <c r="I449" s="73">
        <v>97</v>
      </c>
      <c r="J449" s="36"/>
      <c r="K449" s="33"/>
      <c r="L449" s="23"/>
      <c r="M449" s="28"/>
      <c r="N449" s="28"/>
    </row>
    <row r="450" spans="1:17" x14ac:dyDescent="0.25">
      <c r="A450" s="25"/>
      <c r="B450" s="36"/>
      <c r="C450" s="31"/>
      <c r="D450" s="32"/>
      <c r="E450" s="28"/>
      <c r="F450" s="28"/>
      <c r="I450" s="25"/>
      <c r="J450" s="36"/>
      <c r="K450" s="31"/>
      <c r="L450" s="32"/>
      <c r="M450" s="28"/>
      <c r="N450" s="28"/>
    </row>
    <row r="451" spans="1:17" x14ac:dyDescent="0.25">
      <c r="A451" s="55">
        <f>D443-D442</f>
        <v>0.31319444444444433</v>
      </c>
      <c r="B451" s="238"/>
      <c r="C451" s="238"/>
      <c r="D451" s="238"/>
      <c r="E451" s="38">
        <f>SUM(E445:E450)</f>
        <v>6.0416666666666785E-2</v>
      </c>
      <c r="F451" s="38">
        <f>SUM(F445:F450)</f>
        <v>0.22847222222222208</v>
      </c>
      <c r="I451" s="38">
        <f>L443-L442</f>
        <v>0.30902777777777768</v>
      </c>
      <c r="J451" s="238"/>
      <c r="K451" s="238"/>
      <c r="L451" s="238"/>
      <c r="M451" s="38">
        <f>SUM(M445:M450)</f>
        <v>-0.95972222222222237</v>
      </c>
      <c r="N451" s="38">
        <f>SUM(N445:N450)</f>
        <v>0.22291666666666676</v>
      </c>
      <c r="P451" s="39">
        <f>N451+F451</f>
        <v>0.45138888888888884</v>
      </c>
      <c r="Q451" s="39"/>
    </row>
    <row r="453" spans="1:17" ht="15" customHeight="1" x14ac:dyDescent="0.25">
      <c r="A453" s="240" t="s">
        <v>35</v>
      </c>
      <c r="B453" s="240"/>
      <c r="C453" s="26" t="s">
        <v>11</v>
      </c>
      <c r="D453" s="23">
        <f>IF(C453="Depot", (C456-(25/60/24)), (C456-(15/60/24)))</f>
        <v>0.73472222222222228</v>
      </c>
      <c r="E453" s="239" t="s">
        <v>36</v>
      </c>
      <c r="F453" s="239" t="s">
        <v>37</v>
      </c>
      <c r="I453" s="240" t="s">
        <v>35</v>
      </c>
      <c r="J453" s="240"/>
      <c r="K453" s="26" t="s">
        <v>11</v>
      </c>
      <c r="L453" s="23">
        <f>IF(K453="Depot", (K456-(25/60/24)), (K456-(15/60/24)))</f>
        <v>0.7680555555555556</v>
      </c>
      <c r="M453" s="239" t="s">
        <v>36</v>
      </c>
      <c r="N453" s="239" t="s">
        <v>37</v>
      </c>
    </row>
    <row r="454" spans="1:17" x14ac:dyDescent="0.25">
      <c r="A454" s="240" t="s">
        <v>38</v>
      </c>
      <c r="B454" s="240"/>
      <c r="C454" s="22" t="s">
        <v>9</v>
      </c>
      <c r="D454" s="23">
        <f>IF(D461&gt;0,IF(C454="Depot",D461+(20/24/60),D461+(10/60/24)),IF(D460&gt;0,IF(C454="Depot",D460+(20/24/60),D460+(10/60/24)),IF(D459&gt;0,IF(C454="Depot",D459+(20/24/60),D459+(10/60/24)),IF(D458&gt;0,IF(C454="Depot",D458+(20/24/60),D458+(10/60/24)),IF(D457&gt;0,IF(C454="Depot",D457+(20/24/60),D457+(10/60/24)),IF(D456&gt;0,IF(C454="Depot",D456+(20/24/60),D456+(10/60/24))))))))</f>
        <v>1.038888888888889</v>
      </c>
      <c r="E454" s="239"/>
      <c r="F454" s="239"/>
      <c r="I454" s="240" t="s">
        <v>38</v>
      </c>
      <c r="J454" s="240"/>
      <c r="K454" s="22" t="s">
        <v>9</v>
      </c>
      <c r="L454" s="23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1.0416666666666667</v>
      </c>
      <c r="M454" s="239"/>
      <c r="N454" s="239"/>
    </row>
    <row r="455" spans="1:17" x14ac:dyDescent="0.25">
      <c r="A455" s="25" t="s">
        <v>39</v>
      </c>
      <c r="B455" s="25" t="s">
        <v>40</v>
      </c>
      <c r="C455" s="26" t="s">
        <v>41</v>
      </c>
      <c r="D455" s="23" t="s">
        <v>42</v>
      </c>
      <c r="E455" s="239"/>
      <c r="F455" s="239"/>
      <c r="I455" s="25" t="s">
        <v>39</v>
      </c>
      <c r="J455" s="25" t="s">
        <v>40</v>
      </c>
      <c r="K455" s="26" t="s">
        <v>41</v>
      </c>
      <c r="L455" s="23" t="s">
        <v>42</v>
      </c>
      <c r="M455" s="239"/>
      <c r="N455" s="239"/>
    </row>
    <row r="456" spans="1:17" x14ac:dyDescent="0.25">
      <c r="A456" s="241">
        <v>96</v>
      </c>
      <c r="B456" s="37"/>
      <c r="C456" s="27">
        <v>0.74513888888888891</v>
      </c>
      <c r="D456" s="27">
        <v>0.77847222222222223</v>
      </c>
      <c r="E456" s="28">
        <f>C457-D456</f>
        <v>2.0138888888888928E-2</v>
      </c>
      <c r="F456" s="28">
        <f>D456-C456</f>
        <v>3.3333333333333326E-2</v>
      </c>
      <c r="I456" s="241">
        <v>97</v>
      </c>
      <c r="J456" s="36"/>
      <c r="K456" s="31">
        <v>0.77847222222222223</v>
      </c>
      <c r="L456" s="32">
        <v>0.87986111111111109</v>
      </c>
      <c r="M456" s="28">
        <f>K457-L456</f>
        <v>4.0277777777777746E-2</v>
      </c>
      <c r="N456" s="28">
        <f t="shared" ref="N456:N458" si="36">L456-K456</f>
        <v>0.10138888888888886</v>
      </c>
    </row>
    <row r="457" spans="1:17" x14ac:dyDescent="0.25">
      <c r="A457" s="242"/>
      <c r="B457" s="36"/>
      <c r="C457" s="31">
        <v>0.79861111111111116</v>
      </c>
      <c r="D457" s="32">
        <v>0.9</v>
      </c>
      <c r="E457" s="28">
        <f t="shared" ref="E457:E458" si="37">C458-D457</f>
        <v>3.8888888888888973E-2</v>
      </c>
      <c r="F457" s="28">
        <f>D457-C457</f>
        <v>0.10138888888888886</v>
      </c>
      <c r="I457" s="242"/>
      <c r="J457" s="36"/>
      <c r="K457" s="33">
        <v>0.92013888888888884</v>
      </c>
      <c r="L457" s="23">
        <v>1.0277777777777779</v>
      </c>
      <c r="M457" s="28">
        <f t="shared" ref="M457" si="38">K458-L457</f>
        <v>-1.0277777777777779</v>
      </c>
      <c r="N457" s="28">
        <f t="shared" si="36"/>
        <v>0.10763888888888906</v>
      </c>
    </row>
    <row r="458" spans="1:17" x14ac:dyDescent="0.25">
      <c r="A458" s="243"/>
      <c r="B458" s="36"/>
      <c r="C458" s="31">
        <v>0.93888888888888899</v>
      </c>
      <c r="D458" s="32">
        <v>1.0250000000000001</v>
      </c>
      <c r="E458" s="28">
        <f t="shared" si="37"/>
        <v>-1.0250000000000001</v>
      </c>
      <c r="F458" s="28">
        <f>D458-C458</f>
        <v>8.6111111111111138E-2</v>
      </c>
      <c r="I458" s="243"/>
      <c r="J458" s="36"/>
      <c r="K458" s="33"/>
      <c r="L458" s="23"/>
      <c r="M458" s="28"/>
      <c r="N458" s="28">
        <f t="shared" si="36"/>
        <v>0</v>
      </c>
    </row>
    <row r="459" spans="1:17" x14ac:dyDescent="0.25">
      <c r="A459" s="35">
        <v>100</v>
      </c>
      <c r="B459" s="36"/>
      <c r="C459" s="33"/>
      <c r="D459" s="23"/>
      <c r="E459" s="28"/>
      <c r="F459" s="28">
        <f>D459-C459</f>
        <v>0</v>
      </c>
      <c r="I459" s="35">
        <v>94</v>
      </c>
      <c r="J459" s="36"/>
      <c r="K459" s="33"/>
      <c r="L459" s="23"/>
      <c r="M459" s="28"/>
      <c r="N459" s="28"/>
    </row>
    <row r="460" spans="1:17" x14ac:dyDescent="0.25">
      <c r="A460" s="73">
        <v>99</v>
      </c>
      <c r="B460" s="36"/>
      <c r="C460" s="33"/>
      <c r="D460" s="23"/>
      <c r="E460" s="28"/>
      <c r="F460" s="28"/>
      <c r="I460" s="73">
        <v>100</v>
      </c>
      <c r="J460" s="36"/>
      <c r="K460" s="33"/>
      <c r="L460" s="23"/>
      <c r="M460" s="28"/>
      <c r="N460" s="28"/>
    </row>
    <row r="461" spans="1:17" x14ac:dyDescent="0.25">
      <c r="A461" s="25"/>
      <c r="B461" s="36"/>
      <c r="C461" s="31"/>
      <c r="D461" s="32"/>
      <c r="E461" s="28"/>
      <c r="F461" s="28"/>
      <c r="I461" s="25"/>
      <c r="J461" s="36"/>
      <c r="K461" s="31"/>
      <c r="L461" s="32"/>
      <c r="M461" s="28"/>
      <c r="N461" s="28"/>
    </row>
    <row r="462" spans="1:17" x14ac:dyDescent="0.25">
      <c r="A462" s="38">
        <f>D454-D453</f>
        <v>0.3041666666666667</v>
      </c>
      <c r="B462" s="238"/>
      <c r="C462" s="238"/>
      <c r="D462" s="238"/>
      <c r="E462" s="38">
        <f>SUM(E456:E461)</f>
        <v>-0.96597222222222223</v>
      </c>
      <c r="F462" s="38">
        <f>SUM(F456:F461)</f>
        <v>0.22083333333333333</v>
      </c>
      <c r="I462" s="38">
        <f>L454-L453</f>
        <v>0.27361111111111114</v>
      </c>
      <c r="J462" s="238"/>
      <c r="K462" s="238"/>
      <c r="L462" s="238"/>
      <c r="M462" s="38">
        <f>SUM(M456:M461)</f>
        <v>-0.98750000000000016</v>
      </c>
      <c r="N462" s="38">
        <f>SUM(N456:N461)</f>
        <v>0.20902777777777792</v>
      </c>
      <c r="P462" s="39">
        <f>N462+F462</f>
        <v>0.42986111111111125</v>
      </c>
      <c r="Q462" s="39"/>
    </row>
    <row r="464" spans="1:17" ht="15" customHeight="1" x14ac:dyDescent="0.25">
      <c r="A464" s="240" t="s">
        <v>35</v>
      </c>
      <c r="B464" s="240"/>
      <c r="C464" s="26" t="s">
        <v>11</v>
      </c>
      <c r="D464" s="23">
        <f>IF(C464="Depot", (C467-(25/60/24)), (C467-(15/60/24)))</f>
        <v>0.79236111111111107</v>
      </c>
      <c r="E464" s="239" t="s">
        <v>36</v>
      </c>
      <c r="F464" s="239" t="s">
        <v>37</v>
      </c>
      <c r="I464" s="240" t="s">
        <v>35</v>
      </c>
      <c r="J464" s="240"/>
      <c r="K464" s="26" t="s">
        <v>11</v>
      </c>
      <c r="L464" s="23">
        <f>IF(K464="Depot", (K467-(25/60/24)), (K467-(15/60/24)))</f>
        <v>-1.0416666666666666E-2</v>
      </c>
      <c r="M464" s="239" t="s">
        <v>36</v>
      </c>
      <c r="N464" s="239" t="s">
        <v>37</v>
      </c>
    </row>
    <row r="465" spans="1:17" x14ac:dyDescent="0.25">
      <c r="A465" s="240" t="s">
        <v>38</v>
      </c>
      <c r="B465" s="240"/>
      <c r="C465" s="22" t="s">
        <v>9</v>
      </c>
      <c r="D465" s="23">
        <f>IF(D472&gt;0,IF(C465="Depot",D472+(20/24/60),D472+(10/60/24)),IF(D471&gt;0,IF(C465="Depot",D471+(20/24/60),D471+(10/60/24)),IF(D470&gt;0,IF(C465="Depot",D470+(20/24/60),D470+(10/60/24)),IF(D469&gt;0,IF(C465="Depot",D469+(20/24/60),D469+(10/60/24)),IF(D468&gt;0,IF(C465="Depot",D468+(20/24/60),D468+(10/60/24)),IF(D467&gt;0,IF(C465="Depot",D467+(20/24/60),D467+(10/60/24))))))))</f>
        <v>1.0458333333333332</v>
      </c>
      <c r="E465" s="239"/>
      <c r="F465" s="239"/>
      <c r="I465" s="240" t="s">
        <v>38</v>
      </c>
      <c r="J465" s="240"/>
      <c r="K465" s="26" t="s">
        <v>11</v>
      </c>
      <c r="L465" s="23" t="b">
        <f>IF(L472&gt;0,IF(K465="Depot",L472+(20/24/60),L472+(10/60/24)),IF(L471&gt;0,IF(K465="Depot",L471+(20/24/60),L471+(10/60/24)),IF(L470&gt;0,IF(K465="Depot",L470+(20/24/60),L470+(10/60/24)),IF(L469&gt;0,IF(K465="Depot",L469+(20/24/60),L469+(10/60/24)),IF(L468&gt;0,IF(K465="Depot",L468+(20/24/60),L468+(10/60/24)),IF(L467&gt;0,IF(K465="Depot",L467+(20/24/60),L467+(10/60/24))))))))</f>
        <v>0</v>
      </c>
      <c r="M465" s="239"/>
      <c r="N465" s="239"/>
    </row>
    <row r="466" spans="1:17" x14ac:dyDescent="0.25">
      <c r="A466" s="25" t="s">
        <v>39</v>
      </c>
      <c r="B466" s="25" t="s">
        <v>40</v>
      </c>
      <c r="C466" s="26" t="s">
        <v>41</v>
      </c>
      <c r="D466" s="23" t="s">
        <v>42</v>
      </c>
      <c r="E466" s="239"/>
      <c r="F466" s="239"/>
      <c r="I466" s="25" t="s">
        <v>39</v>
      </c>
      <c r="J466" s="25" t="s">
        <v>40</v>
      </c>
      <c r="K466" s="26" t="s">
        <v>41</v>
      </c>
      <c r="L466" s="23" t="s">
        <v>42</v>
      </c>
      <c r="M466" s="239"/>
      <c r="N466" s="239"/>
    </row>
    <row r="467" spans="1:17" x14ac:dyDescent="0.25">
      <c r="A467" s="241">
        <v>99</v>
      </c>
      <c r="B467" s="36"/>
      <c r="C467" s="27">
        <v>0.8027777777777777</v>
      </c>
      <c r="D467" s="27">
        <v>0.90416666666666667</v>
      </c>
      <c r="E467" s="28">
        <f>C468-D467</f>
        <v>4.3055555555555625E-2</v>
      </c>
      <c r="F467" s="28">
        <f>D467-C467</f>
        <v>0.10138888888888897</v>
      </c>
      <c r="I467" s="241">
        <v>100</v>
      </c>
      <c r="J467" s="36"/>
      <c r="K467" s="33"/>
      <c r="L467" s="23"/>
      <c r="M467" s="28">
        <f>K468-L467</f>
        <v>0</v>
      </c>
      <c r="N467" s="28">
        <f>L467-K467</f>
        <v>0</v>
      </c>
    </row>
    <row r="468" spans="1:17" x14ac:dyDescent="0.25">
      <c r="A468" s="242"/>
      <c r="B468" s="36"/>
      <c r="C468" s="31">
        <v>0.9472222222222223</v>
      </c>
      <c r="D468" s="32">
        <v>1.0319444444444443</v>
      </c>
      <c r="E468" s="28">
        <f t="shared" ref="E468:E469" si="39">C469-D468</f>
        <v>-1.0319444444444443</v>
      </c>
      <c r="F468" s="28">
        <f t="shared" ref="F468:F470" si="40">D468-C468</f>
        <v>8.4722222222222032E-2</v>
      </c>
      <c r="I468" s="242"/>
      <c r="J468" s="36"/>
      <c r="K468" s="33"/>
      <c r="L468" s="23"/>
      <c r="M468" s="28">
        <f>K469-L468</f>
        <v>0</v>
      </c>
      <c r="N468" s="28">
        <f t="shared" ref="N468:N469" si="41">L468-K468</f>
        <v>0</v>
      </c>
    </row>
    <row r="469" spans="1:17" x14ac:dyDescent="0.25">
      <c r="A469" s="243"/>
      <c r="B469" s="36"/>
      <c r="C469" s="31"/>
      <c r="D469" s="32"/>
      <c r="E469" s="28">
        <f t="shared" si="39"/>
        <v>0</v>
      </c>
      <c r="F469" s="28">
        <f t="shared" si="40"/>
        <v>0</v>
      </c>
      <c r="I469" s="243"/>
      <c r="J469" s="36"/>
      <c r="K469" s="33"/>
      <c r="L469" s="23"/>
      <c r="M469" s="28"/>
      <c r="N469" s="28">
        <f t="shared" si="41"/>
        <v>0</v>
      </c>
    </row>
    <row r="470" spans="1:17" x14ac:dyDescent="0.25">
      <c r="A470" s="35">
        <v>101</v>
      </c>
      <c r="B470" s="36"/>
      <c r="C470" s="33"/>
      <c r="D470" s="23"/>
      <c r="E470" s="28"/>
      <c r="F470" s="28">
        <f t="shared" si="40"/>
        <v>0</v>
      </c>
      <c r="I470" s="25"/>
      <c r="J470" s="36"/>
      <c r="K470" s="33"/>
      <c r="L470" s="23"/>
      <c r="M470" s="28"/>
      <c r="N470" s="28"/>
    </row>
    <row r="471" spans="1:17" x14ac:dyDescent="0.25">
      <c r="A471" s="25"/>
      <c r="B471" s="36"/>
      <c r="C471" s="27"/>
      <c r="D471" s="27"/>
      <c r="E471" s="28"/>
      <c r="F471" s="28"/>
      <c r="I471" s="25"/>
      <c r="J471" s="36"/>
      <c r="K471" s="33"/>
      <c r="L471" s="23"/>
      <c r="M471" s="28"/>
      <c r="N471" s="28"/>
    </row>
    <row r="472" spans="1:17" x14ac:dyDescent="0.25">
      <c r="A472" s="25"/>
      <c r="B472" s="36"/>
      <c r="C472" s="31"/>
      <c r="D472" s="32"/>
      <c r="E472" s="28"/>
      <c r="F472" s="28"/>
      <c r="I472" s="25"/>
      <c r="J472" s="36"/>
      <c r="K472" s="31"/>
      <c r="L472" s="32"/>
      <c r="M472" s="28"/>
      <c r="N472" s="28"/>
    </row>
    <row r="473" spans="1:17" x14ac:dyDescent="0.25">
      <c r="A473" s="38">
        <f>D465-D464</f>
        <v>0.2534722222222221</v>
      </c>
      <c r="B473" s="238"/>
      <c r="C473" s="238"/>
      <c r="D473" s="238"/>
      <c r="E473" s="38">
        <f>SUM(E467:E472)</f>
        <v>-0.98888888888888871</v>
      </c>
      <c r="F473" s="38">
        <f>SUM(F467:F472)</f>
        <v>0.18611111111111101</v>
      </c>
      <c r="I473" s="38">
        <f>L465-L464</f>
        <v>1.0416666666666666E-2</v>
      </c>
      <c r="J473" s="238"/>
      <c r="K473" s="238"/>
      <c r="L473" s="238"/>
      <c r="M473" s="38">
        <f>SUM(M467:M472)</f>
        <v>0</v>
      </c>
      <c r="N473" s="38">
        <f>SUM(N467:N472)</f>
        <v>0</v>
      </c>
      <c r="P473" s="39">
        <f>N473+F473</f>
        <v>0.18611111111111101</v>
      </c>
      <c r="Q473" s="39"/>
    </row>
    <row r="475" spans="1:17" ht="15" customHeight="1" x14ac:dyDescent="0.25">
      <c r="A475" s="240" t="s">
        <v>35</v>
      </c>
      <c r="B475" s="240"/>
      <c r="C475" s="26" t="s">
        <v>11</v>
      </c>
      <c r="D475" s="23">
        <f>IF(C475="Depot", (C478-(25/60/24)), (C478-(15/60/24)))</f>
        <v>-1.0416666666666666E-2</v>
      </c>
      <c r="E475" s="239" t="s">
        <v>36</v>
      </c>
      <c r="F475" s="239" t="s">
        <v>37</v>
      </c>
      <c r="I475" s="240" t="s">
        <v>35</v>
      </c>
      <c r="J475" s="240"/>
      <c r="K475" s="22" t="s">
        <v>9</v>
      </c>
      <c r="L475" s="23">
        <f>IF(K475="Depot", (K478-(25/60/24)), (K478-(15/60/24)))</f>
        <v>0.64027777777777772</v>
      </c>
      <c r="M475" s="239" t="s">
        <v>36</v>
      </c>
      <c r="N475" s="239" t="s">
        <v>37</v>
      </c>
    </row>
    <row r="476" spans="1:17" x14ac:dyDescent="0.25">
      <c r="A476" s="240" t="s">
        <v>38</v>
      </c>
      <c r="B476" s="240"/>
      <c r="C476" s="26" t="s">
        <v>11</v>
      </c>
      <c r="D476" s="23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239"/>
      <c r="F476" s="239"/>
      <c r="I476" s="240" t="s">
        <v>38</v>
      </c>
      <c r="J476" s="240"/>
      <c r="K476" s="22" t="s">
        <v>11</v>
      </c>
      <c r="L476" s="23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0.95416666666666672</v>
      </c>
      <c r="M476" s="239"/>
      <c r="N476" s="239"/>
    </row>
    <row r="477" spans="1:17" x14ac:dyDescent="0.25">
      <c r="A477" s="25" t="s">
        <v>39</v>
      </c>
      <c r="B477" s="25" t="s">
        <v>40</v>
      </c>
      <c r="C477" s="26" t="s">
        <v>41</v>
      </c>
      <c r="D477" s="23" t="s">
        <v>42</v>
      </c>
      <c r="E477" s="239"/>
      <c r="F477" s="239"/>
      <c r="I477" s="25" t="s">
        <v>39</v>
      </c>
      <c r="J477" s="25" t="s">
        <v>40</v>
      </c>
      <c r="K477" s="26" t="s">
        <v>41</v>
      </c>
      <c r="L477" s="23" t="s">
        <v>42</v>
      </c>
      <c r="M477" s="239"/>
      <c r="N477" s="239"/>
    </row>
    <row r="478" spans="1:17" x14ac:dyDescent="0.25">
      <c r="A478" s="241">
        <v>101</v>
      </c>
      <c r="B478" s="40"/>
      <c r="C478" s="27"/>
      <c r="D478" s="27"/>
      <c r="E478" s="28">
        <f>C479-D478</f>
        <v>0</v>
      </c>
      <c r="F478" s="28">
        <f>D478-C478</f>
        <v>0</v>
      </c>
      <c r="I478" s="241">
        <v>102</v>
      </c>
      <c r="J478" s="37"/>
      <c r="K478" s="27">
        <v>0.65763888888888888</v>
      </c>
      <c r="L478" s="27">
        <v>0.74930555555555556</v>
      </c>
      <c r="M478" s="28">
        <f>K479-L478</f>
        <v>2.083333333333337E-2</v>
      </c>
      <c r="N478" s="28">
        <f>L478-K478</f>
        <v>9.1666666666666674E-2</v>
      </c>
    </row>
    <row r="479" spans="1:17" x14ac:dyDescent="0.25">
      <c r="A479" s="242"/>
      <c r="B479" s="36"/>
      <c r="C479" s="31"/>
      <c r="D479" s="32"/>
      <c r="E479" s="28">
        <f>C480-D479</f>
        <v>0</v>
      </c>
      <c r="F479" s="28">
        <f>D479-C479</f>
        <v>0</v>
      </c>
      <c r="I479" s="242"/>
      <c r="J479" s="36">
        <v>86</v>
      </c>
      <c r="K479" s="31">
        <v>0.77013888888888893</v>
      </c>
      <c r="L479" s="32">
        <v>0.87152777777777779</v>
      </c>
      <c r="M479" s="28">
        <f>K480-L479</f>
        <v>4.1666666666666741E-2</v>
      </c>
      <c r="N479" s="28">
        <f t="shared" ref="N479:N480" si="42">L479-K479</f>
        <v>0.10138888888888886</v>
      </c>
    </row>
    <row r="480" spans="1:17" x14ac:dyDescent="0.25">
      <c r="A480" s="243"/>
      <c r="B480" s="36"/>
      <c r="C480" s="31"/>
      <c r="D480" s="32"/>
      <c r="E480" s="28"/>
      <c r="F480" s="28">
        <f>D480-C480</f>
        <v>0</v>
      </c>
      <c r="I480" s="243"/>
      <c r="J480" s="40">
        <v>107</v>
      </c>
      <c r="K480" s="31">
        <v>0.91319444444444453</v>
      </c>
      <c r="L480" s="32">
        <v>0.9472222222222223</v>
      </c>
      <c r="M480" s="28"/>
      <c r="N480" s="28">
        <f t="shared" si="42"/>
        <v>3.4027777777777768E-2</v>
      </c>
    </row>
    <row r="481" spans="1:17" x14ac:dyDescent="0.25">
      <c r="A481" s="25"/>
      <c r="B481" s="36"/>
      <c r="C481" s="31"/>
      <c r="D481" s="32"/>
      <c r="E481" s="28"/>
      <c r="F481" s="28"/>
      <c r="I481" s="35">
        <v>79</v>
      </c>
      <c r="J481" s="36"/>
      <c r="K481" s="31"/>
      <c r="L481" s="32"/>
      <c r="M481" s="28"/>
      <c r="N481" s="28">
        <f>L481-K481</f>
        <v>0</v>
      </c>
    </row>
    <row r="482" spans="1:17" x14ac:dyDescent="0.25">
      <c r="A482" s="25"/>
      <c r="B482" s="36"/>
      <c r="C482" s="33"/>
      <c r="D482" s="23"/>
      <c r="E482" s="28"/>
      <c r="F482" s="28"/>
      <c r="I482" s="25"/>
      <c r="J482" s="36"/>
      <c r="K482" s="33"/>
      <c r="L482" s="23"/>
      <c r="M482" s="28"/>
      <c r="N482" s="28"/>
    </row>
    <row r="483" spans="1:17" x14ac:dyDescent="0.25">
      <c r="A483" s="25"/>
      <c r="B483" s="36"/>
      <c r="C483" s="31"/>
      <c r="D483" s="32"/>
      <c r="E483" s="28"/>
      <c r="F483" s="28"/>
      <c r="I483" s="25"/>
      <c r="J483" s="36"/>
      <c r="K483" s="31"/>
      <c r="L483" s="32"/>
      <c r="M483" s="28"/>
      <c r="N483" s="28"/>
    </row>
    <row r="484" spans="1:17" x14ac:dyDescent="0.25">
      <c r="A484" s="38">
        <f>D476-D475</f>
        <v>1.0416666666666666E-2</v>
      </c>
      <c r="B484" s="238"/>
      <c r="C484" s="238"/>
      <c r="D484" s="238"/>
      <c r="E484" s="38">
        <f>SUM(E478:E483)</f>
        <v>0</v>
      </c>
      <c r="F484" s="38">
        <f>SUM(F478:F483)</f>
        <v>0</v>
      </c>
      <c r="I484" s="55">
        <f>L476-L475</f>
        <v>0.31388888888888899</v>
      </c>
      <c r="J484" s="244"/>
      <c r="K484" s="244"/>
      <c r="L484" s="244"/>
      <c r="M484" s="55">
        <f>SUM(M478:M483)</f>
        <v>6.2500000000000111E-2</v>
      </c>
      <c r="N484" s="55">
        <f>SUM(N478:N483)</f>
        <v>0.2270833333333333</v>
      </c>
      <c r="P484" s="39">
        <f>N484+F484</f>
        <v>0.2270833333333333</v>
      </c>
      <c r="Q484" s="39"/>
    </row>
    <row r="486" spans="1:17" ht="15" customHeight="1" x14ac:dyDescent="0.25">
      <c r="A486" s="240" t="s">
        <v>35</v>
      </c>
      <c r="B486" s="240"/>
      <c r="C486" s="26" t="s">
        <v>11</v>
      </c>
      <c r="D486" s="23">
        <f>IF(C486="Depot", (C489-(25/60/24)), (C489-(15/60/24)))</f>
        <v>0.61805555555555558</v>
      </c>
      <c r="E486" s="239" t="s">
        <v>36</v>
      </c>
      <c r="F486" s="239" t="s">
        <v>37</v>
      </c>
      <c r="I486" s="240" t="s">
        <v>35</v>
      </c>
      <c r="J486" s="240"/>
      <c r="K486" s="26" t="s">
        <v>11</v>
      </c>
      <c r="L486" s="23">
        <f>IF(K486="Depot", (K489-(25/60/24)), (K489-(15/60/24)))</f>
        <v>-1.0416666666666666E-2</v>
      </c>
      <c r="M486" s="239" t="s">
        <v>36</v>
      </c>
      <c r="N486" s="239" t="s">
        <v>37</v>
      </c>
    </row>
    <row r="487" spans="1:17" x14ac:dyDescent="0.25">
      <c r="A487" s="240" t="s">
        <v>38</v>
      </c>
      <c r="B487" s="240"/>
      <c r="C487" s="26" t="s">
        <v>11</v>
      </c>
      <c r="D487" s="23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0.94027777777777766</v>
      </c>
      <c r="E487" s="239"/>
      <c r="F487" s="239"/>
      <c r="I487" s="240" t="s">
        <v>38</v>
      </c>
      <c r="J487" s="240"/>
      <c r="K487" s="26" t="s">
        <v>11</v>
      </c>
      <c r="L487" s="23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239"/>
      <c r="N487" s="239"/>
    </row>
    <row r="488" spans="1:17" x14ac:dyDescent="0.25">
      <c r="A488" s="25" t="s">
        <v>39</v>
      </c>
      <c r="B488" s="25" t="s">
        <v>40</v>
      </c>
      <c r="C488" s="26" t="s">
        <v>41</v>
      </c>
      <c r="D488" s="23" t="s">
        <v>42</v>
      </c>
      <c r="E488" s="239"/>
      <c r="F488" s="239"/>
      <c r="I488" s="25" t="s">
        <v>39</v>
      </c>
      <c r="J488" s="25" t="s">
        <v>40</v>
      </c>
      <c r="K488" s="26" t="s">
        <v>41</v>
      </c>
      <c r="L488" s="23" t="s">
        <v>42</v>
      </c>
      <c r="M488" s="239"/>
      <c r="N488" s="239"/>
    </row>
    <row r="489" spans="1:17" x14ac:dyDescent="0.25">
      <c r="A489" s="241">
        <v>103</v>
      </c>
      <c r="B489" s="40">
        <v>69</v>
      </c>
      <c r="C489" s="27">
        <v>0.62847222222222221</v>
      </c>
      <c r="D489" s="27">
        <v>0.6958333333333333</v>
      </c>
      <c r="E489" s="28">
        <f>C490-D489</f>
        <v>5.4166666666666696E-2</v>
      </c>
      <c r="F489" s="28">
        <f>D489-C489</f>
        <v>6.7361111111111094E-2</v>
      </c>
      <c r="I489" s="241">
        <v>104</v>
      </c>
      <c r="J489" s="40"/>
      <c r="K489" s="27"/>
      <c r="L489" s="27"/>
      <c r="M489" s="28">
        <f>K490-L489</f>
        <v>0</v>
      </c>
      <c r="N489" s="28">
        <f>L489-K489</f>
        <v>0</v>
      </c>
    </row>
    <row r="490" spans="1:17" x14ac:dyDescent="0.25">
      <c r="A490" s="242"/>
      <c r="B490" s="40">
        <v>90</v>
      </c>
      <c r="C490" s="31">
        <v>0.75</v>
      </c>
      <c r="D490" s="32">
        <v>0.85138888888888886</v>
      </c>
      <c r="E490" s="28">
        <f>C491-D490</f>
        <v>4.7222222222222276E-2</v>
      </c>
      <c r="F490" s="28">
        <f>D490-C490</f>
        <v>0.10138888888888886</v>
      </c>
      <c r="I490" s="242"/>
      <c r="J490" s="36"/>
      <c r="K490" s="33"/>
      <c r="L490" s="23"/>
      <c r="M490" s="28">
        <f>K491-L490</f>
        <v>0</v>
      </c>
      <c r="N490" s="28">
        <f>L490-K490</f>
        <v>0</v>
      </c>
    </row>
    <row r="491" spans="1:17" x14ac:dyDescent="0.25">
      <c r="A491" s="243"/>
      <c r="B491" s="36">
        <v>104</v>
      </c>
      <c r="C491" s="31">
        <v>0.89861111111111114</v>
      </c>
      <c r="D491" s="32">
        <v>0.93333333333333324</v>
      </c>
      <c r="E491" s="28"/>
      <c r="F491" s="28">
        <f>D491-C491</f>
        <v>3.4722222222222099E-2</v>
      </c>
      <c r="I491" s="243"/>
      <c r="J491" s="36"/>
      <c r="K491" s="33"/>
      <c r="L491" s="23"/>
      <c r="M491" s="28"/>
      <c r="N491" s="28">
        <f>L491-K491</f>
        <v>0</v>
      </c>
    </row>
    <row r="492" spans="1:17" x14ac:dyDescent="0.25">
      <c r="A492" s="35">
        <v>74</v>
      </c>
      <c r="B492" s="36"/>
      <c r="C492" s="31"/>
      <c r="D492" s="32"/>
      <c r="E492" s="28"/>
      <c r="F492" s="28"/>
      <c r="I492" s="25"/>
      <c r="J492" s="36"/>
      <c r="K492" s="31"/>
      <c r="L492" s="32"/>
      <c r="M492" s="28"/>
      <c r="N492" s="28"/>
    </row>
    <row r="493" spans="1:17" x14ac:dyDescent="0.25">
      <c r="A493" s="25"/>
      <c r="B493" s="36"/>
      <c r="C493" s="33"/>
      <c r="D493" s="23"/>
      <c r="E493" s="28"/>
      <c r="F493" s="28"/>
      <c r="I493" s="25"/>
      <c r="J493" s="36"/>
      <c r="K493" s="33"/>
      <c r="L493" s="23"/>
      <c r="M493" s="28"/>
      <c r="N493" s="28"/>
    </row>
    <row r="494" spans="1:17" x14ac:dyDescent="0.25">
      <c r="A494" s="25"/>
      <c r="B494" s="36"/>
      <c r="C494" s="31"/>
      <c r="D494" s="32"/>
      <c r="E494" s="28"/>
      <c r="F494" s="28"/>
      <c r="I494" s="25"/>
      <c r="J494" s="36"/>
      <c r="K494" s="31"/>
      <c r="L494" s="32"/>
      <c r="M494" s="28"/>
      <c r="N494" s="28"/>
    </row>
    <row r="495" spans="1:17" x14ac:dyDescent="0.25">
      <c r="A495" s="38">
        <f>D487-D486</f>
        <v>0.32222222222222208</v>
      </c>
      <c r="B495" s="238"/>
      <c r="C495" s="238"/>
      <c r="D495" s="238"/>
      <c r="E495" s="38">
        <f>SUM(E489:E494)</f>
        <v>0.10138888888888897</v>
      </c>
      <c r="F495" s="38">
        <f>SUM(F489:F494)</f>
        <v>0.20347222222222205</v>
      </c>
      <c r="I495" s="38">
        <f>L487-L486</f>
        <v>1.0416666666666666E-2</v>
      </c>
      <c r="J495" s="238"/>
      <c r="K495" s="238"/>
      <c r="L495" s="238"/>
      <c r="M495" s="38">
        <f>SUM(M489:M494)</f>
        <v>0</v>
      </c>
      <c r="N495" s="38">
        <f>SUM(N489:N494)</f>
        <v>0</v>
      </c>
      <c r="P495" s="39">
        <f>N495+F495</f>
        <v>0.20347222222222205</v>
      </c>
      <c r="Q495" s="39"/>
    </row>
    <row r="496" spans="1:17" x14ac:dyDescent="0.25">
      <c r="P496" s="74">
        <f>SUM(P11:P495)</f>
        <v>17.575000000000003</v>
      </c>
    </row>
    <row r="497" spans="1:17" ht="15" customHeight="1" x14ac:dyDescent="0.25">
      <c r="A497" s="240" t="s">
        <v>35</v>
      </c>
      <c r="B497" s="240"/>
      <c r="C497" s="26" t="s">
        <v>11</v>
      </c>
      <c r="D497" s="23">
        <f>IF(C497="Depot", (C500-(25/60/24)), (C500-(15/60/24)))</f>
        <v>-1.0416666666666666E-2</v>
      </c>
      <c r="E497" s="239" t="s">
        <v>36</v>
      </c>
      <c r="F497" s="239" t="s">
        <v>37</v>
      </c>
      <c r="I497" s="240" t="s">
        <v>35</v>
      </c>
      <c r="J497" s="240"/>
      <c r="K497" s="26"/>
      <c r="L497" s="23">
        <f>IF(K497="Depot", (K500-(25/60/24)), (K500-(15/60/24)))</f>
        <v>-1.0416666666666666E-2</v>
      </c>
      <c r="M497" s="239" t="s">
        <v>36</v>
      </c>
      <c r="N497" s="239" t="s">
        <v>37</v>
      </c>
      <c r="P497" s="74">
        <f>P496/88</f>
        <v>0.19971590909090911</v>
      </c>
    </row>
    <row r="498" spans="1:17" x14ac:dyDescent="0.25">
      <c r="A498" s="240" t="s">
        <v>38</v>
      </c>
      <c r="B498" s="240"/>
      <c r="C498" s="26" t="s">
        <v>11</v>
      </c>
      <c r="D498" s="23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239"/>
      <c r="F498" s="239"/>
      <c r="I498" s="240" t="s">
        <v>38</v>
      </c>
      <c r="J498" s="240"/>
      <c r="K498" s="26"/>
      <c r="L498" s="23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239"/>
      <c r="N498" s="239"/>
    </row>
    <row r="499" spans="1:17" x14ac:dyDescent="0.25">
      <c r="A499" s="25" t="s">
        <v>39</v>
      </c>
      <c r="B499" s="25" t="s">
        <v>40</v>
      </c>
      <c r="C499" s="26" t="s">
        <v>41</v>
      </c>
      <c r="D499" s="23" t="s">
        <v>42</v>
      </c>
      <c r="E499" s="239"/>
      <c r="F499" s="239"/>
      <c r="I499" s="25" t="s">
        <v>39</v>
      </c>
      <c r="J499" s="25" t="s">
        <v>40</v>
      </c>
      <c r="K499" s="26" t="s">
        <v>41</v>
      </c>
      <c r="L499" s="23" t="s">
        <v>42</v>
      </c>
      <c r="M499" s="239"/>
      <c r="N499" s="239"/>
    </row>
    <row r="500" spans="1:17" x14ac:dyDescent="0.25">
      <c r="A500" s="241">
        <v>106</v>
      </c>
      <c r="B500" s="40"/>
      <c r="C500" s="27"/>
      <c r="D500" s="27"/>
      <c r="E500" s="28">
        <f>C501-D500</f>
        <v>0</v>
      </c>
      <c r="F500" s="28">
        <f>D500-C500</f>
        <v>0</v>
      </c>
      <c r="I500" s="241">
        <v>107</v>
      </c>
      <c r="J500" s="40"/>
      <c r="K500" s="27"/>
      <c r="L500" s="27"/>
      <c r="M500" s="28">
        <f>K501-L500</f>
        <v>0</v>
      </c>
      <c r="N500" s="28">
        <f>L500-K500</f>
        <v>0</v>
      </c>
    </row>
    <row r="501" spans="1:17" x14ac:dyDescent="0.25">
      <c r="A501" s="242"/>
      <c r="B501" s="36"/>
      <c r="C501" s="33"/>
      <c r="D501" s="23"/>
      <c r="E501" s="28">
        <f>C502-D501</f>
        <v>0</v>
      </c>
      <c r="F501" s="28">
        <f>D501-C501</f>
        <v>0</v>
      </c>
      <c r="I501" s="242"/>
      <c r="J501" s="40"/>
      <c r="K501" s="31"/>
      <c r="L501" s="32"/>
      <c r="M501" s="28">
        <f>K502-L501</f>
        <v>0</v>
      </c>
      <c r="N501" s="28">
        <f>L501-K501</f>
        <v>0</v>
      </c>
    </row>
    <row r="502" spans="1:17" x14ac:dyDescent="0.25">
      <c r="A502" s="243"/>
      <c r="B502" s="36"/>
      <c r="C502" s="33"/>
      <c r="D502" s="23"/>
      <c r="E502" s="28"/>
      <c r="F502" s="28">
        <f>D502-C502</f>
        <v>0</v>
      </c>
      <c r="I502" s="243"/>
      <c r="J502" s="36"/>
      <c r="K502" s="33"/>
      <c r="L502" s="23"/>
      <c r="M502" s="28"/>
      <c r="N502" s="28">
        <f>L502-K502</f>
        <v>0</v>
      </c>
    </row>
    <row r="503" spans="1:17" x14ac:dyDescent="0.25">
      <c r="A503" s="25"/>
      <c r="B503" s="36"/>
      <c r="C503" s="31"/>
      <c r="D503" s="32"/>
      <c r="E503" s="28"/>
      <c r="F503" s="28"/>
      <c r="I503" s="25"/>
      <c r="J503" s="36"/>
      <c r="K503" s="31"/>
      <c r="L503" s="32"/>
      <c r="M503" s="28"/>
      <c r="N503" s="28"/>
    </row>
    <row r="504" spans="1:17" x14ac:dyDescent="0.25">
      <c r="A504" s="25"/>
      <c r="B504" s="36"/>
      <c r="C504" s="33"/>
      <c r="D504" s="23"/>
      <c r="E504" s="28"/>
      <c r="F504" s="28"/>
      <c r="I504" s="25"/>
      <c r="J504" s="36"/>
      <c r="K504" s="33"/>
      <c r="L504" s="23"/>
      <c r="M504" s="28"/>
      <c r="N504" s="28"/>
    </row>
    <row r="505" spans="1:17" x14ac:dyDescent="0.25">
      <c r="A505" s="25"/>
      <c r="B505" s="36"/>
      <c r="C505" s="31"/>
      <c r="D505" s="32"/>
      <c r="E505" s="28"/>
      <c r="F505" s="28"/>
      <c r="I505" s="25"/>
      <c r="J505" s="36"/>
      <c r="K505" s="31"/>
      <c r="L505" s="32"/>
      <c r="M505" s="28"/>
      <c r="N505" s="28"/>
    </row>
    <row r="506" spans="1:17" x14ac:dyDescent="0.25">
      <c r="A506" s="38">
        <f>D498-D497</f>
        <v>1.0416666666666666E-2</v>
      </c>
      <c r="B506" s="238"/>
      <c r="C506" s="238"/>
      <c r="D506" s="238"/>
      <c r="E506" s="38">
        <f>SUM(E500:E505)</f>
        <v>0</v>
      </c>
      <c r="F506" s="38">
        <f>SUM(F500:F505)</f>
        <v>0</v>
      </c>
      <c r="I506" s="38">
        <f>L498-L497</f>
        <v>1.0416666666666666E-2</v>
      </c>
      <c r="J506" s="238"/>
      <c r="K506" s="238"/>
      <c r="L506" s="238"/>
      <c r="M506" s="38">
        <f>SUM(M500:M505)</f>
        <v>0</v>
      </c>
      <c r="N506" s="38">
        <f>SUM(N500:N505)</f>
        <v>0</v>
      </c>
      <c r="P506" s="39"/>
      <c r="Q506" s="39"/>
    </row>
    <row r="507" spans="1:17" ht="15" customHeight="1" x14ac:dyDescent="0.25"/>
    <row r="508" spans="1:17" ht="15" customHeight="1" x14ac:dyDescent="0.25">
      <c r="A508" s="240" t="s">
        <v>35</v>
      </c>
      <c r="B508" s="240"/>
      <c r="C508" s="26" t="s">
        <v>11</v>
      </c>
      <c r="D508" s="23">
        <v>0.625</v>
      </c>
      <c r="E508" s="239" t="s">
        <v>36</v>
      </c>
      <c r="F508" s="239" t="s">
        <v>37</v>
      </c>
      <c r="I508" s="240" t="s">
        <v>35</v>
      </c>
      <c r="J508" s="240"/>
      <c r="K508" s="26" t="s">
        <v>11</v>
      </c>
      <c r="L508" s="23">
        <v>0.9375</v>
      </c>
      <c r="M508" s="239" t="s">
        <v>36</v>
      </c>
      <c r="N508" s="239" t="s">
        <v>37</v>
      </c>
    </row>
    <row r="509" spans="1:17" x14ac:dyDescent="0.25">
      <c r="A509" s="240" t="s">
        <v>38</v>
      </c>
      <c r="B509" s="240"/>
      <c r="C509" s="26" t="s">
        <v>11</v>
      </c>
      <c r="D509" s="23">
        <v>0.95833333333333337</v>
      </c>
      <c r="E509" s="239"/>
      <c r="F509" s="239"/>
      <c r="I509" s="240" t="s">
        <v>38</v>
      </c>
      <c r="J509" s="240"/>
      <c r="K509" s="26" t="s">
        <v>11</v>
      </c>
      <c r="L509" s="23">
        <v>1.2708333333333333</v>
      </c>
      <c r="M509" s="239"/>
      <c r="N509" s="239"/>
    </row>
    <row r="510" spans="1:17" x14ac:dyDescent="0.25">
      <c r="A510" s="25" t="s">
        <v>39</v>
      </c>
      <c r="B510" s="25" t="s">
        <v>40</v>
      </c>
      <c r="C510" s="26" t="s">
        <v>41</v>
      </c>
      <c r="D510" s="23" t="s">
        <v>42</v>
      </c>
      <c r="E510" s="239"/>
      <c r="F510" s="239"/>
      <c r="I510" s="25" t="s">
        <v>39</v>
      </c>
      <c r="J510" s="25" t="s">
        <v>40</v>
      </c>
      <c r="K510" s="26" t="s">
        <v>41</v>
      </c>
      <c r="L510" s="23" t="s">
        <v>42</v>
      </c>
      <c r="M510" s="239"/>
      <c r="N510" s="239"/>
    </row>
    <row r="511" spans="1:17" x14ac:dyDescent="0.25">
      <c r="A511" s="241">
        <v>108</v>
      </c>
      <c r="B511" s="37"/>
      <c r="C511" s="27"/>
      <c r="D511" s="27"/>
      <c r="E511" s="28">
        <f>C512-D511</f>
        <v>0</v>
      </c>
      <c r="F511" s="28">
        <f>D511-C511</f>
        <v>0</v>
      </c>
      <c r="I511" s="241">
        <v>109</v>
      </c>
      <c r="J511" s="37"/>
      <c r="K511" s="27"/>
      <c r="L511" s="27"/>
      <c r="M511" s="28">
        <f>K512-L511</f>
        <v>0</v>
      </c>
      <c r="N511" s="28">
        <f>L511-K511</f>
        <v>0</v>
      </c>
    </row>
    <row r="512" spans="1:17" x14ac:dyDescent="0.25">
      <c r="A512" s="242"/>
      <c r="B512" s="36"/>
      <c r="C512" s="31"/>
      <c r="D512" s="32"/>
      <c r="E512" s="28">
        <f>C513-D512</f>
        <v>0</v>
      </c>
      <c r="F512" s="28">
        <f>D512-C512</f>
        <v>0</v>
      </c>
      <c r="I512" s="242"/>
      <c r="J512" s="36"/>
      <c r="K512" s="31"/>
      <c r="L512" s="32"/>
      <c r="M512" s="28">
        <f>K513-L512</f>
        <v>0</v>
      </c>
      <c r="N512" s="28">
        <f>L512-K512</f>
        <v>0</v>
      </c>
    </row>
    <row r="513" spans="1:17" x14ac:dyDescent="0.25">
      <c r="A513" s="243"/>
      <c r="B513" s="36"/>
      <c r="C513" s="33"/>
      <c r="D513" s="23"/>
      <c r="E513" s="28"/>
      <c r="F513" s="28">
        <f>D513-C513</f>
        <v>0</v>
      </c>
      <c r="I513" s="243"/>
      <c r="J513" s="36"/>
      <c r="K513" s="33"/>
      <c r="L513" s="23"/>
      <c r="M513" s="28"/>
      <c r="N513" s="28">
        <f>L513-K513</f>
        <v>0</v>
      </c>
    </row>
    <row r="514" spans="1:17" x14ac:dyDescent="0.25">
      <c r="A514" s="35">
        <v>76</v>
      </c>
      <c r="B514" s="36"/>
      <c r="C514" s="31"/>
      <c r="D514" s="32"/>
      <c r="E514" s="28"/>
      <c r="F514" s="28"/>
      <c r="I514" s="25"/>
      <c r="J514" s="36"/>
      <c r="K514" s="31"/>
      <c r="L514" s="32"/>
      <c r="M514" s="28"/>
      <c r="N514" s="28"/>
    </row>
    <row r="515" spans="1:17" x14ac:dyDescent="0.25">
      <c r="A515" s="25"/>
      <c r="B515" s="36"/>
      <c r="C515" s="33"/>
      <c r="D515" s="23"/>
      <c r="E515" s="28"/>
      <c r="F515" s="28"/>
      <c r="I515" s="25"/>
      <c r="J515" s="36"/>
      <c r="K515" s="33"/>
      <c r="L515" s="23"/>
      <c r="M515" s="28"/>
      <c r="N515" s="28"/>
    </row>
    <row r="516" spans="1:17" x14ac:dyDescent="0.25">
      <c r="A516" s="25"/>
      <c r="B516" s="36"/>
      <c r="C516" s="31"/>
      <c r="D516" s="32"/>
      <c r="E516" s="28"/>
      <c r="F516" s="28"/>
      <c r="I516" s="25"/>
      <c r="J516" s="36"/>
      <c r="K516" s="31"/>
      <c r="L516" s="32"/>
      <c r="M516" s="28"/>
      <c r="N516" s="28"/>
    </row>
    <row r="517" spans="1:17" x14ac:dyDescent="0.25">
      <c r="A517" s="38">
        <f>D509-D508</f>
        <v>0.33333333333333337</v>
      </c>
      <c r="B517" s="238"/>
      <c r="C517" s="238"/>
      <c r="D517" s="238"/>
      <c r="E517" s="38">
        <f>SUM(E511:E516)</f>
        <v>0</v>
      </c>
      <c r="F517" s="38">
        <f>SUM(F511:F516)</f>
        <v>0</v>
      </c>
      <c r="I517" s="38">
        <f>L509-L508</f>
        <v>0.33333333333333326</v>
      </c>
      <c r="J517" s="238"/>
      <c r="K517" s="238"/>
      <c r="L517" s="238"/>
      <c r="M517" s="38">
        <f>SUM(M511:M516)</f>
        <v>0</v>
      </c>
      <c r="N517" s="38">
        <f>SUM(N511:N516)</f>
        <v>0</v>
      </c>
      <c r="P517" s="39"/>
      <c r="Q517" s="39"/>
    </row>
    <row r="519" spans="1:17" ht="15" customHeight="1" x14ac:dyDescent="0.25">
      <c r="A519" s="240" t="s">
        <v>35</v>
      </c>
      <c r="B519" s="240"/>
      <c r="C519" s="26"/>
      <c r="D519" s="23">
        <f>IF(C519="Depot", (C522-(25/60/24)), (C522-(15/60/24)))</f>
        <v>-1.0416666666666666E-2</v>
      </c>
      <c r="E519" s="239" t="s">
        <v>36</v>
      </c>
      <c r="F519" s="239" t="s">
        <v>37</v>
      </c>
      <c r="I519" s="240" t="s">
        <v>35</v>
      </c>
      <c r="J519" s="240"/>
      <c r="K519" s="26"/>
      <c r="L519" s="23">
        <f>IF(K519="Depot", (K522-(25/60/24)), (K522-(15/60/24)))</f>
        <v>-1.0416666666666666E-2</v>
      </c>
      <c r="M519" s="239" t="s">
        <v>36</v>
      </c>
      <c r="N519" s="239" t="s">
        <v>37</v>
      </c>
    </row>
    <row r="520" spans="1:17" x14ac:dyDescent="0.25">
      <c r="A520" s="240" t="s">
        <v>38</v>
      </c>
      <c r="B520" s="240"/>
      <c r="C520" s="26"/>
      <c r="D520" s="23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239"/>
      <c r="F520" s="239"/>
      <c r="I520" s="240" t="s">
        <v>38</v>
      </c>
      <c r="J520" s="240"/>
      <c r="K520" s="26"/>
      <c r="L520" s="23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239"/>
      <c r="N520" s="239"/>
    </row>
    <row r="521" spans="1:17" x14ac:dyDescent="0.25">
      <c r="A521" s="25" t="s">
        <v>39</v>
      </c>
      <c r="B521" s="25" t="s">
        <v>40</v>
      </c>
      <c r="C521" s="26" t="s">
        <v>41</v>
      </c>
      <c r="D521" s="23" t="s">
        <v>42</v>
      </c>
      <c r="E521" s="239"/>
      <c r="F521" s="239"/>
      <c r="I521" s="25" t="s">
        <v>39</v>
      </c>
      <c r="J521" s="25" t="s">
        <v>40</v>
      </c>
      <c r="K521" s="26" t="s">
        <v>41</v>
      </c>
      <c r="L521" s="23" t="s">
        <v>42</v>
      </c>
      <c r="M521" s="239"/>
      <c r="N521" s="239"/>
    </row>
    <row r="522" spans="1:17" x14ac:dyDescent="0.25">
      <c r="A522" s="241">
        <v>110</v>
      </c>
      <c r="B522" s="37"/>
      <c r="C522" s="27"/>
      <c r="D522" s="27"/>
      <c r="E522" s="28">
        <f>C523-D522</f>
        <v>0</v>
      </c>
      <c r="F522" s="28">
        <f>D522-C522</f>
        <v>0</v>
      </c>
      <c r="I522" s="241">
        <v>111</v>
      </c>
      <c r="J522" s="37"/>
      <c r="K522" s="27"/>
      <c r="L522" s="27"/>
      <c r="M522" s="28">
        <f>K523-L522</f>
        <v>0</v>
      </c>
      <c r="N522" s="28">
        <f>L522-K522</f>
        <v>0</v>
      </c>
    </row>
    <row r="523" spans="1:17" x14ac:dyDescent="0.25">
      <c r="A523" s="242"/>
      <c r="B523" s="36"/>
      <c r="C523" s="31"/>
      <c r="D523" s="32"/>
      <c r="E523" s="28">
        <f>C524-D523</f>
        <v>0</v>
      </c>
      <c r="F523" s="28">
        <f>D523-C523</f>
        <v>0</v>
      </c>
      <c r="I523" s="242"/>
      <c r="J523" s="36"/>
      <c r="K523" s="31"/>
      <c r="L523" s="32"/>
      <c r="M523" s="28">
        <f>K524-L523</f>
        <v>0</v>
      </c>
      <c r="N523" s="28">
        <f>L523-K523</f>
        <v>0</v>
      </c>
    </row>
    <row r="524" spans="1:17" x14ac:dyDescent="0.25">
      <c r="A524" s="243"/>
      <c r="B524" s="36"/>
      <c r="C524" s="33"/>
      <c r="D524" s="23"/>
      <c r="E524" s="28"/>
      <c r="F524" s="28">
        <f>D524-C524</f>
        <v>0</v>
      </c>
      <c r="I524" s="243"/>
      <c r="J524" s="36"/>
      <c r="K524" s="33"/>
      <c r="L524" s="23"/>
      <c r="M524" s="28"/>
      <c r="N524" s="28">
        <f>L524-K524</f>
        <v>0</v>
      </c>
    </row>
    <row r="525" spans="1:17" x14ac:dyDescent="0.25">
      <c r="A525" s="25"/>
      <c r="B525" s="36"/>
      <c r="C525" s="31"/>
      <c r="D525" s="32"/>
      <c r="E525" s="28"/>
      <c r="F525" s="28"/>
      <c r="I525" s="25"/>
      <c r="J525" s="36"/>
      <c r="K525" s="31"/>
      <c r="L525" s="32"/>
      <c r="M525" s="28"/>
      <c r="N525" s="28"/>
    </row>
    <row r="526" spans="1:17" x14ac:dyDescent="0.25">
      <c r="A526" s="25"/>
      <c r="B526" s="36"/>
      <c r="C526" s="33"/>
      <c r="D526" s="23"/>
      <c r="E526" s="28"/>
      <c r="F526" s="28"/>
      <c r="I526" s="25"/>
      <c r="J526" s="36"/>
      <c r="K526" s="33"/>
      <c r="L526" s="23"/>
      <c r="M526" s="28"/>
      <c r="N526" s="28"/>
    </row>
    <row r="527" spans="1:17" x14ac:dyDescent="0.25">
      <c r="A527" s="25"/>
      <c r="B527" s="36"/>
      <c r="C527" s="31"/>
      <c r="D527" s="32"/>
      <c r="E527" s="28"/>
      <c r="F527" s="28"/>
      <c r="I527" s="25"/>
      <c r="J527" s="36"/>
      <c r="K527" s="31"/>
      <c r="L527" s="32"/>
      <c r="M527" s="28"/>
      <c r="N527" s="28"/>
    </row>
    <row r="528" spans="1:17" x14ac:dyDescent="0.25">
      <c r="A528" s="38">
        <f>D520-D519</f>
        <v>1.0416666666666666E-2</v>
      </c>
      <c r="B528" s="238"/>
      <c r="C528" s="238"/>
      <c r="D528" s="238"/>
      <c r="E528" s="38">
        <f>SUM(E522:E527)</f>
        <v>0</v>
      </c>
      <c r="F528" s="38">
        <f>SUM(F522:F527)</f>
        <v>0</v>
      </c>
      <c r="I528" s="38">
        <f>L520-L519</f>
        <v>1.0416666666666666E-2</v>
      </c>
      <c r="J528" s="238"/>
      <c r="K528" s="238"/>
      <c r="L528" s="238"/>
      <c r="M528" s="38">
        <f>SUM(M522:M527)</f>
        <v>0</v>
      </c>
      <c r="N528" s="38">
        <f>SUM(N522:N527)</f>
        <v>0</v>
      </c>
      <c r="P528" s="39"/>
      <c r="Q528" s="39"/>
    </row>
    <row r="530" spans="1:17" ht="15" customHeight="1" x14ac:dyDescent="0.25">
      <c r="A530" s="240" t="s">
        <v>35</v>
      </c>
      <c r="B530" s="240"/>
      <c r="C530" s="26"/>
      <c r="D530" s="23">
        <f>IF(C530="Depot", (C533-(25/60/24)), (C533-(15/60/24)))</f>
        <v>-1.0416666666666666E-2</v>
      </c>
      <c r="E530" s="239" t="s">
        <v>36</v>
      </c>
      <c r="F530" s="239" t="s">
        <v>37</v>
      </c>
      <c r="I530" s="240" t="s">
        <v>35</v>
      </c>
      <c r="J530" s="240"/>
      <c r="K530" s="26"/>
      <c r="L530" s="23">
        <f>IF(K530="Depot", (K533-(25/60/24)), (K533-(15/60/24)))</f>
        <v>-1.0416666666666666E-2</v>
      </c>
      <c r="M530" s="239" t="s">
        <v>36</v>
      </c>
      <c r="N530" s="239" t="s">
        <v>37</v>
      </c>
    </row>
    <row r="531" spans="1:17" x14ac:dyDescent="0.25">
      <c r="A531" s="240" t="s">
        <v>38</v>
      </c>
      <c r="B531" s="240"/>
      <c r="C531" s="26"/>
      <c r="D531" s="23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239"/>
      <c r="F531" s="239"/>
      <c r="I531" s="240" t="s">
        <v>38</v>
      </c>
      <c r="J531" s="240"/>
      <c r="K531" s="26"/>
      <c r="L531" s="23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239"/>
      <c r="N531" s="239"/>
    </row>
    <row r="532" spans="1:17" x14ac:dyDescent="0.25">
      <c r="A532" s="25" t="s">
        <v>39</v>
      </c>
      <c r="B532" s="25" t="s">
        <v>40</v>
      </c>
      <c r="C532" s="26" t="s">
        <v>41</v>
      </c>
      <c r="D532" s="23" t="s">
        <v>42</v>
      </c>
      <c r="E532" s="239"/>
      <c r="F532" s="239"/>
      <c r="I532" s="25" t="s">
        <v>39</v>
      </c>
      <c r="J532" s="25" t="s">
        <v>40</v>
      </c>
      <c r="K532" s="26" t="s">
        <v>41</v>
      </c>
      <c r="L532" s="23" t="s">
        <v>42</v>
      </c>
      <c r="M532" s="239"/>
      <c r="N532" s="239"/>
    </row>
    <row r="533" spans="1:17" x14ac:dyDescent="0.25">
      <c r="A533" s="241">
        <v>113</v>
      </c>
      <c r="B533" s="37"/>
      <c r="C533" s="27"/>
      <c r="D533" s="27"/>
      <c r="E533" s="28">
        <f>C534-D533</f>
        <v>0</v>
      </c>
      <c r="F533" s="28">
        <f>D533-C533</f>
        <v>0</v>
      </c>
      <c r="I533" s="241">
        <v>114</v>
      </c>
      <c r="J533" s="37"/>
      <c r="K533" s="27"/>
      <c r="L533" s="27"/>
      <c r="M533" s="28">
        <f>K534-L533</f>
        <v>0</v>
      </c>
      <c r="N533" s="28">
        <f>L533-K533</f>
        <v>0</v>
      </c>
    </row>
    <row r="534" spans="1:17" x14ac:dyDescent="0.25">
      <c r="A534" s="242"/>
      <c r="B534" s="36"/>
      <c r="C534" s="31"/>
      <c r="D534" s="32"/>
      <c r="E534" s="28">
        <f>C535-D534</f>
        <v>0</v>
      </c>
      <c r="F534" s="28">
        <f>D534-C534</f>
        <v>0</v>
      </c>
      <c r="I534" s="242"/>
      <c r="J534" s="36"/>
      <c r="K534" s="31"/>
      <c r="L534" s="32"/>
      <c r="M534" s="28">
        <f>K535-L534</f>
        <v>0</v>
      </c>
      <c r="N534" s="28">
        <f>L534-K534</f>
        <v>0</v>
      </c>
    </row>
    <row r="535" spans="1:17" x14ac:dyDescent="0.25">
      <c r="A535" s="243"/>
      <c r="B535" s="36"/>
      <c r="C535" s="33"/>
      <c r="D535" s="23"/>
      <c r="E535" s="28"/>
      <c r="F535" s="28">
        <f>D535-C535</f>
        <v>0</v>
      </c>
      <c r="I535" s="243"/>
      <c r="J535" s="36"/>
      <c r="K535" s="33"/>
      <c r="L535" s="23"/>
      <c r="M535" s="28"/>
      <c r="N535" s="28">
        <f>L535-K535</f>
        <v>0</v>
      </c>
    </row>
    <row r="536" spans="1:17" x14ac:dyDescent="0.25">
      <c r="A536" s="25"/>
      <c r="B536" s="36"/>
      <c r="C536" s="31"/>
      <c r="D536" s="32"/>
      <c r="E536" s="28"/>
      <c r="F536" s="28"/>
      <c r="I536" s="25"/>
      <c r="J536" s="36"/>
      <c r="K536" s="31"/>
      <c r="L536" s="32"/>
      <c r="M536" s="28"/>
      <c r="N536" s="28"/>
    </row>
    <row r="537" spans="1:17" x14ac:dyDescent="0.25">
      <c r="A537" s="25"/>
      <c r="B537" s="36"/>
      <c r="C537" s="33"/>
      <c r="D537" s="23"/>
      <c r="E537" s="28"/>
      <c r="F537" s="28"/>
      <c r="I537" s="25"/>
      <c r="J537" s="36"/>
      <c r="K537" s="33"/>
      <c r="L537" s="23"/>
      <c r="M537" s="28"/>
      <c r="N537" s="28"/>
    </row>
    <row r="538" spans="1:17" x14ac:dyDescent="0.25">
      <c r="A538" s="25"/>
      <c r="B538" s="36"/>
      <c r="C538" s="31"/>
      <c r="D538" s="32"/>
      <c r="E538" s="28"/>
      <c r="F538" s="28"/>
      <c r="I538" s="25"/>
      <c r="J538" s="36"/>
      <c r="K538" s="31"/>
      <c r="L538" s="32"/>
      <c r="M538" s="28"/>
      <c r="N538" s="28"/>
    </row>
    <row r="539" spans="1:17" x14ac:dyDescent="0.25">
      <c r="A539" s="38">
        <f>D531-D530</f>
        <v>1.0416666666666666E-2</v>
      </c>
      <c r="B539" s="238"/>
      <c r="C539" s="238"/>
      <c r="D539" s="238"/>
      <c r="E539" s="38">
        <f>SUM(E533:E538)</f>
        <v>0</v>
      </c>
      <c r="F539" s="38">
        <f>SUM(F533:F538)</f>
        <v>0</v>
      </c>
      <c r="I539" s="38">
        <f>L531-L530</f>
        <v>1.0416666666666666E-2</v>
      </c>
      <c r="J539" s="238"/>
      <c r="K539" s="238"/>
      <c r="L539" s="238"/>
      <c r="M539" s="38">
        <f>SUM(M533:M538)</f>
        <v>0</v>
      </c>
      <c r="N539" s="38">
        <f>SUM(N533:N538)</f>
        <v>0</v>
      </c>
      <c r="P539" s="39"/>
      <c r="Q539" s="39"/>
    </row>
    <row r="541" spans="1:17" ht="15" customHeight="1" x14ac:dyDescent="0.25">
      <c r="A541" s="240" t="s">
        <v>35</v>
      </c>
      <c r="B541" s="240"/>
      <c r="C541" s="26"/>
      <c r="D541" s="23">
        <f>IF(C541="Depot", (C544-(25/60/24)), (C544-(15/60/24)))</f>
        <v>-1.0416666666666666E-2</v>
      </c>
      <c r="E541" s="239" t="s">
        <v>36</v>
      </c>
      <c r="F541" s="239" t="s">
        <v>37</v>
      </c>
      <c r="I541" s="240" t="s">
        <v>35</v>
      </c>
      <c r="J541" s="240"/>
      <c r="K541" s="26"/>
      <c r="L541" s="23">
        <f>IF(K541="Depot", (K544-(25/60/24)), (K544-(15/60/24)))</f>
        <v>-1.0416666666666666E-2</v>
      </c>
      <c r="M541" s="239" t="s">
        <v>36</v>
      </c>
      <c r="N541" s="239" t="s">
        <v>37</v>
      </c>
      <c r="P541" s="75"/>
    </row>
    <row r="542" spans="1:17" x14ac:dyDescent="0.25">
      <c r="A542" s="240" t="s">
        <v>38</v>
      </c>
      <c r="B542" s="240"/>
      <c r="C542" s="26"/>
      <c r="D542" s="23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239"/>
      <c r="F542" s="239"/>
      <c r="I542" s="240" t="s">
        <v>38</v>
      </c>
      <c r="J542" s="240"/>
      <c r="K542" s="26"/>
      <c r="L542" s="23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239"/>
      <c r="N542" s="239"/>
    </row>
    <row r="543" spans="1:17" x14ac:dyDescent="0.25">
      <c r="A543" s="25" t="s">
        <v>39</v>
      </c>
      <c r="B543" s="25" t="s">
        <v>40</v>
      </c>
      <c r="C543" s="26" t="s">
        <v>41</v>
      </c>
      <c r="D543" s="23" t="s">
        <v>42</v>
      </c>
      <c r="E543" s="239"/>
      <c r="F543" s="239"/>
      <c r="I543" s="25" t="s">
        <v>39</v>
      </c>
      <c r="J543" s="25" t="s">
        <v>40</v>
      </c>
      <c r="K543" s="26" t="s">
        <v>41</v>
      </c>
      <c r="L543" s="23" t="s">
        <v>42</v>
      </c>
      <c r="M543" s="239"/>
      <c r="N543" s="239"/>
    </row>
    <row r="544" spans="1:17" x14ac:dyDescent="0.25">
      <c r="A544" s="241">
        <v>115</v>
      </c>
      <c r="B544" s="37"/>
      <c r="C544" s="27"/>
      <c r="D544" s="27"/>
      <c r="E544" s="28">
        <f>C545-D544</f>
        <v>0</v>
      </c>
      <c r="F544" s="28">
        <f>D544-C544</f>
        <v>0</v>
      </c>
      <c r="I544" s="241">
        <v>116</v>
      </c>
      <c r="J544" s="37"/>
      <c r="K544" s="27"/>
      <c r="L544" s="27"/>
      <c r="M544" s="28">
        <f>K545-L544</f>
        <v>0</v>
      </c>
      <c r="N544" s="28">
        <f>L544-K544</f>
        <v>0</v>
      </c>
    </row>
    <row r="545" spans="1:17" x14ac:dyDescent="0.25">
      <c r="A545" s="242"/>
      <c r="B545" s="36"/>
      <c r="C545" s="31"/>
      <c r="D545" s="32"/>
      <c r="E545" s="28">
        <f>C546-D545</f>
        <v>0</v>
      </c>
      <c r="F545" s="28">
        <f>D545-C545</f>
        <v>0</v>
      </c>
      <c r="I545" s="242"/>
      <c r="J545" s="36"/>
      <c r="K545" s="31"/>
      <c r="L545" s="32"/>
      <c r="M545" s="28">
        <f>K546-L545</f>
        <v>0</v>
      </c>
      <c r="N545" s="28">
        <f>L545-K545</f>
        <v>0</v>
      </c>
    </row>
    <row r="546" spans="1:17" x14ac:dyDescent="0.25">
      <c r="A546" s="243"/>
      <c r="B546" s="36"/>
      <c r="C546" s="33"/>
      <c r="D546" s="23"/>
      <c r="E546" s="28"/>
      <c r="F546" s="28">
        <f>D546-C546</f>
        <v>0</v>
      </c>
      <c r="I546" s="243"/>
      <c r="J546" s="36"/>
      <c r="K546" s="33"/>
      <c r="L546" s="23"/>
      <c r="M546" s="28"/>
      <c r="N546" s="28">
        <f>L546-K546</f>
        <v>0</v>
      </c>
    </row>
    <row r="547" spans="1:17" x14ac:dyDescent="0.25">
      <c r="A547" s="25"/>
      <c r="B547" s="36"/>
      <c r="C547" s="31"/>
      <c r="D547" s="32"/>
      <c r="E547" s="28"/>
      <c r="F547" s="28"/>
      <c r="I547" s="25"/>
      <c r="J547" s="36"/>
      <c r="K547" s="31"/>
      <c r="L547" s="32"/>
      <c r="M547" s="28"/>
      <c r="N547" s="28"/>
    </row>
    <row r="548" spans="1:17" x14ac:dyDescent="0.25">
      <c r="A548" s="25"/>
      <c r="B548" s="36"/>
      <c r="C548" s="33"/>
      <c r="D548" s="23"/>
      <c r="E548" s="28"/>
      <c r="F548" s="28"/>
      <c r="I548" s="25"/>
      <c r="J548" s="36"/>
      <c r="K548" s="33"/>
      <c r="L548" s="23"/>
      <c r="M548" s="28"/>
      <c r="N548" s="28"/>
    </row>
    <row r="549" spans="1:17" x14ac:dyDescent="0.25">
      <c r="A549" s="25"/>
      <c r="B549" s="36"/>
      <c r="C549" s="31"/>
      <c r="D549" s="32"/>
      <c r="E549" s="28"/>
      <c r="F549" s="28"/>
      <c r="I549" s="25"/>
      <c r="J549" s="36"/>
      <c r="K549" s="31"/>
      <c r="L549" s="32"/>
      <c r="M549" s="28"/>
      <c r="N549" s="28"/>
    </row>
    <row r="550" spans="1:17" x14ac:dyDescent="0.25">
      <c r="A550" s="38">
        <f>D542-D541</f>
        <v>1.0416666666666666E-2</v>
      </c>
      <c r="B550" s="238"/>
      <c r="C550" s="238"/>
      <c r="D550" s="238"/>
      <c r="E550" s="38">
        <f>SUM(E544:E549)</f>
        <v>0</v>
      </c>
      <c r="F550" s="38">
        <f>SUM(F544:F549)</f>
        <v>0</v>
      </c>
      <c r="I550" s="38">
        <f>L542-L541</f>
        <v>1.0416666666666666E-2</v>
      </c>
      <c r="J550" s="238"/>
      <c r="K550" s="238"/>
      <c r="L550" s="238"/>
      <c r="M550" s="38">
        <f>SUM(M544:M549)</f>
        <v>0</v>
      </c>
      <c r="N550" s="38">
        <f>SUM(N544:N549)</f>
        <v>0</v>
      </c>
      <c r="P550" s="39"/>
      <c r="Q550" s="39"/>
    </row>
    <row r="553" spans="1:17" ht="15" customHeight="1" x14ac:dyDescent="0.25">
      <c r="A553" s="240" t="s">
        <v>35</v>
      </c>
      <c r="B553" s="240"/>
      <c r="C553" s="26"/>
      <c r="D553" s="23">
        <f>IF(C553="Depot", (C556-(25/60/24)), (C556-(15/60/24)))</f>
        <v>-1.0416666666666666E-2</v>
      </c>
      <c r="E553" s="239" t="s">
        <v>36</v>
      </c>
      <c r="F553" s="239" t="s">
        <v>37</v>
      </c>
      <c r="I553" s="240" t="s">
        <v>35</v>
      </c>
      <c r="J553" s="240"/>
      <c r="K553" s="26"/>
      <c r="L553" s="23">
        <f>IF(K553="Depot", (K556-(25/60/24)), (K556-(15/60/24)))</f>
        <v>-1.0416666666666666E-2</v>
      </c>
      <c r="M553" s="239" t="s">
        <v>36</v>
      </c>
      <c r="N553" s="239" t="s">
        <v>37</v>
      </c>
    </row>
    <row r="554" spans="1:17" x14ac:dyDescent="0.25">
      <c r="A554" s="240" t="s">
        <v>38</v>
      </c>
      <c r="B554" s="240"/>
      <c r="C554" s="26"/>
      <c r="D554" s="23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239"/>
      <c r="F554" s="239"/>
      <c r="I554" s="240" t="s">
        <v>38</v>
      </c>
      <c r="J554" s="240"/>
      <c r="K554" s="26"/>
      <c r="L554" s="23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239"/>
      <c r="N554" s="239"/>
    </row>
    <row r="555" spans="1:17" x14ac:dyDescent="0.25">
      <c r="A555" s="25" t="s">
        <v>39</v>
      </c>
      <c r="B555" s="25" t="s">
        <v>40</v>
      </c>
      <c r="C555" s="26" t="s">
        <v>41</v>
      </c>
      <c r="D555" s="23" t="s">
        <v>42</v>
      </c>
      <c r="E555" s="239"/>
      <c r="F555" s="239"/>
      <c r="I555" s="25" t="s">
        <v>39</v>
      </c>
      <c r="J555" s="25" t="s">
        <v>40</v>
      </c>
      <c r="K555" s="26" t="s">
        <v>41</v>
      </c>
      <c r="L555" s="23" t="s">
        <v>42</v>
      </c>
      <c r="M555" s="239"/>
      <c r="N555" s="239"/>
    </row>
    <row r="556" spans="1:17" x14ac:dyDescent="0.25">
      <c r="A556" s="241">
        <v>117</v>
      </c>
      <c r="B556" s="37"/>
      <c r="C556" s="27"/>
      <c r="D556" s="27"/>
      <c r="E556" s="28">
        <f>C557-D556</f>
        <v>0</v>
      </c>
      <c r="F556" s="28">
        <f>D556-C556</f>
        <v>0</v>
      </c>
      <c r="I556" s="241">
        <v>118</v>
      </c>
      <c r="J556" s="37"/>
      <c r="K556" s="27"/>
      <c r="L556" s="27"/>
      <c r="M556" s="28">
        <f>K557-L556</f>
        <v>0</v>
      </c>
      <c r="N556" s="28">
        <f>L556-K556</f>
        <v>0</v>
      </c>
    </row>
    <row r="557" spans="1:17" x14ac:dyDescent="0.25">
      <c r="A557" s="242"/>
      <c r="B557" s="36"/>
      <c r="C557" s="31"/>
      <c r="D557" s="32"/>
      <c r="E557" s="28">
        <f>C558-D557</f>
        <v>0</v>
      </c>
      <c r="F557" s="28">
        <f>D557-C557</f>
        <v>0</v>
      </c>
      <c r="I557" s="242"/>
      <c r="J557" s="36"/>
      <c r="K557" s="31"/>
      <c r="L557" s="32"/>
      <c r="M557" s="28">
        <f>K558-L557</f>
        <v>0</v>
      </c>
      <c r="N557" s="28">
        <f>L557-K557</f>
        <v>0</v>
      </c>
    </row>
    <row r="558" spans="1:17" x14ac:dyDescent="0.25">
      <c r="A558" s="243"/>
      <c r="B558" s="36"/>
      <c r="C558" s="33"/>
      <c r="D558" s="23"/>
      <c r="E558" s="28"/>
      <c r="F558" s="28">
        <f>D558-C558</f>
        <v>0</v>
      </c>
      <c r="I558" s="243"/>
      <c r="J558" s="36"/>
      <c r="K558" s="33"/>
      <c r="L558" s="23"/>
      <c r="M558" s="28"/>
      <c r="N558" s="28">
        <f>L558-K558</f>
        <v>0</v>
      </c>
    </row>
    <row r="559" spans="1:17" x14ac:dyDescent="0.25">
      <c r="A559" s="25"/>
      <c r="B559" s="36"/>
      <c r="C559" s="31"/>
      <c r="D559" s="32"/>
      <c r="E559" s="28"/>
      <c r="F559" s="28"/>
      <c r="I559" s="25"/>
      <c r="J559" s="36"/>
      <c r="K559" s="31"/>
      <c r="L559" s="32"/>
      <c r="M559" s="28"/>
      <c r="N559" s="28"/>
    </row>
    <row r="560" spans="1:17" x14ac:dyDescent="0.25">
      <c r="A560" s="25"/>
      <c r="B560" s="36"/>
      <c r="C560" s="33"/>
      <c r="D560" s="23"/>
      <c r="E560" s="28"/>
      <c r="F560" s="28"/>
      <c r="I560" s="25"/>
      <c r="J560" s="36"/>
      <c r="K560" s="33"/>
      <c r="L560" s="23"/>
      <c r="M560" s="28"/>
      <c r="N560" s="28"/>
    </row>
    <row r="561" spans="1:17" x14ac:dyDescent="0.25">
      <c r="A561" s="25"/>
      <c r="B561" s="36"/>
      <c r="C561" s="31"/>
      <c r="D561" s="32"/>
      <c r="E561" s="28"/>
      <c r="F561" s="28"/>
      <c r="I561" s="25"/>
      <c r="J561" s="36"/>
      <c r="K561" s="31"/>
      <c r="L561" s="32"/>
      <c r="M561" s="28"/>
      <c r="N561" s="28"/>
    </row>
    <row r="562" spans="1:17" x14ac:dyDescent="0.25">
      <c r="A562" s="38">
        <f>D554-D553</f>
        <v>1.0416666666666666E-2</v>
      </c>
      <c r="B562" s="238"/>
      <c r="C562" s="238"/>
      <c r="D562" s="238"/>
      <c r="E562" s="38">
        <f>SUM(E556:E561)</f>
        <v>0</v>
      </c>
      <c r="F562" s="38">
        <f>SUM(F556:F561)</f>
        <v>0</v>
      </c>
      <c r="I562" s="38">
        <f>L554-L553</f>
        <v>1.0416666666666666E-2</v>
      </c>
      <c r="J562" s="238"/>
      <c r="K562" s="238"/>
      <c r="L562" s="238"/>
      <c r="M562" s="38">
        <f>SUM(M556:M561)</f>
        <v>0</v>
      </c>
      <c r="N562" s="38">
        <f>SUM(N556:N561)</f>
        <v>0</v>
      </c>
      <c r="P562" s="39"/>
      <c r="Q562" s="39"/>
    </row>
    <row r="564" spans="1:17" ht="15" customHeight="1" x14ac:dyDescent="0.25">
      <c r="A564" s="240" t="s">
        <v>35</v>
      </c>
      <c r="B564" s="240"/>
      <c r="C564" s="26"/>
      <c r="D564" s="23">
        <f>IF(C564="Depot", (C567-(25/60/24)), (C567-(15/60/24)))</f>
        <v>-1.0416666666666666E-2</v>
      </c>
      <c r="E564" s="239" t="s">
        <v>36</v>
      </c>
      <c r="F564" s="239" t="s">
        <v>37</v>
      </c>
      <c r="I564" s="240" t="s">
        <v>35</v>
      </c>
      <c r="J564" s="240"/>
      <c r="K564" s="26"/>
      <c r="L564" s="23">
        <f>IF(K564="Depot", (K567-(25/60/24)), (K567-(15/60/24)))</f>
        <v>-1.0416666666666666E-2</v>
      </c>
      <c r="M564" s="239" t="s">
        <v>36</v>
      </c>
      <c r="N564" s="239" t="s">
        <v>37</v>
      </c>
    </row>
    <row r="565" spans="1:17" x14ac:dyDescent="0.25">
      <c r="A565" s="240" t="s">
        <v>38</v>
      </c>
      <c r="B565" s="240"/>
      <c r="C565" s="26"/>
      <c r="D565" s="23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239"/>
      <c r="F565" s="239"/>
      <c r="I565" s="240" t="s">
        <v>38</v>
      </c>
      <c r="J565" s="240"/>
      <c r="K565" s="26"/>
      <c r="L565" s="23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239"/>
      <c r="N565" s="239"/>
    </row>
    <row r="566" spans="1:17" x14ac:dyDescent="0.25">
      <c r="A566" s="25" t="s">
        <v>39</v>
      </c>
      <c r="B566" s="25" t="s">
        <v>40</v>
      </c>
      <c r="C566" s="26" t="s">
        <v>41</v>
      </c>
      <c r="D566" s="23" t="s">
        <v>42</v>
      </c>
      <c r="E566" s="239"/>
      <c r="F566" s="239"/>
      <c r="I566" s="25" t="s">
        <v>39</v>
      </c>
      <c r="J566" s="25" t="s">
        <v>40</v>
      </c>
      <c r="K566" s="26" t="s">
        <v>41</v>
      </c>
      <c r="L566" s="23" t="s">
        <v>42</v>
      </c>
      <c r="M566" s="239"/>
      <c r="N566" s="239"/>
    </row>
    <row r="567" spans="1:17" x14ac:dyDescent="0.25">
      <c r="A567" s="241">
        <v>120</v>
      </c>
      <c r="B567" s="37"/>
      <c r="C567" s="27"/>
      <c r="D567" s="27"/>
      <c r="E567" s="28">
        <f>C568-D567</f>
        <v>0</v>
      </c>
      <c r="F567" s="28">
        <f>D567-C567</f>
        <v>0</v>
      </c>
      <c r="I567" s="241">
        <v>121</v>
      </c>
      <c r="J567" s="37"/>
      <c r="K567" s="27"/>
      <c r="L567" s="27"/>
      <c r="M567" s="28">
        <f>K568-L567</f>
        <v>0</v>
      </c>
      <c r="N567" s="28">
        <f>L567-K567</f>
        <v>0</v>
      </c>
    </row>
    <row r="568" spans="1:17" x14ac:dyDescent="0.25">
      <c r="A568" s="242"/>
      <c r="B568" s="36"/>
      <c r="C568" s="31"/>
      <c r="D568" s="32"/>
      <c r="E568" s="28">
        <f>C569-D568</f>
        <v>0</v>
      </c>
      <c r="F568" s="28">
        <f>D568-C568</f>
        <v>0</v>
      </c>
      <c r="I568" s="242"/>
      <c r="J568" s="36"/>
      <c r="K568" s="31"/>
      <c r="L568" s="32"/>
      <c r="M568" s="28">
        <f>K569-L568</f>
        <v>0</v>
      </c>
      <c r="N568" s="28">
        <f>L568-K568</f>
        <v>0</v>
      </c>
    </row>
    <row r="569" spans="1:17" x14ac:dyDescent="0.25">
      <c r="A569" s="243"/>
      <c r="B569" s="36"/>
      <c r="C569" s="33"/>
      <c r="D569" s="23"/>
      <c r="E569" s="28"/>
      <c r="F569" s="28">
        <f>D569-C569</f>
        <v>0</v>
      </c>
      <c r="I569" s="243"/>
      <c r="J569" s="36"/>
      <c r="K569" s="33"/>
      <c r="L569" s="23"/>
      <c r="M569" s="28"/>
      <c r="N569" s="28">
        <f>L569-K569</f>
        <v>0</v>
      </c>
    </row>
    <row r="570" spans="1:17" x14ac:dyDescent="0.25">
      <c r="A570" s="25"/>
      <c r="B570" s="36"/>
      <c r="C570" s="31"/>
      <c r="D570" s="32"/>
      <c r="E570" s="28"/>
      <c r="F570" s="28"/>
      <c r="I570" s="25"/>
      <c r="J570" s="36"/>
      <c r="K570" s="31"/>
      <c r="L570" s="32"/>
      <c r="M570" s="28"/>
      <c r="N570" s="28"/>
    </row>
    <row r="571" spans="1:17" x14ac:dyDescent="0.25">
      <c r="A571" s="25"/>
      <c r="B571" s="36"/>
      <c r="C571" s="33"/>
      <c r="D571" s="23"/>
      <c r="E571" s="28"/>
      <c r="F571" s="28"/>
      <c r="I571" s="25"/>
      <c r="J571" s="36"/>
      <c r="K571" s="33"/>
      <c r="L571" s="23"/>
      <c r="M571" s="28"/>
      <c r="N571" s="28"/>
    </row>
    <row r="572" spans="1:17" x14ac:dyDescent="0.25">
      <c r="A572" s="25"/>
      <c r="B572" s="36"/>
      <c r="C572" s="31"/>
      <c r="D572" s="32"/>
      <c r="E572" s="28"/>
      <c r="F572" s="28"/>
      <c r="I572" s="25"/>
      <c r="J572" s="36"/>
      <c r="K572" s="31"/>
      <c r="L572" s="32"/>
      <c r="M572" s="28"/>
      <c r="N572" s="28"/>
    </row>
    <row r="573" spans="1:17" x14ac:dyDescent="0.25">
      <c r="A573" s="38">
        <f>D565-D564</f>
        <v>1.0416666666666666E-2</v>
      </c>
      <c r="B573" s="238"/>
      <c r="C573" s="238"/>
      <c r="D573" s="238"/>
      <c r="E573" s="38">
        <f>SUM(E567:E572)</f>
        <v>0</v>
      </c>
      <c r="F573" s="38">
        <f>SUM(F567:F572)</f>
        <v>0</v>
      </c>
      <c r="I573" s="38">
        <f>L565-L564</f>
        <v>1.0416666666666666E-2</v>
      </c>
      <c r="J573" s="238"/>
      <c r="K573" s="238"/>
      <c r="L573" s="238"/>
      <c r="M573" s="38">
        <f>SUM(M567:M572)</f>
        <v>0</v>
      </c>
      <c r="N573" s="38">
        <f>SUM(N567:N572)</f>
        <v>0</v>
      </c>
      <c r="P573" s="39"/>
      <c r="Q573" s="39"/>
    </row>
    <row r="575" spans="1:17" ht="15" customHeight="1" x14ac:dyDescent="0.25">
      <c r="A575" s="240" t="s">
        <v>35</v>
      </c>
      <c r="B575" s="240"/>
      <c r="C575" s="26"/>
      <c r="D575" s="23">
        <f>IF(C575="Depot", (C578-(25/60/24)), (C578-(15/60/24)))</f>
        <v>-1.0416666666666666E-2</v>
      </c>
      <c r="E575" s="239" t="s">
        <v>36</v>
      </c>
      <c r="F575" s="239" t="s">
        <v>37</v>
      </c>
      <c r="I575" s="240" t="s">
        <v>35</v>
      </c>
      <c r="J575" s="240"/>
      <c r="K575" s="26"/>
      <c r="L575" s="23">
        <f>IF(K575="Depot", (K578-(25/60/24)), (K578-(15/60/24)))</f>
        <v>-1.0416666666666666E-2</v>
      </c>
      <c r="M575" s="239" t="s">
        <v>36</v>
      </c>
      <c r="N575" s="239" t="s">
        <v>37</v>
      </c>
    </row>
    <row r="576" spans="1:17" x14ac:dyDescent="0.25">
      <c r="A576" s="240" t="s">
        <v>38</v>
      </c>
      <c r="B576" s="240"/>
      <c r="C576" s="26"/>
      <c r="D576" s="23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239"/>
      <c r="F576" s="239"/>
      <c r="I576" s="240" t="s">
        <v>38</v>
      </c>
      <c r="J576" s="240"/>
      <c r="K576" s="26"/>
      <c r="L576" s="23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239"/>
      <c r="N576" s="239"/>
    </row>
    <row r="577" spans="1:17" x14ac:dyDescent="0.25">
      <c r="A577" s="25" t="s">
        <v>39</v>
      </c>
      <c r="B577" s="25" t="s">
        <v>40</v>
      </c>
      <c r="C577" s="26" t="s">
        <v>41</v>
      </c>
      <c r="D577" s="23" t="s">
        <v>42</v>
      </c>
      <c r="E577" s="239"/>
      <c r="F577" s="239"/>
      <c r="I577" s="25" t="s">
        <v>39</v>
      </c>
      <c r="J577" s="25" t="s">
        <v>40</v>
      </c>
      <c r="K577" s="26" t="s">
        <v>41</v>
      </c>
      <c r="L577" s="23" t="s">
        <v>42</v>
      </c>
      <c r="M577" s="239"/>
      <c r="N577" s="239"/>
    </row>
    <row r="578" spans="1:17" x14ac:dyDescent="0.25">
      <c r="A578" s="241">
        <v>122</v>
      </c>
      <c r="B578" s="37"/>
      <c r="C578" s="27"/>
      <c r="D578" s="27"/>
      <c r="E578" s="28">
        <f>C579-D578</f>
        <v>0</v>
      </c>
      <c r="F578" s="28">
        <f>D578-C578</f>
        <v>0</v>
      </c>
      <c r="I578" s="241">
        <v>123</v>
      </c>
      <c r="J578" s="37"/>
      <c r="K578" s="27"/>
      <c r="L578" s="27"/>
      <c r="M578" s="28">
        <f>K579-L578</f>
        <v>0</v>
      </c>
      <c r="N578" s="28">
        <f>L578-K578</f>
        <v>0</v>
      </c>
    </row>
    <row r="579" spans="1:17" x14ac:dyDescent="0.25">
      <c r="A579" s="242"/>
      <c r="B579" s="36"/>
      <c r="C579" s="31"/>
      <c r="D579" s="32"/>
      <c r="E579" s="28">
        <f>C580-D579</f>
        <v>0</v>
      </c>
      <c r="F579" s="28">
        <f>D579-C579</f>
        <v>0</v>
      </c>
      <c r="I579" s="242"/>
      <c r="J579" s="36"/>
      <c r="K579" s="31"/>
      <c r="L579" s="32"/>
      <c r="M579" s="28">
        <f>K580-L579</f>
        <v>0</v>
      </c>
      <c r="N579" s="28">
        <f>L579-K579</f>
        <v>0</v>
      </c>
    </row>
    <row r="580" spans="1:17" x14ac:dyDescent="0.25">
      <c r="A580" s="243"/>
      <c r="B580" s="36"/>
      <c r="C580" s="33"/>
      <c r="D580" s="23"/>
      <c r="E580" s="28"/>
      <c r="F580" s="28">
        <f>D580-C580</f>
        <v>0</v>
      </c>
      <c r="I580" s="243"/>
      <c r="J580" s="36"/>
      <c r="K580" s="33"/>
      <c r="L580" s="23"/>
      <c r="M580" s="28"/>
      <c r="N580" s="28">
        <f>L580-K580</f>
        <v>0</v>
      </c>
    </row>
    <row r="581" spans="1:17" x14ac:dyDescent="0.25">
      <c r="A581" s="25"/>
      <c r="B581" s="36"/>
      <c r="C581" s="31"/>
      <c r="D581" s="32"/>
      <c r="E581" s="28"/>
      <c r="F581" s="28"/>
      <c r="I581" s="25"/>
      <c r="J581" s="36"/>
      <c r="K581" s="31"/>
      <c r="L581" s="32"/>
      <c r="M581" s="28"/>
      <c r="N581" s="28"/>
    </row>
    <row r="582" spans="1:17" x14ac:dyDescent="0.25">
      <c r="A582" s="25"/>
      <c r="B582" s="36"/>
      <c r="C582" s="33"/>
      <c r="D582" s="23"/>
      <c r="E582" s="28"/>
      <c r="F582" s="28"/>
      <c r="I582" s="25"/>
      <c r="J582" s="36"/>
      <c r="K582" s="33"/>
      <c r="L582" s="23"/>
      <c r="M582" s="28"/>
      <c r="N582" s="28"/>
    </row>
    <row r="583" spans="1:17" x14ac:dyDescent="0.25">
      <c r="A583" s="25"/>
      <c r="B583" s="36"/>
      <c r="C583" s="31"/>
      <c r="D583" s="32"/>
      <c r="E583" s="28"/>
      <c r="F583" s="28"/>
      <c r="I583" s="25"/>
      <c r="J583" s="36"/>
      <c r="K583" s="31"/>
      <c r="L583" s="32"/>
      <c r="M583" s="28"/>
      <c r="N583" s="28"/>
    </row>
    <row r="584" spans="1:17" x14ac:dyDescent="0.25">
      <c r="A584" s="38">
        <f>D576-D575</f>
        <v>1.0416666666666666E-2</v>
      </c>
      <c r="B584" s="238"/>
      <c r="C584" s="238"/>
      <c r="D584" s="238"/>
      <c r="E584" s="38">
        <f>SUM(E578:E583)</f>
        <v>0</v>
      </c>
      <c r="F584" s="38">
        <f>SUM(F578:F583)</f>
        <v>0</v>
      </c>
      <c r="I584" s="38">
        <f>L576-L575</f>
        <v>1.0416666666666666E-2</v>
      </c>
      <c r="J584" s="238"/>
      <c r="K584" s="238"/>
      <c r="L584" s="238"/>
      <c r="M584" s="38">
        <f>SUM(M578:M583)</f>
        <v>0</v>
      </c>
      <c r="N584" s="38">
        <f>SUM(N578:N583)</f>
        <v>0</v>
      </c>
      <c r="P584" s="39"/>
      <c r="Q584" s="39"/>
    </row>
    <row r="586" spans="1:17" ht="15" customHeight="1" x14ac:dyDescent="0.25">
      <c r="A586" s="240" t="s">
        <v>35</v>
      </c>
      <c r="B586" s="240"/>
      <c r="C586" s="26"/>
      <c r="D586" s="23">
        <f>IF(C586="Depot", (C589-(25/60/24)), (C589-(15/60/24)))</f>
        <v>-1.0416666666666666E-2</v>
      </c>
      <c r="E586" s="239" t="s">
        <v>36</v>
      </c>
      <c r="F586" s="239" t="s">
        <v>37</v>
      </c>
      <c r="I586" s="240" t="s">
        <v>35</v>
      </c>
      <c r="J586" s="240"/>
      <c r="K586" s="26"/>
      <c r="L586" s="23">
        <f>IF(K586="Depot", (K589-(25/60/24)), (K589-(15/60/24)))</f>
        <v>-1.0416666666666666E-2</v>
      </c>
      <c r="M586" s="239" t="s">
        <v>36</v>
      </c>
      <c r="N586" s="239" t="s">
        <v>37</v>
      </c>
    </row>
    <row r="587" spans="1:17" x14ac:dyDescent="0.25">
      <c r="A587" s="240" t="s">
        <v>38</v>
      </c>
      <c r="B587" s="240"/>
      <c r="C587" s="26"/>
      <c r="D587" s="23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239"/>
      <c r="F587" s="239"/>
      <c r="I587" s="240" t="s">
        <v>38</v>
      </c>
      <c r="J587" s="240"/>
      <c r="K587" s="26"/>
      <c r="L587" s="23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239"/>
      <c r="N587" s="239"/>
    </row>
    <row r="588" spans="1:17" x14ac:dyDescent="0.25">
      <c r="A588" s="25" t="s">
        <v>39</v>
      </c>
      <c r="B588" s="25" t="s">
        <v>40</v>
      </c>
      <c r="C588" s="26" t="s">
        <v>41</v>
      </c>
      <c r="D588" s="23" t="s">
        <v>42</v>
      </c>
      <c r="E588" s="239"/>
      <c r="F588" s="239"/>
      <c r="I588" s="25" t="s">
        <v>39</v>
      </c>
      <c r="J588" s="25" t="s">
        <v>40</v>
      </c>
      <c r="K588" s="26" t="s">
        <v>41</v>
      </c>
      <c r="L588" s="23" t="s">
        <v>42</v>
      </c>
      <c r="M588" s="239"/>
      <c r="N588" s="239"/>
    </row>
    <row r="589" spans="1:17" x14ac:dyDescent="0.25">
      <c r="A589" s="241">
        <v>124</v>
      </c>
      <c r="B589" s="37"/>
      <c r="C589" s="27"/>
      <c r="D589" s="27"/>
      <c r="E589" s="28">
        <f>C590-D589</f>
        <v>0</v>
      </c>
      <c r="F589" s="28">
        <f>D589-C589</f>
        <v>0</v>
      </c>
      <c r="I589" s="241">
        <v>125</v>
      </c>
      <c r="J589" s="37"/>
      <c r="K589" s="27"/>
      <c r="L589" s="27"/>
      <c r="M589" s="28">
        <f>K590-L589</f>
        <v>0</v>
      </c>
      <c r="N589" s="28">
        <f>L589-K589</f>
        <v>0</v>
      </c>
    </row>
    <row r="590" spans="1:17" x14ac:dyDescent="0.25">
      <c r="A590" s="242"/>
      <c r="B590" s="36"/>
      <c r="C590" s="31"/>
      <c r="D590" s="32"/>
      <c r="E590" s="28">
        <f>C591-D590</f>
        <v>0</v>
      </c>
      <c r="F590" s="28">
        <f>D590-C590</f>
        <v>0</v>
      </c>
      <c r="I590" s="242"/>
      <c r="J590" s="36"/>
      <c r="K590" s="31"/>
      <c r="L590" s="32"/>
      <c r="M590" s="28">
        <f>K591-L590</f>
        <v>0</v>
      </c>
      <c r="N590" s="28">
        <f>L590-K590</f>
        <v>0</v>
      </c>
    </row>
    <row r="591" spans="1:17" x14ac:dyDescent="0.25">
      <c r="A591" s="243"/>
      <c r="B591" s="36"/>
      <c r="C591" s="33"/>
      <c r="D591" s="23"/>
      <c r="E591" s="28"/>
      <c r="F591" s="28">
        <f>D591-C591</f>
        <v>0</v>
      </c>
      <c r="I591" s="243"/>
      <c r="J591" s="36"/>
      <c r="K591" s="33"/>
      <c r="L591" s="23"/>
      <c r="M591" s="28"/>
      <c r="N591" s="28">
        <f>L591-K591</f>
        <v>0</v>
      </c>
    </row>
    <row r="592" spans="1:17" x14ac:dyDescent="0.25">
      <c r="A592" s="25"/>
      <c r="B592" s="36"/>
      <c r="C592" s="31"/>
      <c r="D592" s="32"/>
      <c r="E592" s="28"/>
      <c r="F592" s="28"/>
      <c r="I592" s="25"/>
      <c r="J592" s="36"/>
      <c r="K592" s="31"/>
      <c r="L592" s="32"/>
      <c r="M592" s="28"/>
      <c r="N592" s="28"/>
    </row>
    <row r="593" spans="1:17" x14ac:dyDescent="0.25">
      <c r="A593" s="25"/>
      <c r="B593" s="36"/>
      <c r="C593" s="33"/>
      <c r="D593" s="23"/>
      <c r="E593" s="28"/>
      <c r="F593" s="28"/>
      <c r="I593" s="25"/>
      <c r="J593" s="36"/>
      <c r="K593" s="33"/>
      <c r="L593" s="23"/>
      <c r="M593" s="28"/>
      <c r="N593" s="28"/>
    </row>
    <row r="594" spans="1:17" x14ac:dyDescent="0.25">
      <c r="A594" s="25"/>
      <c r="B594" s="36"/>
      <c r="C594" s="31"/>
      <c r="D594" s="32"/>
      <c r="E594" s="28"/>
      <c r="F594" s="28"/>
      <c r="I594" s="25"/>
      <c r="J594" s="36"/>
      <c r="K594" s="31"/>
      <c r="L594" s="32"/>
      <c r="M594" s="28"/>
      <c r="N594" s="28"/>
    </row>
    <row r="595" spans="1:17" x14ac:dyDescent="0.25">
      <c r="A595" s="38">
        <f>D587-D586</f>
        <v>1.0416666666666666E-2</v>
      </c>
      <c r="B595" s="238"/>
      <c r="C595" s="238"/>
      <c r="D595" s="238"/>
      <c r="E595" s="38">
        <f>SUM(E589:E594)</f>
        <v>0</v>
      </c>
      <c r="F595" s="38">
        <f>SUM(F589:F594)</f>
        <v>0</v>
      </c>
      <c r="I595" s="38">
        <f>L587-L586</f>
        <v>1.0416666666666666E-2</v>
      </c>
      <c r="J595" s="238"/>
      <c r="K595" s="238"/>
      <c r="L595" s="238"/>
      <c r="M595" s="38">
        <f>SUM(M589:M594)</f>
        <v>0</v>
      </c>
      <c r="N595" s="38">
        <f>SUM(N589:N594)</f>
        <v>0</v>
      </c>
      <c r="P595" s="39"/>
      <c r="Q595" s="39"/>
    </row>
    <row r="597" spans="1:17" ht="15" customHeight="1" x14ac:dyDescent="0.25">
      <c r="A597" s="240" t="s">
        <v>35</v>
      </c>
      <c r="B597" s="240"/>
      <c r="C597" s="26"/>
      <c r="D597" s="23">
        <f>IF(C597="Depot", (C600-(25/60/24)), (C600-(15/60/24)))</f>
        <v>-1.0416666666666666E-2</v>
      </c>
      <c r="E597" s="239" t="s">
        <v>36</v>
      </c>
      <c r="F597" s="239" t="s">
        <v>37</v>
      </c>
      <c r="I597" s="240" t="s">
        <v>35</v>
      </c>
      <c r="J597" s="240"/>
      <c r="K597" s="26"/>
      <c r="L597" s="23">
        <f>IF(K597="Depot", (K600-(25/60/24)), (K600-(15/60/24)))</f>
        <v>-1.0416666666666666E-2</v>
      </c>
      <c r="M597" s="239" t="s">
        <v>36</v>
      </c>
      <c r="N597" s="239" t="s">
        <v>37</v>
      </c>
    </row>
    <row r="598" spans="1:17" x14ac:dyDescent="0.25">
      <c r="A598" s="240" t="s">
        <v>38</v>
      </c>
      <c r="B598" s="240"/>
      <c r="C598" s="26"/>
      <c r="D598" s="23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239"/>
      <c r="F598" s="239"/>
      <c r="I598" s="240" t="s">
        <v>38</v>
      </c>
      <c r="J598" s="240"/>
      <c r="K598" s="26"/>
      <c r="L598" s="23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239"/>
      <c r="N598" s="239"/>
    </row>
    <row r="599" spans="1:17" x14ac:dyDescent="0.25">
      <c r="A599" s="25" t="s">
        <v>39</v>
      </c>
      <c r="B599" s="25" t="s">
        <v>40</v>
      </c>
      <c r="C599" s="26" t="s">
        <v>41</v>
      </c>
      <c r="D599" s="23" t="s">
        <v>42</v>
      </c>
      <c r="E599" s="239"/>
      <c r="F599" s="239"/>
      <c r="I599" s="25" t="s">
        <v>39</v>
      </c>
      <c r="J599" s="25" t="s">
        <v>40</v>
      </c>
      <c r="K599" s="26" t="s">
        <v>41</v>
      </c>
      <c r="L599" s="23" t="s">
        <v>42</v>
      </c>
      <c r="M599" s="239"/>
      <c r="N599" s="239"/>
    </row>
    <row r="600" spans="1:17" x14ac:dyDescent="0.25">
      <c r="A600" s="241">
        <v>127</v>
      </c>
      <c r="B600" s="37"/>
      <c r="C600" s="27"/>
      <c r="D600" s="27"/>
      <c r="E600" s="28">
        <f>C601-D600</f>
        <v>0</v>
      </c>
      <c r="F600" s="28">
        <f>D600-C600</f>
        <v>0</v>
      </c>
      <c r="I600" s="241">
        <v>128</v>
      </c>
      <c r="J600" s="37"/>
      <c r="K600" s="27"/>
      <c r="L600" s="27"/>
      <c r="M600" s="28">
        <f>K601-L600</f>
        <v>0</v>
      </c>
      <c r="N600" s="28">
        <f>L600-K600</f>
        <v>0</v>
      </c>
    </row>
    <row r="601" spans="1:17" x14ac:dyDescent="0.25">
      <c r="A601" s="242"/>
      <c r="B601" s="36"/>
      <c r="C601" s="31"/>
      <c r="D601" s="32"/>
      <c r="E601" s="28">
        <f>C602-D601</f>
        <v>0</v>
      </c>
      <c r="F601" s="28">
        <f>D601-C601</f>
        <v>0</v>
      </c>
      <c r="I601" s="242"/>
      <c r="J601" s="36"/>
      <c r="K601" s="31"/>
      <c r="L601" s="32"/>
      <c r="M601" s="28">
        <f>K602-L601</f>
        <v>0</v>
      </c>
      <c r="N601" s="28">
        <f>L601-K601</f>
        <v>0</v>
      </c>
    </row>
    <row r="602" spans="1:17" x14ac:dyDescent="0.25">
      <c r="A602" s="243"/>
      <c r="B602" s="36"/>
      <c r="C602" s="33"/>
      <c r="D602" s="23"/>
      <c r="E602" s="28"/>
      <c r="F602" s="28">
        <f>D602-C602</f>
        <v>0</v>
      </c>
      <c r="I602" s="243"/>
      <c r="J602" s="36"/>
      <c r="K602" s="33"/>
      <c r="L602" s="23"/>
      <c r="M602" s="28"/>
      <c r="N602" s="28">
        <f>L602-K602</f>
        <v>0</v>
      </c>
    </row>
    <row r="603" spans="1:17" x14ac:dyDescent="0.25">
      <c r="A603" s="25"/>
      <c r="B603" s="36"/>
      <c r="C603" s="31"/>
      <c r="D603" s="32"/>
      <c r="E603" s="28"/>
      <c r="F603" s="28"/>
      <c r="I603" s="25"/>
      <c r="J603" s="36"/>
      <c r="K603" s="31"/>
      <c r="L603" s="32"/>
      <c r="M603" s="28"/>
      <c r="N603" s="28"/>
    </row>
    <row r="604" spans="1:17" x14ac:dyDescent="0.25">
      <c r="A604" s="25"/>
      <c r="B604" s="36"/>
      <c r="C604" s="33"/>
      <c r="D604" s="23"/>
      <c r="E604" s="28"/>
      <c r="F604" s="28"/>
      <c r="I604" s="25"/>
      <c r="J604" s="36"/>
      <c r="K604" s="33"/>
      <c r="L604" s="23"/>
      <c r="M604" s="28"/>
      <c r="N604" s="28"/>
    </row>
    <row r="605" spans="1:17" x14ac:dyDescent="0.25">
      <c r="A605" s="25"/>
      <c r="B605" s="36"/>
      <c r="C605" s="31"/>
      <c r="D605" s="32"/>
      <c r="E605" s="28"/>
      <c r="F605" s="28"/>
      <c r="I605" s="25"/>
      <c r="J605" s="36"/>
      <c r="K605" s="31"/>
      <c r="L605" s="32"/>
      <c r="M605" s="28"/>
      <c r="N605" s="28"/>
    </row>
    <row r="606" spans="1:17" x14ac:dyDescent="0.25">
      <c r="A606" s="38">
        <f>D598-D597</f>
        <v>1.0416666666666666E-2</v>
      </c>
      <c r="B606" s="238"/>
      <c r="C606" s="238"/>
      <c r="D606" s="238"/>
      <c r="E606" s="38">
        <f>SUM(E600:E605)</f>
        <v>0</v>
      </c>
      <c r="F606" s="38">
        <f>SUM(F600:F605)</f>
        <v>0</v>
      </c>
      <c r="I606" s="38">
        <f>L598-L597</f>
        <v>1.0416666666666666E-2</v>
      </c>
      <c r="J606" s="238"/>
      <c r="K606" s="238"/>
      <c r="L606" s="238"/>
      <c r="M606" s="38">
        <f>SUM(M600:M605)</f>
        <v>0</v>
      </c>
      <c r="N606" s="38">
        <f>SUM(N600:N605)</f>
        <v>0</v>
      </c>
      <c r="P606" s="39"/>
      <c r="Q606" s="39"/>
    </row>
    <row r="608" spans="1:17" ht="15" customHeight="1" x14ac:dyDescent="0.25">
      <c r="A608" s="240" t="s">
        <v>35</v>
      </c>
      <c r="B608" s="240"/>
      <c r="C608" s="26"/>
      <c r="D608" s="23">
        <f>IF(C608="Depot", (C611-(25/60/24)), (C611-(15/60/24)))</f>
        <v>-1.0416666666666666E-2</v>
      </c>
      <c r="E608" s="239" t="s">
        <v>36</v>
      </c>
      <c r="F608" s="239" t="s">
        <v>37</v>
      </c>
      <c r="I608" s="240" t="s">
        <v>35</v>
      </c>
      <c r="J608" s="240"/>
      <c r="K608" s="26"/>
      <c r="L608" s="23">
        <f>IF(K608="Depot", (K611-(25/60/24)), (K611-(15/60/24)))</f>
        <v>-1.0416666666666666E-2</v>
      </c>
      <c r="M608" s="239" t="s">
        <v>36</v>
      </c>
      <c r="N608" s="239" t="s">
        <v>37</v>
      </c>
    </row>
    <row r="609" spans="1:17" x14ac:dyDescent="0.25">
      <c r="A609" s="240" t="s">
        <v>38</v>
      </c>
      <c r="B609" s="240"/>
      <c r="C609" s="26"/>
      <c r="D609" s="23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239"/>
      <c r="F609" s="239"/>
      <c r="I609" s="240" t="s">
        <v>38</v>
      </c>
      <c r="J609" s="240"/>
      <c r="K609" s="26"/>
      <c r="L609" s="23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239"/>
      <c r="N609" s="239"/>
    </row>
    <row r="610" spans="1:17" x14ac:dyDescent="0.25">
      <c r="A610" s="25" t="s">
        <v>39</v>
      </c>
      <c r="B610" s="25" t="s">
        <v>40</v>
      </c>
      <c r="C610" s="26" t="s">
        <v>41</v>
      </c>
      <c r="D610" s="23" t="s">
        <v>42</v>
      </c>
      <c r="E610" s="239"/>
      <c r="F610" s="239"/>
      <c r="I610" s="25" t="s">
        <v>39</v>
      </c>
      <c r="J610" s="25" t="s">
        <v>40</v>
      </c>
      <c r="K610" s="26" t="s">
        <v>41</v>
      </c>
      <c r="L610" s="23" t="s">
        <v>42</v>
      </c>
      <c r="M610" s="239"/>
      <c r="N610" s="239"/>
    </row>
    <row r="611" spans="1:17" x14ac:dyDescent="0.25">
      <c r="A611" s="241">
        <v>129</v>
      </c>
      <c r="B611" s="37"/>
      <c r="C611" s="27"/>
      <c r="D611" s="27"/>
      <c r="E611" s="28">
        <f>C612-D611</f>
        <v>0</v>
      </c>
      <c r="F611" s="28">
        <f>D611-C611</f>
        <v>0</v>
      </c>
      <c r="I611" s="241">
        <v>130</v>
      </c>
      <c r="J611" s="37"/>
      <c r="K611" s="27"/>
      <c r="L611" s="27"/>
      <c r="M611" s="28">
        <f>K612-L611</f>
        <v>0</v>
      </c>
      <c r="N611" s="28">
        <f>L611-K611</f>
        <v>0</v>
      </c>
    </row>
    <row r="612" spans="1:17" x14ac:dyDescent="0.25">
      <c r="A612" s="242"/>
      <c r="B612" s="36"/>
      <c r="C612" s="31"/>
      <c r="D612" s="32"/>
      <c r="E612" s="28">
        <f>C613-D612</f>
        <v>0</v>
      </c>
      <c r="F612" s="28">
        <f>D612-C612</f>
        <v>0</v>
      </c>
      <c r="I612" s="242"/>
      <c r="J612" s="36"/>
      <c r="K612" s="31"/>
      <c r="L612" s="32"/>
      <c r="M612" s="28">
        <f>K613-L612</f>
        <v>0</v>
      </c>
      <c r="N612" s="28">
        <f>L612-K612</f>
        <v>0</v>
      </c>
    </row>
    <row r="613" spans="1:17" x14ac:dyDescent="0.25">
      <c r="A613" s="243"/>
      <c r="B613" s="36"/>
      <c r="C613" s="33"/>
      <c r="D613" s="23"/>
      <c r="E613" s="28"/>
      <c r="F613" s="28">
        <f>D613-C613</f>
        <v>0</v>
      </c>
      <c r="I613" s="243"/>
      <c r="J613" s="36"/>
      <c r="K613" s="33"/>
      <c r="L613" s="23"/>
      <c r="M613" s="28"/>
      <c r="N613" s="28">
        <f>L613-K613</f>
        <v>0</v>
      </c>
    </row>
    <row r="614" spans="1:17" x14ac:dyDescent="0.25">
      <c r="A614" s="25"/>
      <c r="B614" s="36"/>
      <c r="C614" s="31"/>
      <c r="D614" s="32"/>
      <c r="E614" s="28"/>
      <c r="F614" s="28"/>
      <c r="I614" s="25"/>
      <c r="J614" s="36"/>
      <c r="K614" s="31"/>
      <c r="L614" s="32"/>
      <c r="M614" s="28"/>
      <c r="N614" s="28"/>
    </row>
    <row r="615" spans="1:17" x14ac:dyDescent="0.25">
      <c r="A615" s="25"/>
      <c r="B615" s="36"/>
      <c r="C615" s="33"/>
      <c r="D615" s="23"/>
      <c r="E615" s="28"/>
      <c r="F615" s="28"/>
      <c r="I615" s="25"/>
      <c r="J615" s="36"/>
      <c r="K615" s="33"/>
      <c r="L615" s="23"/>
      <c r="M615" s="28"/>
      <c r="N615" s="28"/>
    </row>
    <row r="616" spans="1:17" x14ac:dyDescent="0.25">
      <c r="A616" s="25"/>
      <c r="B616" s="36"/>
      <c r="C616" s="31"/>
      <c r="D616" s="32"/>
      <c r="E616" s="28"/>
      <c r="F616" s="28"/>
      <c r="I616" s="25"/>
      <c r="J616" s="36"/>
      <c r="K616" s="31"/>
      <c r="L616" s="32"/>
      <c r="M616" s="28"/>
      <c r="N616" s="28"/>
    </row>
    <row r="617" spans="1:17" x14ac:dyDescent="0.25">
      <c r="A617" s="38">
        <f>D609-D608</f>
        <v>1.0416666666666666E-2</v>
      </c>
      <c r="B617" s="238"/>
      <c r="C617" s="238"/>
      <c r="D617" s="238"/>
      <c r="E617" s="38">
        <f>SUM(E611:E616)</f>
        <v>0</v>
      </c>
      <c r="F617" s="38">
        <f>SUM(F611:F616)</f>
        <v>0</v>
      </c>
      <c r="I617" s="38">
        <f>L609-L608</f>
        <v>1.0416666666666666E-2</v>
      </c>
      <c r="J617" s="238"/>
      <c r="K617" s="238"/>
      <c r="L617" s="238"/>
      <c r="M617" s="38">
        <f>SUM(M611:M616)</f>
        <v>0</v>
      </c>
      <c r="N617" s="38">
        <f>SUM(N611:N616)</f>
        <v>0</v>
      </c>
      <c r="P617" s="39"/>
      <c r="Q617" s="39"/>
    </row>
    <row r="619" spans="1:17" ht="15" customHeight="1" x14ac:dyDescent="0.25">
      <c r="A619" s="240" t="s">
        <v>35</v>
      </c>
      <c r="B619" s="240"/>
      <c r="C619" s="26"/>
      <c r="D619" s="23">
        <f>IF(C619="Depot", (C622-(25/60/24)), (C622-(15/60/24)))</f>
        <v>-1.0416666666666666E-2</v>
      </c>
      <c r="E619" s="239" t="s">
        <v>36</v>
      </c>
      <c r="F619" s="239" t="s">
        <v>37</v>
      </c>
      <c r="I619" s="240" t="s">
        <v>35</v>
      </c>
      <c r="J619" s="240"/>
      <c r="K619" s="26"/>
      <c r="L619" s="23">
        <f>IF(K619="Depot", (K622-(25/60/24)), (K622-(15/60/24)))</f>
        <v>-1.0416666666666666E-2</v>
      </c>
      <c r="M619" s="239" t="s">
        <v>36</v>
      </c>
      <c r="N619" s="239" t="s">
        <v>37</v>
      </c>
    </row>
    <row r="620" spans="1:17" x14ac:dyDescent="0.25">
      <c r="A620" s="240" t="s">
        <v>38</v>
      </c>
      <c r="B620" s="240"/>
      <c r="C620" s="26"/>
      <c r="D620" s="23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239"/>
      <c r="F620" s="239"/>
      <c r="I620" s="240" t="s">
        <v>38</v>
      </c>
      <c r="J620" s="240"/>
      <c r="K620" s="26"/>
      <c r="L620" s="23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239"/>
      <c r="N620" s="239"/>
    </row>
    <row r="621" spans="1:17" x14ac:dyDescent="0.25">
      <c r="A621" s="25" t="s">
        <v>39</v>
      </c>
      <c r="B621" s="25" t="s">
        <v>40</v>
      </c>
      <c r="C621" s="26" t="s">
        <v>41</v>
      </c>
      <c r="D621" s="23" t="s">
        <v>42</v>
      </c>
      <c r="E621" s="239"/>
      <c r="F621" s="239"/>
      <c r="I621" s="25" t="s">
        <v>39</v>
      </c>
      <c r="J621" s="25" t="s">
        <v>40</v>
      </c>
      <c r="K621" s="26" t="s">
        <v>41</v>
      </c>
      <c r="L621" s="23" t="s">
        <v>42</v>
      </c>
      <c r="M621" s="239"/>
      <c r="N621" s="239"/>
    </row>
    <row r="622" spans="1:17" x14ac:dyDescent="0.25">
      <c r="A622" s="241">
        <v>131</v>
      </c>
      <c r="B622" s="37"/>
      <c r="C622" s="27"/>
      <c r="D622" s="27"/>
      <c r="E622" s="28">
        <f>C623-D622</f>
        <v>0</v>
      </c>
      <c r="F622" s="28">
        <f>D622-C622</f>
        <v>0</v>
      </c>
      <c r="I622" s="241">
        <v>132</v>
      </c>
      <c r="J622" s="37"/>
      <c r="K622" s="27"/>
      <c r="L622" s="27"/>
      <c r="M622" s="28">
        <f>K623-L622</f>
        <v>0</v>
      </c>
      <c r="N622" s="28">
        <f>L622-K622</f>
        <v>0</v>
      </c>
    </row>
    <row r="623" spans="1:17" x14ac:dyDescent="0.25">
      <c r="A623" s="242"/>
      <c r="B623" s="36"/>
      <c r="C623" s="31"/>
      <c r="D623" s="32"/>
      <c r="E623" s="28">
        <f>C624-D623</f>
        <v>0</v>
      </c>
      <c r="F623" s="28">
        <f>D623-C623</f>
        <v>0</v>
      </c>
      <c r="I623" s="242"/>
      <c r="J623" s="36"/>
      <c r="K623" s="31"/>
      <c r="L623" s="32"/>
      <c r="M623" s="28">
        <f>K624-L623</f>
        <v>0</v>
      </c>
      <c r="N623" s="28">
        <f>L623-K623</f>
        <v>0</v>
      </c>
    </row>
    <row r="624" spans="1:17" x14ac:dyDescent="0.25">
      <c r="A624" s="243"/>
      <c r="B624" s="36"/>
      <c r="C624" s="33"/>
      <c r="D624" s="23"/>
      <c r="E624" s="28"/>
      <c r="F624" s="28">
        <f>D624-C624</f>
        <v>0</v>
      </c>
      <c r="I624" s="243"/>
      <c r="J624" s="36"/>
      <c r="K624" s="33"/>
      <c r="L624" s="23"/>
      <c r="M624" s="28"/>
      <c r="N624" s="28">
        <f>L624-K624</f>
        <v>0</v>
      </c>
    </row>
    <row r="625" spans="1:17" x14ac:dyDescent="0.25">
      <c r="A625" s="25"/>
      <c r="B625" s="36"/>
      <c r="C625" s="31"/>
      <c r="D625" s="32"/>
      <c r="E625" s="28"/>
      <c r="F625" s="28"/>
      <c r="I625" s="25"/>
      <c r="J625" s="36"/>
      <c r="K625" s="31"/>
      <c r="L625" s="32"/>
      <c r="M625" s="28"/>
      <c r="N625" s="28"/>
    </row>
    <row r="626" spans="1:17" x14ac:dyDescent="0.25">
      <c r="A626" s="25"/>
      <c r="B626" s="36"/>
      <c r="C626" s="33"/>
      <c r="D626" s="23"/>
      <c r="E626" s="28"/>
      <c r="F626" s="28"/>
      <c r="I626" s="25"/>
      <c r="J626" s="36"/>
      <c r="K626" s="33"/>
      <c r="L626" s="23"/>
      <c r="M626" s="28"/>
      <c r="N626" s="28"/>
    </row>
    <row r="627" spans="1:17" x14ac:dyDescent="0.25">
      <c r="A627" s="25"/>
      <c r="B627" s="36"/>
      <c r="C627" s="31"/>
      <c r="D627" s="32"/>
      <c r="E627" s="28"/>
      <c r="F627" s="28"/>
      <c r="I627" s="25"/>
      <c r="J627" s="36"/>
      <c r="K627" s="31"/>
      <c r="L627" s="32"/>
      <c r="M627" s="28"/>
      <c r="N627" s="28"/>
    </row>
    <row r="628" spans="1:17" x14ac:dyDescent="0.25">
      <c r="A628" s="38">
        <f>D620-D619</f>
        <v>1.0416666666666666E-2</v>
      </c>
      <c r="B628" s="238"/>
      <c r="C628" s="238"/>
      <c r="D628" s="238"/>
      <c r="E628" s="38">
        <f>SUM(E622:E627)</f>
        <v>0</v>
      </c>
      <c r="F628" s="38">
        <f>SUM(F622:F627)</f>
        <v>0</v>
      </c>
      <c r="I628" s="38">
        <f>L620-L619</f>
        <v>1.0416666666666666E-2</v>
      </c>
      <c r="J628" s="238"/>
      <c r="K628" s="238"/>
      <c r="L628" s="238"/>
      <c r="M628" s="38">
        <f>SUM(M622:M627)</f>
        <v>0</v>
      </c>
      <c r="N628" s="38">
        <f>SUM(N622:N627)</f>
        <v>0</v>
      </c>
      <c r="P628" s="39"/>
      <c r="Q628" s="39"/>
    </row>
    <row r="630" spans="1:17" ht="15" customHeight="1" x14ac:dyDescent="0.25">
      <c r="A630" s="240" t="s">
        <v>35</v>
      </c>
      <c r="B630" s="240"/>
      <c r="C630" s="26"/>
      <c r="D630" s="23">
        <f>IF(C630="Depot", (C633-(25/60/24)), (C633-(15/60/24)))</f>
        <v>-1.0416666666666666E-2</v>
      </c>
      <c r="E630" s="239" t="s">
        <v>36</v>
      </c>
      <c r="F630" s="239" t="s">
        <v>37</v>
      </c>
      <c r="I630" s="240" t="s">
        <v>35</v>
      </c>
      <c r="J630" s="240"/>
      <c r="K630" s="26"/>
      <c r="L630" s="23">
        <f>IF(K630="Depot", (K633-(25/60/24)), (K633-(15/60/24)))</f>
        <v>-1.0416666666666666E-2</v>
      </c>
      <c r="M630" s="239" t="s">
        <v>36</v>
      </c>
      <c r="N630" s="239" t="s">
        <v>37</v>
      </c>
    </row>
    <row r="631" spans="1:17" x14ac:dyDescent="0.25">
      <c r="A631" s="240" t="s">
        <v>38</v>
      </c>
      <c r="B631" s="240"/>
      <c r="C631" s="26"/>
      <c r="D631" s="23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239"/>
      <c r="F631" s="239"/>
      <c r="I631" s="240" t="s">
        <v>38</v>
      </c>
      <c r="J631" s="240"/>
      <c r="K631" s="26"/>
      <c r="L631" s="23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239"/>
      <c r="N631" s="239"/>
    </row>
    <row r="632" spans="1:17" x14ac:dyDescent="0.25">
      <c r="A632" s="25" t="s">
        <v>39</v>
      </c>
      <c r="B632" s="25" t="s">
        <v>40</v>
      </c>
      <c r="C632" s="26" t="s">
        <v>41</v>
      </c>
      <c r="D632" s="23" t="s">
        <v>42</v>
      </c>
      <c r="E632" s="239"/>
      <c r="F632" s="239"/>
      <c r="I632" s="25" t="s">
        <v>39</v>
      </c>
      <c r="J632" s="25" t="s">
        <v>40</v>
      </c>
      <c r="K632" s="26" t="s">
        <v>41</v>
      </c>
      <c r="L632" s="23" t="s">
        <v>42</v>
      </c>
      <c r="M632" s="239"/>
      <c r="N632" s="239"/>
    </row>
    <row r="633" spans="1:17" x14ac:dyDescent="0.25">
      <c r="A633" s="241">
        <v>134</v>
      </c>
      <c r="B633" s="37"/>
      <c r="C633" s="27"/>
      <c r="D633" s="27"/>
      <c r="E633" s="28">
        <f>C634-D633</f>
        <v>0</v>
      </c>
      <c r="F633" s="28">
        <f>D633-C633</f>
        <v>0</v>
      </c>
      <c r="I633" s="241">
        <v>135</v>
      </c>
      <c r="J633" s="37"/>
      <c r="K633" s="27"/>
      <c r="L633" s="27"/>
      <c r="M633" s="28">
        <f>K634-L633</f>
        <v>0</v>
      </c>
      <c r="N633" s="28">
        <f>L633-K633</f>
        <v>0</v>
      </c>
    </row>
    <row r="634" spans="1:17" x14ac:dyDescent="0.25">
      <c r="A634" s="242"/>
      <c r="B634" s="36"/>
      <c r="C634" s="31"/>
      <c r="D634" s="32"/>
      <c r="E634" s="28">
        <f>C635-D634</f>
        <v>0</v>
      </c>
      <c r="F634" s="28">
        <f>D634-C634</f>
        <v>0</v>
      </c>
      <c r="I634" s="242"/>
      <c r="J634" s="36"/>
      <c r="K634" s="31"/>
      <c r="L634" s="32"/>
      <c r="M634" s="28">
        <f>K635-L634</f>
        <v>0</v>
      </c>
      <c r="N634" s="28">
        <f>L634-K634</f>
        <v>0</v>
      </c>
    </row>
    <row r="635" spans="1:17" x14ac:dyDescent="0.25">
      <c r="A635" s="243"/>
      <c r="B635" s="36"/>
      <c r="C635" s="33"/>
      <c r="D635" s="23"/>
      <c r="E635" s="28"/>
      <c r="F635" s="28">
        <f>D635-C635</f>
        <v>0</v>
      </c>
      <c r="I635" s="243"/>
      <c r="J635" s="36"/>
      <c r="K635" s="33"/>
      <c r="L635" s="23"/>
      <c r="M635" s="28"/>
      <c r="N635" s="28">
        <f>L635-K635</f>
        <v>0</v>
      </c>
    </row>
    <row r="636" spans="1:17" x14ac:dyDescent="0.25">
      <c r="A636" s="25"/>
      <c r="B636" s="36"/>
      <c r="C636" s="31"/>
      <c r="D636" s="32"/>
      <c r="E636" s="28"/>
      <c r="F636" s="28"/>
      <c r="I636" s="25"/>
      <c r="J636" s="36"/>
      <c r="K636" s="31"/>
      <c r="L636" s="32"/>
      <c r="M636" s="28"/>
      <c r="N636" s="28"/>
    </row>
    <row r="637" spans="1:17" x14ac:dyDescent="0.25">
      <c r="A637" s="25"/>
      <c r="B637" s="36"/>
      <c r="C637" s="33"/>
      <c r="D637" s="23"/>
      <c r="E637" s="28"/>
      <c r="F637" s="28"/>
      <c r="I637" s="25"/>
      <c r="J637" s="36"/>
      <c r="K637" s="33"/>
      <c r="L637" s="23"/>
      <c r="M637" s="28"/>
      <c r="N637" s="28"/>
    </row>
    <row r="638" spans="1:17" x14ac:dyDescent="0.25">
      <c r="A638" s="25"/>
      <c r="B638" s="36"/>
      <c r="C638" s="31"/>
      <c r="D638" s="32"/>
      <c r="E638" s="28"/>
      <c r="F638" s="28"/>
      <c r="I638" s="25"/>
      <c r="J638" s="36"/>
      <c r="K638" s="31"/>
      <c r="L638" s="32"/>
      <c r="M638" s="28"/>
      <c r="N638" s="28"/>
    </row>
    <row r="639" spans="1:17" x14ac:dyDescent="0.25">
      <c r="A639" s="38">
        <f>D631-D630</f>
        <v>1.0416666666666666E-2</v>
      </c>
      <c r="B639" s="238"/>
      <c r="C639" s="238"/>
      <c r="D639" s="238"/>
      <c r="E639" s="38">
        <f>SUM(E633:E638)</f>
        <v>0</v>
      </c>
      <c r="F639" s="38">
        <f>SUM(F633:F638)</f>
        <v>0</v>
      </c>
      <c r="I639" s="38">
        <f>L631-L630</f>
        <v>1.0416666666666666E-2</v>
      </c>
      <c r="J639" s="238"/>
      <c r="K639" s="238"/>
      <c r="L639" s="238"/>
      <c r="M639" s="38">
        <f>SUM(M633:M638)</f>
        <v>0</v>
      </c>
      <c r="N639" s="38">
        <f>SUM(N633:N638)</f>
        <v>0</v>
      </c>
      <c r="P639" s="39"/>
      <c r="Q639" s="39"/>
    </row>
    <row r="640" spans="1:17" ht="15.75" customHeight="1" x14ac:dyDescent="0.25"/>
    <row r="641" spans="1:17" ht="15" customHeight="1" x14ac:dyDescent="0.25">
      <c r="A641" s="240" t="s">
        <v>35</v>
      </c>
      <c r="B641" s="240"/>
      <c r="C641" s="26"/>
      <c r="D641" s="23">
        <f>IF(C641="Depot", (C644-(25/60/24)), (C644-(15/60/24)))</f>
        <v>-1.0416666666666666E-2</v>
      </c>
      <c r="E641" s="239" t="s">
        <v>36</v>
      </c>
      <c r="F641" s="239" t="s">
        <v>37</v>
      </c>
      <c r="I641" s="240" t="s">
        <v>35</v>
      </c>
      <c r="J641" s="240"/>
      <c r="K641" s="26"/>
      <c r="L641" s="23">
        <f>IF(K641="Depot", (K644-(25/60/24)), (K644-(15/60/24)))</f>
        <v>-1.0416666666666666E-2</v>
      </c>
      <c r="M641" s="239" t="s">
        <v>36</v>
      </c>
      <c r="N641" s="239" t="s">
        <v>37</v>
      </c>
    </row>
    <row r="642" spans="1:17" x14ac:dyDescent="0.25">
      <c r="A642" s="240" t="s">
        <v>38</v>
      </c>
      <c r="B642" s="240"/>
      <c r="C642" s="26"/>
      <c r="D642" s="23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239"/>
      <c r="F642" s="239"/>
      <c r="I642" s="240" t="s">
        <v>38</v>
      </c>
      <c r="J642" s="240"/>
      <c r="K642" s="26"/>
      <c r="L642" s="23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239"/>
      <c r="N642" s="239"/>
    </row>
    <row r="643" spans="1:17" x14ac:dyDescent="0.25">
      <c r="A643" s="25" t="s">
        <v>39</v>
      </c>
      <c r="B643" s="25" t="s">
        <v>40</v>
      </c>
      <c r="C643" s="26" t="s">
        <v>41</v>
      </c>
      <c r="D643" s="23" t="s">
        <v>42</v>
      </c>
      <c r="E643" s="239"/>
      <c r="F643" s="239"/>
      <c r="I643" s="25" t="s">
        <v>39</v>
      </c>
      <c r="J643" s="25" t="s">
        <v>40</v>
      </c>
      <c r="K643" s="26" t="s">
        <v>41</v>
      </c>
      <c r="L643" s="23" t="s">
        <v>42</v>
      </c>
      <c r="M643" s="239"/>
      <c r="N643" s="239"/>
    </row>
    <row r="644" spans="1:17" x14ac:dyDescent="0.25">
      <c r="A644" s="241">
        <v>136</v>
      </c>
      <c r="B644" s="37"/>
      <c r="C644" s="27"/>
      <c r="D644" s="27"/>
      <c r="E644" s="28">
        <f>C645-D644</f>
        <v>0</v>
      </c>
      <c r="F644" s="28">
        <f>D644-C644</f>
        <v>0</v>
      </c>
      <c r="I644" s="241">
        <v>137</v>
      </c>
      <c r="J644" s="37"/>
      <c r="K644" s="27"/>
      <c r="L644" s="27"/>
      <c r="M644" s="28">
        <f>K645-L644</f>
        <v>0</v>
      </c>
      <c r="N644" s="28">
        <f>L644-K644</f>
        <v>0</v>
      </c>
    </row>
    <row r="645" spans="1:17" x14ac:dyDescent="0.25">
      <c r="A645" s="242"/>
      <c r="B645" s="36"/>
      <c r="C645" s="31"/>
      <c r="D645" s="32"/>
      <c r="E645" s="28">
        <f>C646-D645</f>
        <v>0</v>
      </c>
      <c r="F645" s="28">
        <f>D645-C645</f>
        <v>0</v>
      </c>
      <c r="I645" s="242"/>
      <c r="J645" s="36"/>
      <c r="K645" s="31"/>
      <c r="L645" s="32"/>
      <c r="M645" s="28">
        <f>K646-L645</f>
        <v>0</v>
      </c>
      <c r="N645" s="28">
        <f>L645-K645</f>
        <v>0</v>
      </c>
    </row>
    <row r="646" spans="1:17" x14ac:dyDescent="0.25">
      <c r="A646" s="243"/>
      <c r="B646" s="36"/>
      <c r="C646" s="33"/>
      <c r="D646" s="23"/>
      <c r="E646" s="28"/>
      <c r="F646" s="28">
        <f>D646-C646</f>
        <v>0</v>
      </c>
      <c r="I646" s="243"/>
      <c r="J646" s="36"/>
      <c r="K646" s="33"/>
      <c r="L646" s="23"/>
      <c r="M646" s="28"/>
      <c r="N646" s="28">
        <f>L646-K646</f>
        <v>0</v>
      </c>
    </row>
    <row r="647" spans="1:17" x14ac:dyDescent="0.25">
      <c r="A647" s="25"/>
      <c r="B647" s="36"/>
      <c r="C647" s="31"/>
      <c r="D647" s="32"/>
      <c r="E647" s="28"/>
      <c r="F647" s="28"/>
      <c r="I647" s="25"/>
      <c r="J647" s="36"/>
      <c r="K647" s="31"/>
      <c r="L647" s="32"/>
      <c r="M647" s="28"/>
      <c r="N647" s="28"/>
    </row>
    <row r="648" spans="1:17" x14ac:dyDescent="0.25">
      <c r="A648" s="25"/>
      <c r="B648" s="36"/>
      <c r="C648" s="33"/>
      <c r="D648" s="23"/>
      <c r="E648" s="28"/>
      <c r="F648" s="28"/>
      <c r="I648" s="25"/>
      <c r="J648" s="36"/>
      <c r="K648" s="33"/>
      <c r="L648" s="23"/>
      <c r="M648" s="28"/>
      <c r="N648" s="28"/>
    </row>
    <row r="649" spans="1:17" x14ac:dyDescent="0.25">
      <c r="A649" s="25"/>
      <c r="B649" s="36"/>
      <c r="C649" s="31"/>
      <c r="D649" s="32"/>
      <c r="E649" s="28"/>
      <c r="F649" s="28"/>
      <c r="I649" s="25"/>
      <c r="J649" s="36"/>
      <c r="K649" s="31"/>
      <c r="L649" s="32"/>
      <c r="M649" s="28"/>
      <c r="N649" s="28"/>
    </row>
    <row r="650" spans="1:17" x14ac:dyDescent="0.25">
      <c r="A650" s="38">
        <f>D642-D641</f>
        <v>1.0416666666666666E-2</v>
      </c>
      <c r="B650" s="238"/>
      <c r="C650" s="238"/>
      <c r="D650" s="238"/>
      <c r="E650" s="38">
        <f>SUM(E644:E649)</f>
        <v>0</v>
      </c>
      <c r="F650" s="38">
        <f>SUM(F644:F649)</f>
        <v>0</v>
      </c>
      <c r="I650" s="38">
        <f>L642-L641</f>
        <v>1.0416666666666666E-2</v>
      </c>
      <c r="J650" s="238"/>
      <c r="K650" s="238"/>
      <c r="L650" s="238"/>
      <c r="M650" s="38">
        <f>SUM(M644:M649)</f>
        <v>0</v>
      </c>
      <c r="N650" s="38">
        <f>SUM(N644:N649)</f>
        <v>0</v>
      </c>
      <c r="P650" s="39"/>
      <c r="Q650" s="39"/>
    </row>
    <row r="654" spans="1:17" ht="15" customHeight="1" x14ac:dyDescent="0.25">
      <c r="A654" s="240" t="s">
        <v>35</v>
      </c>
      <c r="B654" s="240"/>
      <c r="C654" s="26"/>
      <c r="D654" s="23">
        <f>IF(C654="Depot", (C657-(25/60/24)), (C657-(15/60/24)))</f>
        <v>-1.0416666666666666E-2</v>
      </c>
      <c r="E654" s="239" t="s">
        <v>36</v>
      </c>
      <c r="F654" s="239" t="s">
        <v>37</v>
      </c>
      <c r="I654" s="240" t="s">
        <v>35</v>
      </c>
      <c r="J654" s="240"/>
      <c r="K654" s="26"/>
      <c r="L654" s="23">
        <f>IF(K654="Depot", (K657-(25/60/24)), (K657-(15/60/24)))</f>
        <v>-1.0416666666666666E-2</v>
      </c>
      <c r="M654" s="239" t="s">
        <v>36</v>
      </c>
      <c r="N654" s="239" t="s">
        <v>37</v>
      </c>
    </row>
    <row r="655" spans="1:17" x14ac:dyDescent="0.25">
      <c r="A655" s="240" t="s">
        <v>38</v>
      </c>
      <c r="B655" s="240"/>
      <c r="C655" s="26"/>
      <c r="D655" s="23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239"/>
      <c r="F655" s="239"/>
      <c r="I655" s="240" t="s">
        <v>38</v>
      </c>
      <c r="J655" s="240"/>
      <c r="K655" s="26"/>
      <c r="L655" s="23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239"/>
      <c r="N655" s="239"/>
    </row>
    <row r="656" spans="1:17" x14ac:dyDescent="0.25">
      <c r="A656" s="25" t="s">
        <v>39</v>
      </c>
      <c r="B656" s="25" t="s">
        <v>40</v>
      </c>
      <c r="C656" s="26" t="s">
        <v>41</v>
      </c>
      <c r="D656" s="23" t="s">
        <v>42</v>
      </c>
      <c r="E656" s="239"/>
      <c r="F656" s="239"/>
      <c r="I656" s="25" t="s">
        <v>39</v>
      </c>
      <c r="J656" s="25" t="s">
        <v>40</v>
      </c>
      <c r="K656" s="26" t="s">
        <v>41</v>
      </c>
      <c r="L656" s="23" t="s">
        <v>42</v>
      </c>
      <c r="M656" s="239"/>
      <c r="N656" s="239"/>
    </row>
    <row r="657" spans="1:14" x14ac:dyDescent="0.25">
      <c r="A657" s="241">
        <v>138</v>
      </c>
      <c r="B657" s="37"/>
      <c r="C657" s="27"/>
      <c r="D657" s="27"/>
      <c r="E657" s="28">
        <f>C658-D657</f>
        <v>0</v>
      </c>
      <c r="F657" s="28">
        <f>D657-C657</f>
        <v>0</v>
      </c>
      <c r="I657" s="241">
        <v>139</v>
      </c>
      <c r="J657" s="37"/>
      <c r="K657" s="27"/>
      <c r="L657" s="27"/>
      <c r="M657" s="28">
        <f>K658-L657</f>
        <v>0</v>
      </c>
      <c r="N657" s="28">
        <f>L657-K657</f>
        <v>0</v>
      </c>
    </row>
    <row r="658" spans="1:14" x14ac:dyDescent="0.25">
      <c r="A658" s="242"/>
      <c r="B658" s="36"/>
      <c r="C658" s="31"/>
      <c r="D658" s="32"/>
      <c r="E658" s="28">
        <f>C659-D658</f>
        <v>0</v>
      </c>
      <c r="F658" s="28">
        <f>D658-C658</f>
        <v>0</v>
      </c>
      <c r="I658" s="242"/>
      <c r="J658" s="36"/>
      <c r="K658" s="31"/>
      <c r="L658" s="32"/>
      <c r="M658" s="28">
        <f>K659-L658</f>
        <v>0</v>
      </c>
      <c r="N658" s="28">
        <f>L658-K658</f>
        <v>0</v>
      </c>
    </row>
    <row r="659" spans="1:14" x14ac:dyDescent="0.25">
      <c r="A659" s="243"/>
      <c r="B659" s="36"/>
      <c r="C659" s="33"/>
      <c r="D659" s="23"/>
      <c r="E659" s="28"/>
      <c r="F659" s="28">
        <f>D659-C659</f>
        <v>0</v>
      </c>
      <c r="I659" s="243"/>
      <c r="J659" s="36"/>
      <c r="K659" s="33"/>
      <c r="L659" s="23"/>
      <c r="M659" s="28"/>
      <c r="N659" s="28">
        <f>L659-K659</f>
        <v>0</v>
      </c>
    </row>
    <row r="660" spans="1:14" x14ac:dyDescent="0.25">
      <c r="A660" s="25"/>
      <c r="B660" s="36"/>
      <c r="C660" s="31"/>
      <c r="D660" s="32"/>
      <c r="E660" s="28"/>
      <c r="F660" s="28"/>
      <c r="I660" s="25"/>
      <c r="J660" s="36"/>
      <c r="K660" s="31"/>
      <c r="L660" s="32"/>
      <c r="M660" s="28"/>
      <c r="N660" s="28"/>
    </row>
    <row r="661" spans="1:14" x14ac:dyDescent="0.25">
      <c r="A661" s="25"/>
      <c r="B661" s="36"/>
      <c r="C661" s="33"/>
      <c r="D661" s="23"/>
      <c r="E661" s="28"/>
      <c r="F661" s="28"/>
      <c r="I661" s="25"/>
      <c r="J661" s="36"/>
      <c r="K661" s="33"/>
      <c r="L661" s="23"/>
      <c r="M661" s="28"/>
      <c r="N661" s="28"/>
    </row>
    <row r="662" spans="1:14" x14ac:dyDescent="0.25">
      <c r="A662" s="25"/>
      <c r="B662" s="36"/>
      <c r="C662" s="31"/>
      <c r="D662" s="32"/>
      <c r="E662" s="28"/>
      <c r="F662" s="28"/>
      <c r="I662" s="25"/>
      <c r="J662" s="36"/>
      <c r="K662" s="31"/>
      <c r="L662" s="32"/>
      <c r="M662" s="28"/>
      <c r="N662" s="28"/>
    </row>
    <row r="663" spans="1:14" x14ac:dyDescent="0.25">
      <c r="A663" s="38">
        <f>D655-D654</f>
        <v>1.0416666666666666E-2</v>
      </c>
      <c r="B663" s="238"/>
      <c r="C663" s="238"/>
      <c r="D663" s="238"/>
      <c r="E663" s="38">
        <f>SUM(E657:E662)</f>
        <v>0</v>
      </c>
      <c r="F663" s="38">
        <f>SUM(F657:F662)</f>
        <v>0</v>
      </c>
      <c r="I663" s="38">
        <f>L655-L654</f>
        <v>1.0416666666666666E-2</v>
      </c>
      <c r="J663" s="238"/>
      <c r="K663" s="238"/>
      <c r="L663" s="238"/>
      <c r="M663" s="38">
        <f>SUM(M657:M662)</f>
        <v>0</v>
      </c>
      <c r="N663" s="38">
        <f>SUM(N657:N662)</f>
        <v>0</v>
      </c>
    </row>
    <row r="666" spans="1:14" x14ac:dyDescent="0.25">
      <c r="A666" s="240" t="s">
        <v>35</v>
      </c>
      <c r="B666" s="240"/>
      <c r="C666" s="26"/>
      <c r="D666" s="23">
        <f>IF(C666="Depot", (C669-(25/60/24)), (C669-(15/60/24)))</f>
        <v>-1.0416666666666666E-2</v>
      </c>
      <c r="E666" s="239" t="s">
        <v>36</v>
      </c>
      <c r="F666" s="239" t="s">
        <v>37</v>
      </c>
      <c r="I666" s="240" t="s">
        <v>35</v>
      </c>
      <c r="J666" s="240"/>
      <c r="K666" s="26"/>
      <c r="L666" s="23">
        <f>IF(K666="Depot", (K669-(25/60/24)), (K669-(15/60/24)))</f>
        <v>-1.0416666666666666E-2</v>
      </c>
      <c r="M666" s="239" t="s">
        <v>36</v>
      </c>
      <c r="N666" s="239" t="s">
        <v>37</v>
      </c>
    </row>
    <row r="667" spans="1:14" x14ac:dyDescent="0.25">
      <c r="A667" s="240" t="s">
        <v>38</v>
      </c>
      <c r="B667" s="240"/>
      <c r="C667" s="26"/>
      <c r="D667" s="23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239"/>
      <c r="F667" s="239"/>
      <c r="I667" s="240" t="s">
        <v>38</v>
      </c>
      <c r="J667" s="240"/>
      <c r="K667" s="26"/>
      <c r="L667" s="23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239"/>
      <c r="N667" s="239"/>
    </row>
    <row r="668" spans="1:14" x14ac:dyDescent="0.25">
      <c r="A668" s="25" t="s">
        <v>39</v>
      </c>
      <c r="B668" s="25" t="s">
        <v>40</v>
      </c>
      <c r="C668" s="26" t="s">
        <v>41</v>
      </c>
      <c r="D668" s="23" t="s">
        <v>42</v>
      </c>
      <c r="E668" s="239"/>
      <c r="F668" s="239"/>
      <c r="I668" s="25" t="s">
        <v>39</v>
      </c>
      <c r="J668" s="25" t="s">
        <v>40</v>
      </c>
      <c r="K668" s="26" t="s">
        <v>41</v>
      </c>
      <c r="L668" s="23" t="s">
        <v>42</v>
      </c>
      <c r="M668" s="239"/>
      <c r="N668" s="239"/>
    </row>
    <row r="669" spans="1:14" x14ac:dyDescent="0.25">
      <c r="A669" s="241">
        <v>141</v>
      </c>
      <c r="B669" s="37"/>
      <c r="C669" s="27"/>
      <c r="D669" s="27"/>
      <c r="E669" s="28">
        <f>C670-D669</f>
        <v>0</v>
      </c>
      <c r="F669" s="28">
        <f>D669-C669</f>
        <v>0</v>
      </c>
      <c r="I669" s="241">
        <v>142</v>
      </c>
      <c r="J669" s="37"/>
      <c r="K669" s="27"/>
      <c r="L669" s="27"/>
      <c r="M669" s="28">
        <f>K670-L669</f>
        <v>0</v>
      </c>
      <c r="N669" s="28">
        <f>L669-K669</f>
        <v>0</v>
      </c>
    </row>
    <row r="670" spans="1:14" x14ac:dyDescent="0.25">
      <c r="A670" s="242"/>
      <c r="B670" s="36"/>
      <c r="C670" s="31"/>
      <c r="D670" s="32"/>
      <c r="E670" s="28">
        <f>C671-D670</f>
        <v>0</v>
      </c>
      <c r="F670" s="28">
        <f>D670-C670</f>
        <v>0</v>
      </c>
      <c r="I670" s="242"/>
      <c r="J670" s="36"/>
      <c r="K670" s="31"/>
      <c r="L670" s="32"/>
      <c r="M670" s="28">
        <f>K671-L670</f>
        <v>0</v>
      </c>
      <c r="N670" s="28">
        <f>L670-K670</f>
        <v>0</v>
      </c>
    </row>
    <row r="671" spans="1:14" x14ac:dyDescent="0.25">
      <c r="A671" s="243"/>
      <c r="B671" s="36"/>
      <c r="C671" s="33"/>
      <c r="D671" s="23"/>
      <c r="E671" s="28"/>
      <c r="F671" s="28">
        <f>D671-C671</f>
        <v>0</v>
      </c>
      <c r="I671" s="243"/>
      <c r="J671" s="36"/>
      <c r="K671" s="33"/>
      <c r="L671" s="23"/>
      <c r="M671" s="28"/>
      <c r="N671" s="28">
        <f>L671-K671</f>
        <v>0</v>
      </c>
    </row>
    <row r="672" spans="1:14" x14ac:dyDescent="0.25">
      <c r="A672" s="25"/>
      <c r="B672" s="36"/>
      <c r="C672" s="31"/>
      <c r="D672" s="32"/>
      <c r="E672" s="28"/>
      <c r="F672" s="28"/>
      <c r="I672" s="25"/>
      <c r="J672" s="36"/>
      <c r="K672" s="31"/>
      <c r="L672" s="32"/>
      <c r="M672" s="28"/>
      <c r="N672" s="28"/>
    </row>
    <row r="673" spans="1:14" x14ac:dyDescent="0.25">
      <c r="A673" s="25"/>
      <c r="B673" s="36"/>
      <c r="C673" s="33"/>
      <c r="D673" s="23"/>
      <c r="E673" s="28"/>
      <c r="F673" s="28"/>
      <c r="I673" s="25"/>
      <c r="J673" s="36"/>
      <c r="K673" s="33"/>
      <c r="L673" s="23"/>
      <c r="M673" s="28"/>
      <c r="N673" s="28"/>
    </row>
    <row r="674" spans="1:14" x14ac:dyDescent="0.25">
      <c r="A674" s="25"/>
      <c r="B674" s="36"/>
      <c r="C674" s="31"/>
      <c r="D674" s="32"/>
      <c r="E674" s="28"/>
      <c r="F674" s="28"/>
      <c r="I674" s="25"/>
      <c r="J674" s="36"/>
      <c r="K674" s="31"/>
      <c r="L674" s="32"/>
      <c r="M674" s="28"/>
      <c r="N674" s="28"/>
    </row>
    <row r="675" spans="1:14" x14ac:dyDescent="0.25">
      <c r="A675" s="38">
        <f>D667-D666</f>
        <v>1.0416666666666666E-2</v>
      </c>
      <c r="B675" s="238"/>
      <c r="C675" s="238"/>
      <c r="D675" s="238"/>
      <c r="E675" s="38">
        <f>SUM(E669:E674)</f>
        <v>0</v>
      </c>
      <c r="F675" s="38">
        <f>SUM(F669:F674)</f>
        <v>0</v>
      </c>
      <c r="I675" s="38">
        <f>L667-L666</f>
        <v>1.0416666666666666E-2</v>
      </c>
      <c r="J675" s="238"/>
      <c r="K675" s="238"/>
      <c r="L675" s="238"/>
      <c r="M675" s="38">
        <f>SUM(M669:M674)</f>
        <v>0</v>
      </c>
      <c r="N675" s="38">
        <f>SUM(N669:N674)</f>
        <v>0</v>
      </c>
    </row>
  </sheetData>
  <mergeCells count="735">
    <mergeCell ref="A2:B2"/>
    <mergeCell ref="E2:E4"/>
    <mergeCell ref="F2:F4"/>
    <mergeCell ref="I2:J2"/>
    <mergeCell ref="M2:M4"/>
    <mergeCell ref="N2:N4"/>
    <mergeCell ref="A3:B3"/>
    <mergeCell ref="I3:J3"/>
    <mergeCell ref="M13:M15"/>
    <mergeCell ref="N13:N15"/>
    <mergeCell ref="A14:B14"/>
    <mergeCell ref="I14:J14"/>
    <mergeCell ref="A16:A18"/>
    <mergeCell ref="B16:B18"/>
    <mergeCell ref="I16:I18"/>
    <mergeCell ref="A5:A7"/>
    <mergeCell ref="B5:B7"/>
    <mergeCell ref="I5:I7"/>
    <mergeCell ref="B11:D11"/>
    <mergeCell ref="J11:L11"/>
    <mergeCell ref="A13:B13"/>
    <mergeCell ref="E13:E15"/>
    <mergeCell ref="F13:F15"/>
    <mergeCell ref="I13:J13"/>
    <mergeCell ref="M24:M26"/>
    <mergeCell ref="N24:N26"/>
    <mergeCell ref="A25:B25"/>
    <mergeCell ref="I25:J25"/>
    <mergeCell ref="A27:A29"/>
    <mergeCell ref="I27:I29"/>
    <mergeCell ref="B22:D22"/>
    <mergeCell ref="J22:L22"/>
    <mergeCell ref="A24:B24"/>
    <mergeCell ref="E24:E26"/>
    <mergeCell ref="F24:F26"/>
    <mergeCell ref="I24:J24"/>
    <mergeCell ref="M35:M37"/>
    <mergeCell ref="N35:N37"/>
    <mergeCell ref="A36:B36"/>
    <mergeCell ref="I36:J36"/>
    <mergeCell ref="A38:A40"/>
    <mergeCell ref="I38:I40"/>
    <mergeCell ref="B33:D33"/>
    <mergeCell ref="J33:L33"/>
    <mergeCell ref="A35:B35"/>
    <mergeCell ref="E35:E37"/>
    <mergeCell ref="F35:F37"/>
    <mergeCell ref="I35:J35"/>
    <mergeCell ref="M46:M48"/>
    <mergeCell ref="N46:N48"/>
    <mergeCell ref="A47:B47"/>
    <mergeCell ref="I47:J47"/>
    <mergeCell ref="A49:A51"/>
    <mergeCell ref="I49:I51"/>
    <mergeCell ref="B44:D44"/>
    <mergeCell ref="J44:L44"/>
    <mergeCell ref="A46:B46"/>
    <mergeCell ref="E46:E48"/>
    <mergeCell ref="F46:F48"/>
    <mergeCell ref="I46:J46"/>
    <mergeCell ref="M57:M59"/>
    <mergeCell ref="N57:N59"/>
    <mergeCell ref="A58:B58"/>
    <mergeCell ref="I58:J58"/>
    <mergeCell ref="A60:A62"/>
    <mergeCell ref="I60:I62"/>
    <mergeCell ref="B55:D55"/>
    <mergeCell ref="J55:L55"/>
    <mergeCell ref="A57:B57"/>
    <mergeCell ref="E57:E59"/>
    <mergeCell ref="F57:F59"/>
    <mergeCell ref="I57:J57"/>
    <mergeCell ref="M68:M70"/>
    <mergeCell ref="N68:N70"/>
    <mergeCell ref="A69:B69"/>
    <mergeCell ref="I69:J69"/>
    <mergeCell ref="A71:A73"/>
    <mergeCell ref="I71:I73"/>
    <mergeCell ref="B66:D66"/>
    <mergeCell ref="J66:L66"/>
    <mergeCell ref="A68:B68"/>
    <mergeCell ref="E68:E70"/>
    <mergeCell ref="F68:F70"/>
    <mergeCell ref="I68:J68"/>
    <mergeCell ref="M79:M81"/>
    <mergeCell ref="N79:N81"/>
    <mergeCell ref="A80:B80"/>
    <mergeCell ref="I80:J80"/>
    <mergeCell ref="A82:A84"/>
    <mergeCell ref="I82:I84"/>
    <mergeCell ref="B77:D77"/>
    <mergeCell ref="J77:L77"/>
    <mergeCell ref="A79:B79"/>
    <mergeCell ref="E79:E81"/>
    <mergeCell ref="F79:F81"/>
    <mergeCell ref="I79:J79"/>
    <mergeCell ref="M90:M92"/>
    <mergeCell ref="N90:N92"/>
    <mergeCell ref="A91:B91"/>
    <mergeCell ref="I91:J91"/>
    <mergeCell ref="A93:A95"/>
    <mergeCell ref="I93:I95"/>
    <mergeCell ref="B88:D88"/>
    <mergeCell ref="J88:L88"/>
    <mergeCell ref="A90:B90"/>
    <mergeCell ref="E90:E92"/>
    <mergeCell ref="F90:F92"/>
    <mergeCell ref="I90:J90"/>
    <mergeCell ref="M101:M103"/>
    <mergeCell ref="N101:N103"/>
    <mergeCell ref="A102:B102"/>
    <mergeCell ref="I102:J102"/>
    <mergeCell ref="A104:A106"/>
    <mergeCell ref="I104:I106"/>
    <mergeCell ref="B99:D99"/>
    <mergeCell ref="J99:L99"/>
    <mergeCell ref="A101:B101"/>
    <mergeCell ref="E101:E103"/>
    <mergeCell ref="F101:F103"/>
    <mergeCell ref="I101:J101"/>
    <mergeCell ref="M112:M114"/>
    <mergeCell ref="N112:N114"/>
    <mergeCell ref="A113:B113"/>
    <mergeCell ref="I113:J113"/>
    <mergeCell ref="A115:A117"/>
    <mergeCell ref="I115:I117"/>
    <mergeCell ref="B110:D110"/>
    <mergeCell ref="J110:L110"/>
    <mergeCell ref="A112:B112"/>
    <mergeCell ref="E112:E114"/>
    <mergeCell ref="F112:F114"/>
    <mergeCell ref="I112:J112"/>
    <mergeCell ref="M123:M125"/>
    <mergeCell ref="N123:N125"/>
    <mergeCell ref="A124:B124"/>
    <mergeCell ref="I124:J124"/>
    <mergeCell ref="A126:A128"/>
    <mergeCell ref="I126:I128"/>
    <mergeCell ref="B121:D121"/>
    <mergeCell ref="J121:L121"/>
    <mergeCell ref="A123:B123"/>
    <mergeCell ref="E123:E125"/>
    <mergeCell ref="F123:F125"/>
    <mergeCell ref="I123:J123"/>
    <mergeCell ref="M134:M136"/>
    <mergeCell ref="N134:N136"/>
    <mergeCell ref="A135:B135"/>
    <mergeCell ref="I135:J135"/>
    <mergeCell ref="A137:A139"/>
    <mergeCell ref="I137:I139"/>
    <mergeCell ref="B132:D132"/>
    <mergeCell ref="J132:L132"/>
    <mergeCell ref="A134:B134"/>
    <mergeCell ref="E134:E136"/>
    <mergeCell ref="F134:F136"/>
    <mergeCell ref="I134:J134"/>
    <mergeCell ref="M145:M147"/>
    <mergeCell ref="N145:N147"/>
    <mergeCell ref="A146:B146"/>
    <mergeCell ref="I146:J146"/>
    <mergeCell ref="A148:A150"/>
    <mergeCell ref="I148:I150"/>
    <mergeCell ref="J148:J150"/>
    <mergeCell ref="B143:D143"/>
    <mergeCell ref="J143:L143"/>
    <mergeCell ref="A145:B145"/>
    <mergeCell ref="E145:E147"/>
    <mergeCell ref="F145:F147"/>
    <mergeCell ref="I145:J145"/>
    <mergeCell ref="M156:M158"/>
    <mergeCell ref="N156:N158"/>
    <mergeCell ref="A157:B157"/>
    <mergeCell ref="I157:J157"/>
    <mergeCell ref="A159:A161"/>
    <mergeCell ref="I159:I161"/>
    <mergeCell ref="B154:D154"/>
    <mergeCell ref="J154:L154"/>
    <mergeCell ref="A156:B156"/>
    <mergeCell ref="E156:E158"/>
    <mergeCell ref="F156:F158"/>
    <mergeCell ref="I156:J156"/>
    <mergeCell ref="M167:M169"/>
    <mergeCell ref="N167:N169"/>
    <mergeCell ref="A168:B168"/>
    <mergeCell ref="I168:J168"/>
    <mergeCell ref="A170:A172"/>
    <mergeCell ref="I170:I172"/>
    <mergeCell ref="B165:D165"/>
    <mergeCell ref="J165:L165"/>
    <mergeCell ref="A167:B167"/>
    <mergeCell ref="E167:E169"/>
    <mergeCell ref="F167:F169"/>
    <mergeCell ref="I167:J167"/>
    <mergeCell ref="M178:M180"/>
    <mergeCell ref="N178:N180"/>
    <mergeCell ref="A179:B179"/>
    <mergeCell ref="I179:J179"/>
    <mergeCell ref="A181:A183"/>
    <mergeCell ref="I181:I183"/>
    <mergeCell ref="B176:D176"/>
    <mergeCell ref="J176:L176"/>
    <mergeCell ref="A178:B178"/>
    <mergeCell ref="E178:E180"/>
    <mergeCell ref="F178:F180"/>
    <mergeCell ref="I178:J178"/>
    <mergeCell ref="M189:M191"/>
    <mergeCell ref="N189:N191"/>
    <mergeCell ref="A190:B190"/>
    <mergeCell ref="I190:J190"/>
    <mergeCell ref="A192:A194"/>
    <mergeCell ref="I192:I194"/>
    <mergeCell ref="B187:D187"/>
    <mergeCell ref="J187:L187"/>
    <mergeCell ref="A189:B189"/>
    <mergeCell ref="E189:E191"/>
    <mergeCell ref="F189:F191"/>
    <mergeCell ref="I189:J189"/>
    <mergeCell ref="M200:M202"/>
    <mergeCell ref="N200:N202"/>
    <mergeCell ref="A201:B201"/>
    <mergeCell ref="I201:J201"/>
    <mergeCell ref="A203:A205"/>
    <mergeCell ref="I203:I205"/>
    <mergeCell ref="B198:D198"/>
    <mergeCell ref="J198:L198"/>
    <mergeCell ref="A200:B200"/>
    <mergeCell ref="E200:E202"/>
    <mergeCell ref="F200:F202"/>
    <mergeCell ref="I200:J200"/>
    <mergeCell ref="M211:M213"/>
    <mergeCell ref="N211:N213"/>
    <mergeCell ref="A212:B212"/>
    <mergeCell ref="I212:J212"/>
    <mergeCell ref="A214:A216"/>
    <mergeCell ref="I214:I216"/>
    <mergeCell ref="B209:D209"/>
    <mergeCell ref="J209:L209"/>
    <mergeCell ref="A211:B211"/>
    <mergeCell ref="E211:E213"/>
    <mergeCell ref="F211:F213"/>
    <mergeCell ref="I211:J211"/>
    <mergeCell ref="M222:M224"/>
    <mergeCell ref="N222:N224"/>
    <mergeCell ref="A223:B223"/>
    <mergeCell ref="I223:J223"/>
    <mergeCell ref="A225:A227"/>
    <mergeCell ref="I225:I227"/>
    <mergeCell ref="B220:D220"/>
    <mergeCell ref="J220:L220"/>
    <mergeCell ref="A222:B222"/>
    <mergeCell ref="E222:E224"/>
    <mergeCell ref="F222:F224"/>
    <mergeCell ref="I222:J222"/>
    <mergeCell ref="M233:M235"/>
    <mergeCell ref="N233:N235"/>
    <mergeCell ref="A234:B234"/>
    <mergeCell ref="I234:J234"/>
    <mergeCell ref="A236:A238"/>
    <mergeCell ref="I236:I238"/>
    <mergeCell ref="B231:D231"/>
    <mergeCell ref="J231:L231"/>
    <mergeCell ref="A233:B233"/>
    <mergeCell ref="E233:E235"/>
    <mergeCell ref="F233:F235"/>
    <mergeCell ref="I233:J233"/>
    <mergeCell ref="M244:M246"/>
    <mergeCell ref="N244:N246"/>
    <mergeCell ref="A245:B245"/>
    <mergeCell ref="I245:J245"/>
    <mergeCell ref="A247:A249"/>
    <mergeCell ref="I247:I249"/>
    <mergeCell ref="B242:D242"/>
    <mergeCell ref="J242:L242"/>
    <mergeCell ref="A244:B244"/>
    <mergeCell ref="E244:E246"/>
    <mergeCell ref="F244:F246"/>
    <mergeCell ref="I244:J244"/>
    <mergeCell ref="M255:M257"/>
    <mergeCell ref="N255:N257"/>
    <mergeCell ref="A256:B256"/>
    <mergeCell ref="I256:J256"/>
    <mergeCell ref="A258:A260"/>
    <mergeCell ref="I258:I260"/>
    <mergeCell ref="B253:D253"/>
    <mergeCell ref="J253:L253"/>
    <mergeCell ref="A255:B255"/>
    <mergeCell ref="E255:E257"/>
    <mergeCell ref="F255:F257"/>
    <mergeCell ref="I255:J255"/>
    <mergeCell ref="M266:M268"/>
    <mergeCell ref="N266:N268"/>
    <mergeCell ref="A267:B267"/>
    <mergeCell ref="I267:J267"/>
    <mergeCell ref="A269:A271"/>
    <mergeCell ref="I269:I271"/>
    <mergeCell ref="B264:D264"/>
    <mergeCell ref="J264:L264"/>
    <mergeCell ref="A266:B266"/>
    <mergeCell ref="E266:E268"/>
    <mergeCell ref="F266:F268"/>
    <mergeCell ref="I266:J266"/>
    <mergeCell ref="M277:M279"/>
    <mergeCell ref="N277:N279"/>
    <mergeCell ref="A278:B278"/>
    <mergeCell ref="I278:J278"/>
    <mergeCell ref="A280:A282"/>
    <mergeCell ref="I280:I282"/>
    <mergeCell ref="B275:D275"/>
    <mergeCell ref="J275:L275"/>
    <mergeCell ref="A277:B277"/>
    <mergeCell ref="E277:E279"/>
    <mergeCell ref="F277:F279"/>
    <mergeCell ref="I277:J277"/>
    <mergeCell ref="M288:M290"/>
    <mergeCell ref="N288:N290"/>
    <mergeCell ref="A289:B289"/>
    <mergeCell ref="I289:J289"/>
    <mergeCell ref="A291:A293"/>
    <mergeCell ref="I291:I293"/>
    <mergeCell ref="B286:D286"/>
    <mergeCell ref="J286:L286"/>
    <mergeCell ref="A288:B288"/>
    <mergeCell ref="E288:E290"/>
    <mergeCell ref="F288:F290"/>
    <mergeCell ref="I288:J288"/>
    <mergeCell ref="M299:M301"/>
    <mergeCell ref="N299:N301"/>
    <mergeCell ref="A300:B300"/>
    <mergeCell ref="I300:J300"/>
    <mergeCell ref="A302:A304"/>
    <mergeCell ref="I302:I304"/>
    <mergeCell ref="B297:D297"/>
    <mergeCell ref="J297:L297"/>
    <mergeCell ref="A299:B299"/>
    <mergeCell ref="E299:E301"/>
    <mergeCell ref="F299:F301"/>
    <mergeCell ref="I299:J299"/>
    <mergeCell ref="M310:M312"/>
    <mergeCell ref="N310:N312"/>
    <mergeCell ref="A311:B311"/>
    <mergeCell ref="I311:J311"/>
    <mergeCell ref="A313:A315"/>
    <mergeCell ref="I313:I315"/>
    <mergeCell ref="B308:D308"/>
    <mergeCell ref="J308:L308"/>
    <mergeCell ref="A310:B310"/>
    <mergeCell ref="E310:E312"/>
    <mergeCell ref="F310:F312"/>
    <mergeCell ref="I310:J310"/>
    <mergeCell ref="M321:M323"/>
    <mergeCell ref="N321:N323"/>
    <mergeCell ref="A322:B322"/>
    <mergeCell ref="I322:J322"/>
    <mergeCell ref="A324:A326"/>
    <mergeCell ref="I324:I326"/>
    <mergeCell ref="B319:D319"/>
    <mergeCell ref="J319:L319"/>
    <mergeCell ref="A321:B321"/>
    <mergeCell ref="E321:E323"/>
    <mergeCell ref="F321:F323"/>
    <mergeCell ref="I321:J321"/>
    <mergeCell ref="M332:M334"/>
    <mergeCell ref="N332:N334"/>
    <mergeCell ref="A333:B333"/>
    <mergeCell ref="I333:J333"/>
    <mergeCell ref="A335:A337"/>
    <mergeCell ref="I335:I337"/>
    <mergeCell ref="B330:D330"/>
    <mergeCell ref="J330:L330"/>
    <mergeCell ref="A332:B332"/>
    <mergeCell ref="E332:E334"/>
    <mergeCell ref="F332:F334"/>
    <mergeCell ref="I332:J332"/>
    <mergeCell ref="M343:M345"/>
    <mergeCell ref="N343:N345"/>
    <mergeCell ref="A344:B344"/>
    <mergeCell ref="I344:J344"/>
    <mergeCell ref="A346:A348"/>
    <mergeCell ref="I346:I348"/>
    <mergeCell ref="B341:D341"/>
    <mergeCell ref="J341:L341"/>
    <mergeCell ref="A343:B343"/>
    <mergeCell ref="E343:E345"/>
    <mergeCell ref="F343:F345"/>
    <mergeCell ref="I343:J343"/>
    <mergeCell ref="M354:M356"/>
    <mergeCell ref="N354:N356"/>
    <mergeCell ref="A355:B355"/>
    <mergeCell ref="I355:J355"/>
    <mergeCell ref="A357:A359"/>
    <mergeCell ref="I357:I359"/>
    <mergeCell ref="B352:D352"/>
    <mergeCell ref="J352:L352"/>
    <mergeCell ref="A354:B354"/>
    <mergeCell ref="E354:E356"/>
    <mergeCell ref="F354:F356"/>
    <mergeCell ref="I354:J354"/>
    <mergeCell ref="M365:M367"/>
    <mergeCell ref="N365:N367"/>
    <mergeCell ref="A366:B366"/>
    <mergeCell ref="I366:J366"/>
    <mergeCell ref="A368:A370"/>
    <mergeCell ref="I368:I370"/>
    <mergeCell ref="B363:D363"/>
    <mergeCell ref="J363:L363"/>
    <mergeCell ref="A365:B365"/>
    <mergeCell ref="E365:E367"/>
    <mergeCell ref="F365:F367"/>
    <mergeCell ref="I365:J365"/>
    <mergeCell ref="M376:M378"/>
    <mergeCell ref="N376:N378"/>
    <mergeCell ref="A377:B377"/>
    <mergeCell ref="I377:J377"/>
    <mergeCell ref="A379:A381"/>
    <mergeCell ref="I379:I381"/>
    <mergeCell ref="B374:D374"/>
    <mergeCell ref="J374:L374"/>
    <mergeCell ref="A376:B376"/>
    <mergeCell ref="E376:E378"/>
    <mergeCell ref="F376:F378"/>
    <mergeCell ref="I376:J376"/>
    <mergeCell ref="M387:M389"/>
    <mergeCell ref="N387:N389"/>
    <mergeCell ref="A388:B388"/>
    <mergeCell ref="I388:J388"/>
    <mergeCell ref="A390:A392"/>
    <mergeCell ref="I390:I392"/>
    <mergeCell ref="B385:D385"/>
    <mergeCell ref="J385:L385"/>
    <mergeCell ref="A387:B387"/>
    <mergeCell ref="E387:E389"/>
    <mergeCell ref="F387:F389"/>
    <mergeCell ref="I387:J387"/>
    <mergeCell ref="M398:M400"/>
    <mergeCell ref="N398:N400"/>
    <mergeCell ref="A399:B399"/>
    <mergeCell ref="I399:J399"/>
    <mergeCell ref="A401:A403"/>
    <mergeCell ref="I401:I403"/>
    <mergeCell ref="B396:D396"/>
    <mergeCell ref="J396:L396"/>
    <mergeCell ref="A398:B398"/>
    <mergeCell ref="E398:E400"/>
    <mergeCell ref="F398:F400"/>
    <mergeCell ref="I398:J398"/>
    <mergeCell ref="M409:M411"/>
    <mergeCell ref="N409:N411"/>
    <mergeCell ref="A410:B410"/>
    <mergeCell ref="I410:J410"/>
    <mergeCell ref="A412:A414"/>
    <mergeCell ref="I412:I414"/>
    <mergeCell ref="B407:D407"/>
    <mergeCell ref="J407:L407"/>
    <mergeCell ref="A409:B409"/>
    <mergeCell ref="E409:E411"/>
    <mergeCell ref="F409:F411"/>
    <mergeCell ref="I409:J409"/>
    <mergeCell ref="M420:M422"/>
    <mergeCell ref="N420:N422"/>
    <mergeCell ref="A421:B421"/>
    <mergeCell ref="I421:J421"/>
    <mergeCell ref="A423:A425"/>
    <mergeCell ref="I423:I425"/>
    <mergeCell ref="B418:D418"/>
    <mergeCell ref="J418:L418"/>
    <mergeCell ref="A420:B420"/>
    <mergeCell ref="E420:E422"/>
    <mergeCell ref="F420:F422"/>
    <mergeCell ref="I420:J420"/>
    <mergeCell ref="M431:M433"/>
    <mergeCell ref="N431:N433"/>
    <mergeCell ref="A432:B432"/>
    <mergeCell ref="I432:J432"/>
    <mergeCell ref="A434:A436"/>
    <mergeCell ref="I434:I436"/>
    <mergeCell ref="B429:D429"/>
    <mergeCell ref="J429:L429"/>
    <mergeCell ref="A431:B431"/>
    <mergeCell ref="E431:E433"/>
    <mergeCell ref="F431:F433"/>
    <mergeCell ref="I431:J431"/>
    <mergeCell ref="M442:M444"/>
    <mergeCell ref="N442:N444"/>
    <mergeCell ref="A443:B443"/>
    <mergeCell ref="I443:J443"/>
    <mergeCell ref="A445:A447"/>
    <mergeCell ref="I445:I447"/>
    <mergeCell ref="B440:D440"/>
    <mergeCell ref="J440:L440"/>
    <mergeCell ref="A442:B442"/>
    <mergeCell ref="E442:E444"/>
    <mergeCell ref="F442:F444"/>
    <mergeCell ref="I442:J442"/>
    <mergeCell ref="M453:M455"/>
    <mergeCell ref="N453:N455"/>
    <mergeCell ref="A454:B454"/>
    <mergeCell ref="I454:J454"/>
    <mergeCell ref="A456:A458"/>
    <mergeCell ref="I456:I458"/>
    <mergeCell ref="B451:D451"/>
    <mergeCell ref="J451:L451"/>
    <mergeCell ref="A453:B453"/>
    <mergeCell ref="E453:E455"/>
    <mergeCell ref="F453:F455"/>
    <mergeCell ref="I453:J453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30"/>
  <sheetViews>
    <sheetView topLeftCell="A88" workbookViewId="0">
      <selection activeCell="H103" sqref="H103"/>
    </sheetView>
  </sheetViews>
  <sheetFormatPr defaultRowHeight="15" x14ac:dyDescent="0.25"/>
  <cols>
    <col min="1" max="1" width="13.140625" style="20" customWidth="1"/>
    <col min="2" max="6" width="13.5703125" style="20" customWidth="1"/>
    <col min="7" max="7" width="33.85546875" style="20" customWidth="1"/>
    <col min="8" max="8" width="27.5703125" style="20" bestFit="1" customWidth="1"/>
    <col min="9" max="16384" width="9.140625" style="2"/>
  </cols>
  <sheetData>
    <row r="1" spans="1:8" s="1" customFormat="1" ht="25.5" customHeight="1" x14ac:dyDescent="0.35">
      <c r="A1" s="259" t="s">
        <v>120</v>
      </c>
      <c r="B1" s="259"/>
      <c r="C1" s="259"/>
      <c r="D1" s="259"/>
      <c r="E1" s="259"/>
      <c r="F1" s="259"/>
      <c r="G1" s="259"/>
    </row>
    <row r="2" spans="1:8" s="1" customFormat="1" ht="25.5" customHeight="1" x14ac:dyDescent="0.35">
      <c r="A2" s="259" t="s">
        <v>1</v>
      </c>
      <c r="B2" s="259"/>
      <c r="C2" s="259"/>
      <c r="D2" s="259"/>
      <c r="E2" s="259"/>
      <c r="F2" s="259"/>
      <c r="G2" s="259"/>
    </row>
    <row r="3" spans="1:8" ht="24.75" customHeight="1" x14ac:dyDescent="0.25">
      <c r="A3" s="258" t="s">
        <v>117</v>
      </c>
      <c r="B3" s="260" t="s">
        <v>3</v>
      </c>
      <c r="C3" s="260"/>
      <c r="D3" s="260" t="s">
        <v>4</v>
      </c>
      <c r="E3" s="260"/>
      <c r="F3" s="261" t="s">
        <v>5</v>
      </c>
      <c r="G3" s="262" t="s">
        <v>6</v>
      </c>
      <c r="H3" s="2"/>
    </row>
    <row r="4" spans="1:8" ht="24.75" customHeight="1" x14ac:dyDescent="0.25">
      <c r="A4" s="258"/>
      <c r="B4" s="3" t="s">
        <v>7</v>
      </c>
      <c r="C4" s="3" t="s">
        <v>8</v>
      </c>
      <c r="D4" s="3" t="s">
        <v>7</v>
      </c>
      <c r="E4" s="3" t="s">
        <v>8</v>
      </c>
      <c r="F4" s="261"/>
      <c r="G4" s="262"/>
      <c r="H4" s="2"/>
    </row>
    <row r="5" spans="1:8" s="8" customFormat="1" ht="24.75" customHeight="1" x14ac:dyDescent="0.25">
      <c r="A5" s="19">
        <v>1</v>
      </c>
      <c r="B5" s="5">
        <v>0.18055555555555555</v>
      </c>
      <c r="C5" s="16" t="s">
        <v>91</v>
      </c>
      <c r="D5" s="5">
        <v>0.47222222222222221</v>
      </c>
      <c r="E5" s="4" t="s">
        <v>9</v>
      </c>
      <c r="F5" s="6">
        <f t="shared" ref="F5:F10" si="0">D5-B5</f>
        <v>0.29166666666666663</v>
      </c>
      <c r="G5" s="231" t="s">
        <v>10</v>
      </c>
    </row>
    <row r="6" spans="1:8" s="8" customFormat="1" ht="24.75" customHeight="1" x14ac:dyDescent="0.25">
      <c r="A6" s="19">
        <v>2</v>
      </c>
      <c r="B6" s="5">
        <v>0.18055555555555555</v>
      </c>
      <c r="C6" s="16" t="s">
        <v>91</v>
      </c>
      <c r="D6" s="5">
        <v>0.50763888888888886</v>
      </c>
      <c r="E6" s="4" t="s">
        <v>11</v>
      </c>
      <c r="F6" s="6">
        <f t="shared" si="0"/>
        <v>0.32708333333333328</v>
      </c>
      <c r="G6" s="7"/>
    </row>
    <row r="7" spans="1:8" s="8" customFormat="1" ht="24.75" customHeight="1" x14ac:dyDescent="0.25">
      <c r="A7" s="19">
        <v>3</v>
      </c>
      <c r="B7" s="5">
        <v>0.19791666666666669</v>
      </c>
      <c r="C7" s="4" t="s">
        <v>9</v>
      </c>
      <c r="D7" s="5">
        <v>0.49444444444444446</v>
      </c>
      <c r="E7" s="4" t="s">
        <v>9</v>
      </c>
      <c r="F7" s="6">
        <f t="shared" si="0"/>
        <v>0.29652777777777778</v>
      </c>
      <c r="G7" s="231" t="s">
        <v>12</v>
      </c>
    </row>
    <row r="8" spans="1:8" s="8" customFormat="1" ht="24.75" customHeight="1" x14ac:dyDescent="0.25">
      <c r="A8" s="19">
        <v>4</v>
      </c>
      <c r="B8" s="5">
        <v>0.2013888888888889</v>
      </c>
      <c r="C8" s="4" t="s">
        <v>9</v>
      </c>
      <c r="D8" s="5">
        <v>0.51180555555555551</v>
      </c>
      <c r="E8" s="4" t="s">
        <v>11</v>
      </c>
      <c r="F8" s="6">
        <f t="shared" si="0"/>
        <v>0.31041666666666662</v>
      </c>
      <c r="G8" s="4"/>
    </row>
    <row r="9" spans="1:8" s="8" customFormat="1" ht="24.75" customHeight="1" x14ac:dyDescent="0.25">
      <c r="A9" s="19">
        <v>5</v>
      </c>
      <c r="B9" s="5">
        <v>0.20833333333333334</v>
      </c>
      <c r="C9" s="4" t="s">
        <v>9</v>
      </c>
      <c r="D9" s="5">
        <v>0.51666666666666661</v>
      </c>
      <c r="E9" s="4" t="s">
        <v>11</v>
      </c>
      <c r="F9" s="6">
        <f t="shared" si="0"/>
        <v>0.30833333333333324</v>
      </c>
      <c r="G9" s="4"/>
    </row>
    <row r="10" spans="1:8" s="8" customFormat="1" ht="24.75" customHeight="1" x14ac:dyDescent="0.25">
      <c r="A10" s="19">
        <v>6</v>
      </c>
      <c r="B10" s="5">
        <v>0.21180555555555555</v>
      </c>
      <c r="C10" s="4" t="s">
        <v>9</v>
      </c>
      <c r="D10" s="5">
        <v>0.52083333333333337</v>
      </c>
      <c r="E10" s="4" t="s">
        <v>11</v>
      </c>
      <c r="F10" s="6">
        <f t="shared" si="0"/>
        <v>0.30902777777777779</v>
      </c>
      <c r="G10" s="4"/>
    </row>
    <row r="11" spans="1:8" s="8" customFormat="1" ht="24.75" customHeight="1" x14ac:dyDescent="0.25">
      <c r="A11" s="19">
        <v>7</v>
      </c>
      <c r="B11" s="9" t="s">
        <v>13</v>
      </c>
      <c r="C11" s="4"/>
      <c r="D11" s="4"/>
      <c r="E11" s="4"/>
      <c r="F11" s="4"/>
      <c r="G11" s="4"/>
    </row>
    <row r="12" spans="1:8" s="8" customFormat="1" ht="24.75" customHeight="1" x14ac:dyDescent="0.25">
      <c r="A12" s="19">
        <v>8</v>
      </c>
      <c r="B12" s="5">
        <v>0.21180555555555555</v>
      </c>
      <c r="C12" s="4" t="s">
        <v>9</v>
      </c>
      <c r="D12" s="5">
        <v>0.52500000000000002</v>
      </c>
      <c r="E12" s="4" t="s">
        <v>11</v>
      </c>
      <c r="F12" s="6">
        <f t="shared" ref="F12:F17" si="1">D12-B12</f>
        <v>0.31319444444444444</v>
      </c>
      <c r="G12" s="4"/>
    </row>
    <row r="13" spans="1:8" s="8" customFormat="1" ht="24.75" customHeight="1" x14ac:dyDescent="0.25">
      <c r="A13" s="19">
        <v>9</v>
      </c>
      <c r="B13" s="5">
        <v>0.21180555555555555</v>
      </c>
      <c r="C13" s="10" t="s">
        <v>14</v>
      </c>
      <c r="D13" s="5">
        <v>0.53819444444444442</v>
      </c>
      <c r="E13" s="4" t="s">
        <v>11</v>
      </c>
      <c r="F13" s="6">
        <f t="shared" si="1"/>
        <v>0.32638888888888884</v>
      </c>
      <c r="G13" s="10" t="s">
        <v>15</v>
      </c>
    </row>
    <row r="14" spans="1:8" s="8" customFormat="1" ht="24.75" customHeight="1" x14ac:dyDescent="0.25">
      <c r="A14" s="19">
        <v>10</v>
      </c>
      <c r="B14" s="5">
        <v>0.21527777777777779</v>
      </c>
      <c r="C14" s="4" t="s">
        <v>9</v>
      </c>
      <c r="D14" s="5">
        <v>0.52986111111111112</v>
      </c>
      <c r="E14" s="4" t="s">
        <v>11</v>
      </c>
      <c r="F14" s="6">
        <f t="shared" si="1"/>
        <v>0.31458333333333333</v>
      </c>
      <c r="G14" s="4"/>
    </row>
    <row r="15" spans="1:8" s="8" customFormat="1" ht="24.75" customHeight="1" x14ac:dyDescent="0.25">
      <c r="A15" s="19">
        <v>11</v>
      </c>
      <c r="B15" s="5">
        <v>0.21527777777777779</v>
      </c>
      <c r="C15" s="16" t="s">
        <v>91</v>
      </c>
      <c r="D15" s="5">
        <v>0.54861111111111105</v>
      </c>
      <c r="E15" s="4" t="s">
        <v>11</v>
      </c>
      <c r="F15" s="6">
        <f t="shared" si="1"/>
        <v>0.33333333333333326</v>
      </c>
      <c r="G15" s="4"/>
    </row>
    <row r="16" spans="1:8" s="8" customFormat="1" ht="24.75" customHeight="1" x14ac:dyDescent="0.25">
      <c r="A16" s="19">
        <v>12</v>
      </c>
      <c r="B16" s="5">
        <v>0.21527777777777779</v>
      </c>
      <c r="C16" s="11" t="s">
        <v>16</v>
      </c>
      <c r="D16" s="5">
        <v>0.54305555555555551</v>
      </c>
      <c r="E16" s="4" t="s">
        <v>11</v>
      </c>
      <c r="F16" s="6">
        <f t="shared" si="1"/>
        <v>0.32777777777777772</v>
      </c>
      <c r="G16" s="12" t="s">
        <v>17</v>
      </c>
    </row>
    <row r="17" spans="1:7" s="8" customFormat="1" ht="24.75" customHeight="1" x14ac:dyDescent="0.25">
      <c r="A17" s="19">
        <v>13</v>
      </c>
      <c r="B17" s="5">
        <v>0.22222222222222221</v>
      </c>
      <c r="C17" s="13" t="s">
        <v>18</v>
      </c>
      <c r="D17" s="5">
        <v>0.54722222222222217</v>
      </c>
      <c r="E17" s="4" t="s">
        <v>11</v>
      </c>
      <c r="F17" s="6">
        <f t="shared" si="1"/>
        <v>0.32499999999999996</v>
      </c>
      <c r="G17" s="14" t="s">
        <v>19</v>
      </c>
    </row>
    <row r="18" spans="1:7" s="8" customFormat="1" ht="24.75" customHeight="1" x14ac:dyDescent="0.25">
      <c r="A18" s="19">
        <v>14</v>
      </c>
      <c r="B18" s="9" t="s">
        <v>13</v>
      </c>
      <c r="C18" s="4"/>
      <c r="D18" s="4"/>
      <c r="E18" s="4"/>
      <c r="F18" s="4"/>
      <c r="G18" s="4"/>
    </row>
    <row r="19" spans="1:7" s="8" customFormat="1" ht="24.75" customHeight="1" x14ac:dyDescent="0.25">
      <c r="A19" s="19">
        <v>15</v>
      </c>
      <c r="B19" s="5">
        <v>0.22222222222222221</v>
      </c>
      <c r="C19" s="13" t="s">
        <v>18</v>
      </c>
      <c r="D19" s="5">
        <v>0.55138888888888882</v>
      </c>
      <c r="E19" s="4" t="s">
        <v>11</v>
      </c>
      <c r="F19" s="6">
        <f t="shared" ref="F19:F24" si="2">D19-B19</f>
        <v>0.32916666666666661</v>
      </c>
      <c r="G19" s="14" t="s">
        <v>20</v>
      </c>
    </row>
    <row r="20" spans="1:7" s="8" customFormat="1" ht="24.75" customHeight="1" x14ac:dyDescent="0.25">
      <c r="A20" s="19">
        <v>16</v>
      </c>
      <c r="B20" s="5">
        <v>0.22291666666666668</v>
      </c>
      <c r="C20" s="4" t="s">
        <v>9</v>
      </c>
      <c r="D20" s="5">
        <v>0.53402777777777777</v>
      </c>
      <c r="E20" s="4" t="s">
        <v>11</v>
      </c>
      <c r="F20" s="6">
        <f t="shared" si="2"/>
        <v>0.31111111111111112</v>
      </c>
      <c r="G20" s="4"/>
    </row>
    <row r="21" spans="1:7" s="8" customFormat="1" ht="24.75" customHeight="1" x14ac:dyDescent="0.25">
      <c r="A21" s="19">
        <v>17</v>
      </c>
      <c r="B21" s="5">
        <v>0.22916666666666669</v>
      </c>
      <c r="C21" s="10" t="s">
        <v>14</v>
      </c>
      <c r="D21" s="5">
        <v>0.55625000000000002</v>
      </c>
      <c r="E21" s="4" t="s">
        <v>11</v>
      </c>
      <c r="F21" s="6">
        <f t="shared" si="2"/>
        <v>0.32708333333333334</v>
      </c>
      <c r="G21" s="10" t="s">
        <v>21</v>
      </c>
    </row>
    <row r="22" spans="1:7" s="8" customFormat="1" ht="24.75" customHeight="1" x14ac:dyDescent="0.25">
      <c r="A22" s="19">
        <v>18</v>
      </c>
      <c r="B22" s="5">
        <v>0.22916666666666666</v>
      </c>
      <c r="C22" s="10" t="s">
        <v>14</v>
      </c>
      <c r="D22" s="5">
        <v>0.56041666666666667</v>
      </c>
      <c r="E22" s="4" t="s">
        <v>11</v>
      </c>
      <c r="F22" s="6">
        <f t="shared" si="2"/>
        <v>0.33125000000000004</v>
      </c>
      <c r="G22" s="10" t="s">
        <v>22</v>
      </c>
    </row>
    <row r="23" spans="1:7" s="8" customFormat="1" ht="24.75" customHeight="1" x14ac:dyDescent="0.25">
      <c r="A23" s="19">
        <v>19</v>
      </c>
      <c r="B23" s="5">
        <v>0.22916666666666669</v>
      </c>
      <c r="C23" s="16" t="s">
        <v>91</v>
      </c>
      <c r="D23" s="5">
        <v>0.5625</v>
      </c>
      <c r="E23" s="4" t="s">
        <v>11</v>
      </c>
      <c r="F23" s="6">
        <f t="shared" si="2"/>
        <v>0.33333333333333331</v>
      </c>
      <c r="G23" s="4"/>
    </row>
    <row r="24" spans="1:7" s="8" customFormat="1" ht="24.75" customHeight="1" x14ac:dyDescent="0.25">
      <c r="A24" s="19">
        <v>20</v>
      </c>
      <c r="B24" s="5">
        <v>0.23055555555555557</v>
      </c>
      <c r="C24" s="4" t="s">
        <v>9</v>
      </c>
      <c r="D24" s="5">
        <v>0.5493055555555556</v>
      </c>
      <c r="E24" s="4" t="s">
        <v>11</v>
      </c>
      <c r="F24" s="6">
        <f t="shared" si="2"/>
        <v>0.31875000000000003</v>
      </c>
      <c r="G24" s="4"/>
    </row>
    <row r="25" spans="1:7" s="8" customFormat="1" ht="24.75" customHeight="1" x14ac:dyDescent="0.25">
      <c r="A25" s="19">
        <v>21</v>
      </c>
      <c r="B25" s="9" t="s">
        <v>13</v>
      </c>
      <c r="C25" s="4"/>
      <c r="D25" s="4"/>
      <c r="E25" s="4"/>
      <c r="F25" s="4"/>
      <c r="G25" s="4"/>
    </row>
    <row r="26" spans="1:7" s="8" customFormat="1" ht="24.75" customHeight="1" x14ac:dyDescent="0.25">
      <c r="A26" s="19">
        <v>22</v>
      </c>
      <c r="B26" s="5">
        <v>0.23680555555555555</v>
      </c>
      <c r="C26" s="16" t="s">
        <v>91</v>
      </c>
      <c r="D26" s="5">
        <v>0.56666666666666665</v>
      </c>
      <c r="E26" s="4" t="s">
        <v>11</v>
      </c>
      <c r="F26" s="6">
        <f t="shared" ref="F26:F28" si="3">D26-B26</f>
        <v>0.3298611111111111</v>
      </c>
      <c r="G26" s="4"/>
    </row>
    <row r="27" spans="1:7" s="8" customFormat="1" ht="24.75" customHeight="1" x14ac:dyDescent="0.25">
      <c r="A27" s="19">
        <v>23</v>
      </c>
      <c r="B27" s="5">
        <v>0.24375000000000002</v>
      </c>
      <c r="C27" s="4" t="s">
        <v>9</v>
      </c>
      <c r="D27" s="5">
        <v>0.56458333333333333</v>
      </c>
      <c r="E27" s="4" t="s">
        <v>11</v>
      </c>
      <c r="F27" s="6">
        <f t="shared" si="3"/>
        <v>0.3208333333333333</v>
      </c>
      <c r="G27" s="4"/>
    </row>
    <row r="28" spans="1:7" s="8" customFormat="1" ht="24.75" customHeight="1" x14ac:dyDescent="0.25">
      <c r="A28" s="19">
        <v>24</v>
      </c>
      <c r="B28" s="5">
        <v>0.24444444444444446</v>
      </c>
      <c r="C28" s="16" t="s">
        <v>91</v>
      </c>
      <c r="D28" s="5">
        <v>0.57638888888888884</v>
      </c>
      <c r="E28" s="4" t="s">
        <v>11</v>
      </c>
      <c r="F28" s="6">
        <f t="shared" si="3"/>
        <v>0.33194444444444438</v>
      </c>
      <c r="G28" s="4"/>
    </row>
    <row r="29" spans="1:7" s="8" customFormat="1" ht="24.75" customHeight="1" x14ac:dyDescent="0.25">
      <c r="A29" s="237">
        <v>25</v>
      </c>
      <c r="B29" s="236">
        <v>0.25</v>
      </c>
      <c r="C29" s="16" t="s">
        <v>91</v>
      </c>
      <c r="D29" s="5">
        <v>0.58333333333333337</v>
      </c>
      <c r="E29" s="4" t="s">
        <v>11</v>
      </c>
      <c r="F29" s="6">
        <f>D29-B29</f>
        <v>0.33333333333333337</v>
      </c>
      <c r="G29" s="235" t="s">
        <v>118</v>
      </c>
    </row>
    <row r="30" spans="1:7" s="8" customFormat="1" ht="24.75" customHeight="1" x14ac:dyDescent="0.25">
      <c r="A30" s="19">
        <v>26</v>
      </c>
      <c r="B30" s="5">
        <v>0.25208333333333333</v>
      </c>
      <c r="C30" s="4" t="s">
        <v>9</v>
      </c>
      <c r="D30" s="5">
        <v>0.56944444444444442</v>
      </c>
      <c r="E30" s="4" t="s">
        <v>11</v>
      </c>
      <c r="F30" s="6">
        <f>D30-B30</f>
        <v>0.31736111111111109</v>
      </c>
      <c r="G30" s="4"/>
    </row>
    <row r="31" spans="1:7" s="8" customFormat="1" ht="24.75" customHeight="1" x14ac:dyDescent="0.25">
      <c r="A31" s="237">
        <v>27</v>
      </c>
      <c r="B31" s="236">
        <v>0.25694444444444448</v>
      </c>
      <c r="C31" s="16" t="s">
        <v>91</v>
      </c>
      <c r="D31" s="5">
        <v>0.59027777777777779</v>
      </c>
      <c r="E31" s="4" t="s">
        <v>11</v>
      </c>
      <c r="F31" s="6">
        <f>D31-B31</f>
        <v>0.33333333333333331</v>
      </c>
      <c r="G31" s="235" t="s">
        <v>118</v>
      </c>
    </row>
    <row r="32" spans="1:7" s="8" customFormat="1" ht="24.75" customHeight="1" x14ac:dyDescent="0.25">
      <c r="A32" s="19">
        <v>28</v>
      </c>
      <c r="B32" s="9" t="s">
        <v>13</v>
      </c>
      <c r="C32" s="7"/>
      <c r="D32" s="5"/>
      <c r="E32" s="4"/>
      <c r="F32" s="6"/>
      <c r="G32" s="4"/>
    </row>
    <row r="33" spans="1:13" s="8" customFormat="1" ht="24.75" customHeight="1" x14ac:dyDescent="0.25">
      <c r="A33" s="19">
        <v>29</v>
      </c>
      <c r="B33" s="5">
        <v>0.25972222222222224</v>
      </c>
      <c r="C33" s="4" t="s">
        <v>9</v>
      </c>
      <c r="D33" s="5">
        <v>0.57777777777777772</v>
      </c>
      <c r="E33" s="4" t="s">
        <v>11</v>
      </c>
      <c r="F33" s="6">
        <f>D33-B33</f>
        <v>0.31805555555555548</v>
      </c>
      <c r="G33" s="4"/>
    </row>
    <row r="34" spans="1:13" s="8" customFormat="1" ht="24.75" customHeight="1" x14ac:dyDescent="0.25">
      <c r="A34" s="19">
        <v>30</v>
      </c>
      <c r="B34" s="5">
        <v>0.2638888888888889</v>
      </c>
      <c r="C34" s="13" t="s">
        <v>18</v>
      </c>
      <c r="D34" s="5">
        <v>0.59097222222222223</v>
      </c>
      <c r="E34" s="4" t="s">
        <v>11</v>
      </c>
      <c r="F34" s="6">
        <f>D34-B34</f>
        <v>0.32708333333333334</v>
      </c>
      <c r="G34" s="14" t="s">
        <v>23</v>
      </c>
    </row>
    <row r="35" spans="1:13" s="8" customFormat="1" ht="24.75" customHeight="1" x14ac:dyDescent="0.25">
      <c r="A35" s="237">
        <v>31</v>
      </c>
      <c r="B35" s="236">
        <v>0.2638888888888889</v>
      </c>
      <c r="C35" s="16" t="s">
        <v>91</v>
      </c>
      <c r="D35" s="5">
        <v>0.59583333333333333</v>
      </c>
      <c r="E35" s="4" t="s">
        <v>11</v>
      </c>
      <c r="F35" s="6">
        <f>D35-B35</f>
        <v>0.33194444444444443</v>
      </c>
      <c r="G35" s="235" t="s">
        <v>118</v>
      </c>
    </row>
    <row r="36" spans="1:13" s="8" customFormat="1" ht="24.75" customHeight="1" x14ac:dyDescent="0.25">
      <c r="A36" s="19">
        <v>32</v>
      </c>
      <c r="B36" s="5">
        <v>0.29166666666666669</v>
      </c>
      <c r="C36" s="4" t="s">
        <v>11</v>
      </c>
      <c r="D36" s="5">
        <v>0.625</v>
      </c>
      <c r="E36" s="4" t="s">
        <v>11</v>
      </c>
      <c r="F36" s="6">
        <f t="shared" ref="F36:F38" si="4">D36-B36</f>
        <v>0.33333333333333331</v>
      </c>
      <c r="G36" s="231" t="s">
        <v>24</v>
      </c>
    </row>
    <row r="37" spans="1:13" s="8" customFormat="1" ht="24.75" customHeight="1" x14ac:dyDescent="0.25">
      <c r="A37" s="19">
        <v>33</v>
      </c>
      <c r="B37" s="5">
        <v>0.29513888888888884</v>
      </c>
      <c r="C37" s="4" t="s">
        <v>11</v>
      </c>
      <c r="D37" s="5">
        <v>0.61736111111111114</v>
      </c>
      <c r="E37" s="4" t="s">
        <v>11</v>
      </c>
      <c r="F37" s="6">
        <f t="shared" si="4"/>
        <v>0.3222222222222223</v>
      </c>
      <c r="G37" s="4"/>
    </row>
    <row r="38" spans="1:13" s="8" customFormat="1" ht="24.75" customHeight="1" x14ac:dyDescent="0.25">
      <c r="A38" s="19">
        <v>34</v>
      </c>
      <c r="B38" s="5">
        <v>0.2986111111111111</v>
      </c>
      <c r="C38" s="4" t="s">
        <v>11</v>
      </c>
      <c r="D38" s="5">
        <v>0.62222222222222223</v>
      </c>
      <c r="E38" s="4" t="s">
        <v>11</v>
      </c>
      <c r="F38" s="6">
        <f t="shared" si="4"/>
        <v>0.32361111111111113</v>
      </c>
      <c r="G38" s="4"/>
    </row>
    <row r="39" spans="1:13" s="8" customFormat="1" ht="24.75" customHeight="1" x14ac:dyDescent="0.25">
      <c r="A39" s="19">
        <v>35</v>
      </c>
      <c r="B39" s="9" t="s">
        <v>13</v>
      </c>
      <c r="C39" s="4"/>
      <c r="D39" s="4"/>
      <c r="E39" s="4"/>
      <c r="F39" s="4"/>
      <c r="G39" s="4"/>
    </row>
    <row r="40" spans="1:13" s="8" customFormat="1" ht="24.75" customHeight="1" x14ac:dyDescent="0.25">
      <c r="A40" s="19">
        <v>36</v>
      </c>
      <c r="B40" s="5">
        <v>0.29930555555555555</v>
      </c>
      <c r="C40" s="4" t="s">
        <v>11</v>
      </c>
      <c r="D40" s="5">
        <v>0.62638888888888888</v>
      </c>
      <c r="E40" s="4" t="s">
        <v>11</v>
      </c>
      <c r="F40" s="6">
        <f t="shared" ref="F40:F45" si="5">D40-B40</f>
        <v>0.32708333333333334</v>
      </c>
      <c r="G40" s="4"/>
    </row>
    <row r="41" spans="1:13" s="8" customFormat="1" ht="24.75" customHeight="1" x14ac:dyDescent="0.25">
      <c r="A41" s="19">
        <v>37</v>
      </c>
      <c r="B41" s="5">
        <v>0.30277777777777776</v>
      </c>
      <c r="C41" s="4" t="s">
        <v>11</v>
      </c>
      <c r="D41" s="5">
        <v>0.63541666666666663</v>
      </c>
      <c r="E41" s="4" t="s">
        <v>11</v>
      </c>
      <c r="F41" s="6">
        <f t="shared" si="5"/>
        <v>0.33263888888888887</v>
      </c>
      <c r="G41" s="4"/>
    </row>
    <row r="42" spans="1:13" s="15" customFormat="1" ht="24.75" customHeight="1" x14ac:dyDescent="0.25">
      <c r="A42" s="19">
        <v>38</v>
      </c>
      <c r="B42" s="5">
        <v>0.30416666666666664</v>
      </c>
      <c r="C42" s="4" t="s">
        <v>11</v>
      </c>
      <c r="D42" s="5">
        <v>0.61944444444444435</v>
      </c>
      <c r="E42" s="4" t="s">
        <v>11</v>
      </c>
      <c r="F42" s="6">
        <f t="shared" si="5"/>
        <v>0.31527777777777771</v>
      </c>
      <c r="G42" s="4"/>
    </row>
    <row r="43" spans="1:13" s="8" customFormat="1" ht="24.75" customHeight="1" x14ac:dyDescent="0.25">
      <c r="A43" s="19">
        <v>39</v>
      </c>
      <c r="B43" s="5">
        <v>0.30694444444444446</v>
      </c>
      <c r="C43" s="4" t="s">
        <v>11</v>
      </c>
      <c r="D43" s="5">
        <v>0.63055555555555554</v>
      </c>
      <c r="E43" s="4" t="s">
        <v>11</v>
      </c>
      <c r="F43" s="6">
        <f t="shared" si="5"/>
        <v>0.32361111111111107</v>
      </c>
      <c r="G43" s="4"/>
    </row>
    <row r="44" spans="1:13" s="8" customFormat="1" ht="24.75" customHeight="1" x14ac:dyDescent="0.25">
      <c r="A44" s="19">
        <v>40</v>
      </c>
      <c r="B44" s="5">
        <v>0.31111111111111112</v>
      </c>
      <c r="C44" s="4" t="s">
        <v>11</v>
      </c>
      <c r="D44" s="5">
        <v>0.64166666666666661</v>
      </c>
      <c r="E44" s="4" t="s">
        <v>11</v>
      </c>
      <c r="F44" s="6">
        <f t="shared" si="5"/>
        <v>0.33055555555555549</v>
      </c>
      <c r="G44" s="4"/>
    </row>
    <row r="45" spans="1:13" s="8" customFormat="1" ht="24.75" customHeight="1" x14ac:dyDescent="0.25">
      <c r="A45" s="19">
        <v>41</v>
      </c>
      <c r="B45" s="5">
        <v>0.31527777777777777</v>
      </c>
      <c r="C45" s="4" t="s">
        <v>11</v>
      </c>
      <c r="D45" s="5">
        <v>0.65</v>
      </c>
      <c r="E45" s="4" t="s">
        <v>11</v>
      </c>
      <c r="F45" s="6">
        <f t="shared" si="5"/>
        <v>0.33472222222222225</v>
      </c>
      <c r="G45" s="4"/>
    </row>
    <row r="46" spans="1:13" s="8" customFormat="1" ht="24.75" customHeight="1" x14ac:dyDescent="0.25">
      <c r="A46" s="19">
        <v>42</v>
      </c>
      <c r="B46" s="9" t="s">
        <v>13</v>
      </c>
      <c r="C46" s="4"/>
      <c r="D46" s="4"/>
      <c r="E46" s="4"/>
      <c r="F46" s="4"/>
      <c r="G46" s="4"/>
      <c r="M46" s="8">
        <f>94-6</f>
        <v>88</v>
      </c>
    </row>
    <row r="47" spans="1:13" s="8" customFormat="1" ht="24.75" customHeight="1" x14ac:dyDescent="0.25">
      <c r="A47" s="19">
        <v>43</v>
      </c>
      <c r="B47" s="5">
        <v>0.31597222222222221</v>
      </c>
      <c r="C47" s="4" t="s">
        <v>11</v>
      </c>
      <c r="D47" s="5">
        <v>0.64374999999999993</v>
      </c>
      <c r="E47" s="4" t="s">
        <v>11</v>
      </c>
      <c r="F47" s="6">
        <f t="shared" ref="F47:F52" si="6">D47-B47</f>
        <v>0.32777777777777772</v>
      </c>
      <c r="G47" s="4"/>
    </row>
    <row r="48" spans="1:13" s="8" customFormat="1" ht="24.75" customHeight="1" x14ac:dyDescent="0.25">
      <c r="A48" s="19">
        <v>44</v>
      </c>
      <c r="B48" s="5">
        <v>0.32430555555555551</v>
      </c>
      <c r="C48" s="4" t="s">
        <v>11</v>
      </c>
      <c r="D48" s="5">
        <v>0.63958333333333328</v>
      </c>
      <c r="E48" s="4" t="s">
        <v>11</v>
      </c>
      <c r="F48" s="6">
        <f t="shared" si="6"/>
        <v>0.31527777777777777</v>
      </c>
      <c r="G48" s="4"/>
    </row>
    <row r="49" spans="1:7" s="8" customFormat="1" ht="24.75" customHeight="1" x14ac:dyDescent="0.25">
      <c r="A49" s="19">
        <v>45</v>
      </c>
      <c r="B49" s="5">
        <v>0.32708333333333328</v>
      </c>
      <c r="C49" s="4" t="s">
        <v>11</v>
      </c>
      <c r="D49" s="5">
        <v>0.65694444444444444</v>
      </c>
      <c r="E49" s="4" t="s">
        <v>11</v>
      </c>
      <c r="F49" s="6">
        <f t="shared" si="6"/>
        <v>0.32986111111111116</v>
      </c>
      <c r="G49" s="4"/>
    </row>
    <row r="50" spans="1:7" s="8" customFormat="1" ht="24.75" customHeight="1" x14ac:dyDescent="0.25">
      <c r="A50" s="19">
        <v>46</v>
      </c>
      <c r="B50" s="5">
        <v>0.33124999999999993</v>
      </c>
      <c r="C50" s="4" t="s">
        <v>11</v>
      </c>
      <c r="D50" s="5">
        <v>0.64583333333333337</v>
      </c>
      <c r="E50" s="4" t="s">
        <v>11</v>
      </c>
      <c r="F50" s="6">
        <f t="shared" si="6"/>
        <v>0.31458333333333344</v>
      </c>
      <c r="G50" s="4"/>
    </row>
    <row r="51" spans="1:7" s="8" customFormat="1" ht="24.75" customHeight="1" x14ac:dyDescent="0.25">
      <c r="A51" s="19">
        <v>47</v>
      </c>
      <c r="B51" s="5">
        <v>0.33958333333333335</v>
      </c>
      <c r="C51" s="4" t="s">
        <v>11</v>
      </c>
      <c r="D51" s="5">
        <v>0.67013888888888884</v>
      </c>
      <c r="E51" s="4" t="s">
        <v>11</v>
      </c>
      <c r="F51" s="6">
        <f t="shared" si="6"/>
        <v>0.33055555555555549</v>
      </c>
      <c r="G51" s="4"/>
    </row>
    <row r="52" spans="1:7" s="8" customFormat="1" ht="24.75" customHeight="1" x14ac:dyDescent="0.25">
      <c r="A52" s="19">
        <v>48</v>
      </c>
      <c r="B52" s="5">
        <v>0.42708333333333331</v>
      </c>
      <c r="C52" s="4" t="s">
        <v>11</v>
      </c>
      <c r="D52" s="5">
        <v>0.75208333333333333</v>
      </c>
      <c r="E52" s="4" t="s">
        <v>11</v>
      </c>
      <c r="F52" s="6">
        <f t="shared" si="6"/>
        <v>0.32500000000000001</v>
      </c>
      <c r="G52" s="4"/>
    </row>
    <row r="53" spans="1:7" s="8" customFormat="1" ht="24.75" customHeight="1" x14ac:dyDescent="0.25">
      <c r="A53" s="19">
        <v>49</v>
      </c>
      <c r="B53" s="9" t="s">
        <v>13</v>
      </c>
      <c r="C53" s="4"/>
      <c r="D53" s="4"/>
      <c r="E53" s="4"/>
      <c r="F53" s="4"/>
      <c r="G53" s="4"/>
    </row>
    <row r="54" spans="1:7" s="8" customFormat="1" ht="24.75" customHeight="1" x14ac:dyDescent="0.25">
      <c r="A54" s="19">
        <v>50</v>
      </c>
      <c r="B54" s="5">
        <v>0.47569444444444442</v>
      </c>
      <c r="C54" s="4" t="s">
        <v>11</v>
      </c>
      <c r="D54" s="5">
        <v>0.80555555555555558</v>
      </c>
      <c r="E54" s="4" t="s">
        <v>11</v>
      </c>
      <c r="F54" s="6">
        <f t="shared" ref="F54:F59" si="7">D54-B54</f>
        <v>0.32986111111111116</v>
      </c>
      <c r="G54" s="4"/>
    </row>
    <row r="55" spans="1:7" s="8" customFormat="1" ht="24.75" customHeight="1" x14ac:dyDescent="0.25">
      <c r="A55" s="19">
        <v>51</v>
      </c>
      <c r="B55" s="5">
        <v>0.47916666666666663</v>
      </c>
      <c r="C55" s="4" t="s">
        <v>11</v>
      </c>
      <c r="D55" s="5">
        <v>0.80972222222222212</v>
      </c>
      <c r="E55" s="4" t="s">
        <v>11</v>
      </c>
      <c r="F55" s="6">
        <f t="shared" si="7"/>
        <v>0.33055555555555549</v>
      </c>
      <c r="G55" s="4"/>
    </row>
    <row r="56" spans="1:7" s="8" customFormat="1" ht="24.75" customHeight="1" x14ac:dyDescent="0.25">
      <c r="A56" s="19">
        <v>52</v>
      </c>
      <c r="B56" s="5">
        <v>0.49444444444444441</v>
      </c>
      <c r="C56" s="4" t="s">
        <v>11</v>
      </c>
      <c r="D56" s="5">
        <v>0.82638888888888895</v>
      </c>
      <c r="E56" s="4" t="s">
        <v>11</v>
      </c>
      <c r="F56" s="6">
        <f t="shared" si="7"/>
        <v>0.33194444444444454</v>
      </c>
      <c r="G56" s="4"/>
    </row>
    <row r="57" spans="1:7" s="8" customFormat="1" ht="24.75" customHeight="1" x14ac:dyDescent="0.25">
      <c r="A57" s="19">
        <v>53</v>
      </c>
      <c r="B57" s="5">
        <v>0.52569444444444446</v>
      </c>
      <c r="C57" s="4" t="s">
        <v>11</v>
      </c>
      <c r="D57" s="5">
        <v>0.85069444444444442</v>
      </c>
      <c r="E57" s="4" t="s">
        <v>11</v>
      </c>
      <c r="F57" s="6">
        <f t="shared" si="7"/>
        <v>0.32499999999999996</v>
      </c>
      <c r="G57" s="4"/>
    </row>
    <row r="58" spans="1:7" s="8" customFormat="1" ht="24.75" customHeight="1" x14ac:dyDescent="0.25">
      <c r="A58" s="19">
        <v>54</v>
      </c>
      <c r="B58" s="5">
        <v>0.52986111111111112</v>
      </c>
      <c r="C58" s="4" t="s">
        <v>11</v>
      </c>
      <c r="D58" s="5">
        <v>0.82152777777777775</v>
      </c>
      <c r="E58" s="4" t="s">
        <v>11</v>
      </c>
      <c r="F58" s="6">
        <f t="shared" si="7"/>
        <v>0.29166666666666663</v>
      </c>
      <c r="G58" s="4"/>
    </row>
    <row r="59" spans="1:7" s="8" customFormat="1" ht="24.75" customHeight="1" x14ac:dyDescent="0.25">
      <c r="A59" s="19">
        <v>55</v>
      </c>
      <c r="B59" s="5">
        <v>0.54305555555555562</v>
      </c>
      <c r="C59" s="4" t="s">
        <v>11</v>
      </c>
      <c r="D59" s="5">
        <v>0.86944444444444435</v>
      </c>
      <c r="E59" s="4" t="s">
        <v>11</v>
      </c>
      <c r="F59" s="6">
        <f t="shared" si="7"/>
        <v>0.32638888888888873</v>
      </c>
      <c r="G59" s="4"/>
    </row>
    <row r="60" spans="1:7" s="8" customFormat="1" ht="24.75" customHeight="1" x14ac:dyDescent="0.25">
      <c r="A60" s="19">
        <v>56</v>
      </c>
      <c r="B60" s="9" t="s">
        <v>13</v>
      </c>
      <c r="C60" s="4"/>
      <c r="D60" s="4"/>
      <c r="E60" s="4"/>
      <c r="F60" s="4"/>
      <c r="G60" s="4"/>
    </row>
    <row r="61" spans="1:7" s="8" customFormat="1" ht="24.75" customHeight="1" x14ac:dyDescent="0.25">
      <c r="A61" s="19">
        <v>57</v>
      </c>
      <c r="B61" s="5">
        <v>0.54722222222222228</v>
      </c>
      <c r="C61" s="4" t="s">
        <v>11</v>
      </c>
      <c r="D61" s="5">
        <v>0.84097222222222212</v>
      </c>
      <c r="E61" s="4" t="s">
        <v>11</v>
      </c>
      <c r="F61" s="6">
        <f t="shared" ref="F61:F66" si="8">D61-B61</f>
        <v>0.29374999999999984</v>
      </c>
      <c r="G61" s="4"/>
    </row>
    <row r="62" spans="1:7" s="8" customFormat="1" ht="24.75" customHeight="1" x14ac:dyDescent="0.25">
      <c r="A62" s="19">
        <v>58</v>
      </c>
      <c r="B62" s="5">
        <v>0.55347222222222225</v>
      </c>
      <c r="C62" s="4" t="s">
        <v>11</v>
      </c>
      <c r="D62" s="5">
        <v>0.86736111111111114</v>
      </c>
      <c r="E62" s="4" t="s">
        <v>9</v>
      </c>
      <c r="F62" s="6">
        <f t="shared" si="8"/>
        <v>0.31388888888888888</v>
      </c>
      <c r="G62" s="4"/>
    </row>
    <row r="63" spans="1:7" s="8" customFormat="1" ht="24.75" customHeight="1" x14ac:dyDescent="0.25">
      <c r="A63" s="19">
        <v>59</v>
      </c>
      <c r="B63" s="5">
        <v>0.56944444444444442</v>
      </c>
      <c r="C63" s="4" t="s">
        <v>11</v>
      </c>
      <c r="D63" s="5">
        <v>0.89236111111111105</v>
      </c>
      <c r="E63" s="11" t="s">
        <v>16</v>
      </c>
      <c r="F63" s="6">
        <f t="shared" si="8"/>
        <v>0.32291666666666663</v>
      </c>
      <c r="G63" s="11" t="s">
        <v>25</v>
      </c>
    </row>
    <row r="64" spans="1:7" s="8" customFormat="1" ht="24.75" customHeight="1" x14ac:dyDescent="0.25">
      <c r="A64" s="19">
        <v>60</v>
      </c>
      <c r="B64" s="5">
        <v>0.57361111111111118</v>
      </c>
      <c r="C64" s="4" t="s">
        <v>11</v>
      </c>
      <c r="D64" s="5">
        <v>0.90833333333333321</v>
      </c>
      <c r="E64" s="4" t="s">
        <v>9</v>
      </c>
      <c r="F64" s="6">
        <f t="shared" si="8"/>
        <v>0.33472222222222203</v>
      </c>
      <c r="G64" s="4"/>
    </row>
    <row r="65" spans="1:7" s="8" customFormat="1" ht="24.75" customHeight="1" x14ac:dyDescent="0.25">
      <c r="A65" s="19">
        <v>61</v>
      </c>
      <c r="B65" s="5">
        <v>0.57847222222222228</v>
      </c>
      <c r="C65" s="4" t="s">
        <v>11</v>
      </c>
      <c r="D65" s="5">
        <v>0.91388888888888886</v>
      </c>
      <c r="E65" s="4" t="s">
        <v>9</v>
      </c>
      <c r="F65" s="6">
        <f t="shared" si="8"/>
        <v>0.33541666666666659</v>
      </c>
      <c r="G65" s="4"/>
    </row>
    <row r="66" spans="1:7" s="8" customFormat="1" ht="24.75" customHeight="1" x14ac:dyDescent="0.25">
      <c r="A66" s="19">
        <v>62</v>
      </c>
      <c r="B66" s="5">
        <v>0.59166666666666667</v>
      </c>
      <c r="C66" s="4" t="s">
        <v>11</v>
      </c>
      <c r="D66" s="5">
        <v>0.91666666666666663</v>
      </c>
      <c r="E66" s="4" t="s">
        <v>11</v>
      </c>
      <c r="F66" s="6">
        <f t="shared" si="8"/>
        <v>0.32499999999999996</v>
      </c>
      <c r="G66" s="4"/>
    </row>
    <row r="67" spans="1:7" s="8" customFormat="1" ht="24.75" customHeight="1" x14ac:dyDescent="0.25">
      <c r="A67" s="19">
        <v>63</v>
      </c>
      <c r="B67" s="9" t="s">
        <v>13</v>
      </c>
      <c r="C67" s="4"/>
      <c r="D67" s="4"/>
      <c r="E67" s="4"/>
      <c r="F67" s="4"/>
      <c r="G67" s="4"/>
    </row>
    <row r="68" spans="1:7" s="8" customFormat="1" ht="24.75" customHeight="1" x14ac:dyDescent="0.25">
      <c r="A68" s="19">
        <v>64</v>
      </c>
      <c r="B68" s="5">
        <v>0.59583333333333344</v>
      </c>
      <c r="C68" s="4" t="s">
        <v>11</v>
      </c>
      <c r="D68" s="5">
        <v>0.92708333333333326</v>
      </c>
      <c r="E68" s="4" t="s">
        <v>11</v>
      </c>
      <c r="F68" s="6">
        <f t="shared" ref="F68:F73" si="9">D68-B68</f>
        <v>0.33124999999999982</v>
      </c>
      <c r="G68" s="4"/>
    </row>
    <row r="69" spans="1:7" s="8" customFormat="1" ht="24.75" customHeight="1" x14ac:dyDescent="0.25">
      <c r="A69" s="19">
        <v>65</v>
      </c>
      <c r="B69" s="5">
        <v>0.59791666666666665</v>
      </c>
      <c r="C69" s="4" t="s">
        <v>11</v>
      </c>
      <c r="D69" s="5">
        <v>0.93125000000000002</v>
      </c>
      <c r="E69" s="4" t="s">
        <v>11</v>
      </c>
      <c r="F69" s="6">
        <f t="shared" si="9"/>
        <v>0.33333333333333337</v>
      </c>
      <c r="G69" s="4"/>
    </row>
    <row r="70" spans="1:7" s="8" customFormat="1" ht="24.75" customHeight="1" x14ac:dyDescent="0.25">
      <c r="A70" s="19">
        <v>66</v>
      </c>
      <c r="B70" s="5">
        <v>0.60000000000000009</v>
      </c>
      <c r="C70" s="4" t="s">
        <v>11</v>
      </c>
      <c r="D70" s="5">
        <v>0.92708333333333326</v>
      </c>
      <c r="E70" s="4" t="s">
        <v>11</v>
      </c>
      <c r="F70" s="6">
        <f t="shared" si="9"/>
        <v>0.32708333333333317</v>
      </c>
      <c r="G70" s="4"/>
    </row>
    <row r="71" spans="1:7" s="8" customFormat="1" ht="24.75" customHeight="1" x14ac:dyDescent="0.25">
      <c r="A71" s="19">
        <v>67</v>
      </c>
      <c r="B71" s="5">
        <v>0.6020833333333333</v>
      </c>
      <c r="C71" s="4" t="s">
        <v>11</v>
      </c>
      <c r="D71" s="5">
        <v>0.92291666666666672</v>
      </c>
      <c r="E71" s="4" t="s">
        <v>11</v>
      </c>
      <c r="F71" s="6">
        <f t="shared" si="9"/>
        <v>0.32083333333333341</v>
      </c>
      <c r="G71" s="4"/>
    </row>
    <row r="72" spans="1:7" s="8" customFormat="1" ht="24.75" customHeight="1" x14ac:dyDescent="0.25">
      <c r="A72" s="19">
        <v>68</v>
      </c>
      <c r="B72" s="5">
        <v>0.60486111111111118</v>
      </c>
      <c r="C72" s="4" t="s">
        <v>11</v>
      </c>
      <c r="D72" s="5">
        <v>0.93749999999999989</v>
      </c>
      <c r="E72" s="4" t="s">
        <v>11</v>
      </c>
      <c r="F72" s="6">
        <f t="shared" si="9"/>
        <v>0.33263888888888871</v>
      </c>
      <c r="G72" s="4"/>
    </row>
    <row r="73" spans="1:7" s="8" customFormat="1" ht="24.75" customHeight="1" x14ac:dyDescent="0.25">
      <c r="A73" s="19">
        <v>69</v>
      </c>
      <c r="B73" s="5">
        <v>0.60902777777777783</v>
      </c>
      <c r="C73" s="4" t="s">
        <v>11</v>
      </c>
      <c r="D73" s="5">
        <v>0.94097222222222221</v>
      </c>
      <c r="E73" s="4" t="s">
        <v>11</v>
      </c>
      <c r="F73" s="6">
        <f t="shared" si="9"/>
        <v>0.33194444444444438</v>
      </c>
      <c r="G73" s="4"/>
    </row>
    <row r="74" spans="1:7" s="8" customFormat="1" ht="24.75" customHeight="1" x14ac:dyDescent="0.25">
      <c r="A74" s="19">
        <v>70</v>
      </c>
      <c r="B74" s="9" t="s">
        <v>13</v>
      </c>
      <c r="C74" s="4"/>
      <c r="D74" s="4"/>
      <c r="E74" s="4"/>
      <c r="F74" s="4"/>
      <c r="G74" s="4"/>
    </row>
    <row r="75" spans="1:7" s="8" customFormat="1" ht="24.75" customHeight="1" x14ac:dyDescent="0.25">
      <c r="A75" s="19">
        <v>71</v>
      </c>
      <c r="B75" s="5">
        <v>0.61319444444444449</v>
      </c>
      <c r="C75" s="4" t="s">
        <v>11</v>
      </c>
      <c r="D75" s="5">
        <v>0.94791666666666663</v>
      </c>
      <c r="E75" s="4" t="s">
        <v>11</v>
      </c>
      <c r="F75" s="6">
        <f t="shared" ref="F75:F80" si="10">D75-B75</f>
        <v>0.33472222222222214</v>
      </c>
      <c r="G75" s="4"/>
    </row>
    <row r="76" spans="1:7" s="8" customFormat="1" ht="24.75" customHeight="1" x14ac:dyDescent="0.25">
      <c r="A76" s="19">
        <v>72</v>
      </c>
      <c r="B76" s="5">
        <v>0.61458333333333337</v>
      </c>
      <c r="C76" s="4" t="s">
        <v>11</v>
      </c>
      <c r="D76" s="5">
        <v>0.94374999999999998</v>
      </c>
      <c r="E76" s="10" t="s">
        <v>14</v>
      </c>
      <c r="F76" s="6">
        <f t="shared" si="10"/>
        <v>0.32916666666666661</v>
      </c>
      <c r="G76" s="10" t="s">
        <v>26</v>
      </c>
    </row>
    <row r="77" spans="1:7" s="8" customFormat="1" ht="24.75" customHeight="1" x14ac:dyDescent="0.25">
      <c r="A77" s="19">
        <v>73</v>
      </c>
      <c r="B77" s="5">
        <v>0.61527777777777781</v>
      </c>
      <c r="C77" s="4" t="s">
        <v>11</v>
      </c>
      <c r="D77" s="5">
        <v>0.92986111111111114</v>
      </c>
      <c r="E77" s="4" t="s">
        <v>9</v>
      </c>
      <c r="F77" s="6">
        <f t="shared" si="10"/>
        <v>0.31458333333333333</v>
      </c>
      <c r="G77" s="4"/>
    </row>
    <row r="78" spans="1:7" s="8" customFormat="1" ht="24.75" customHeight="1" x14ac:dyDescent="0.25">
      <c r="A78" s="19">
        <v>74</v>
      </c>
      <c r="B78" s="5">
        <v>0.61805555555555558</v>
      </c>
      <c r="C78" s="4" t="s">
        <v>11</v>
      </c>
      <c r="D78" s="5">
        <v>0.94027777777777766</v>
      </c>
      <c r="E78" s="7" t="s">
        <v>11</v>
      </c>
      <c r="F78" s="6">
        <f t="shared" si="10"/>
        <v>0.32222222222222208</v>
      </c>
      <c r="G78" s="4"/>
    </row>
    <row r="79" spans="1:7" s="8" customFormat="1" ht="24.75" customHeight="1" x14ac:dyDescent="0.25">
      <c r="A79" s="19">
        <v>75</v>
      </c>
      <c r="B79" s="5">
        <v>0.62430555555555556</v>
      </c>
      <c r="C79" s="4" t="s">
        <v>11</v>
      </c>
      <c r="D79" s="5">
        <v>0.93819444444444444</v>
      </c>
      <c r="E79" s="4" t="s">
        <v>9</v>
      </c>
      <c r="F79" s="6">
        <f t="shared" si="10"/>
        <v>0.31388888888888888</v>
      </c>
      <c r="G79" s="4"/>
    </row>
    <row r="80" spans="1:7" s="8" customFormat="1" ht="24.75" customHeight="1" x14ac:dyDescent="0.25">
      <c r="A80" s="19">
        <v>76</v>
      </c>
      <c r="B80" s="5">
        <v>0.625</v>
      </c>
      <c r="C80" s="4" t="s">
        <v>11</v>
      </c>
      <c r="D80" s="5">
        <v>0.95833333333333337</v>
      </c>
      <c r="E80" s="7" t="s">
        <v>9</v>
      </c>
      <c r="F80" s="6">
        <f t="shared" si="10"/>
        <v>0.33333333333333337</v>
      </c>
      <c r="G80" s="231" t="s">
        <v>27</v>
      </c>
    </row>
    <row r="81" spans="1:7" s="8" customFormat="1" ht="24.75" customHeight="1" x14ac:dyDescent="0.25">
      <c r="A81" s="19">
        <v>77</v>
      </c>
      <c r="B81" s="9" t="s">
        <v>13</v>
      </c>
      <c r="C81" s="4"/>
      <c r="D81" s="4"/>
      <c r="E81" s="4"/>
      <c r="F81" s="4"/>
      <c r="G81" s="4"/>
    </row>
    <row r="82" spans="1:7" s="8" customFormat="1" ht="24.75" customHeight="1" x14ac:dyDescent="0.25">
      <c r="A82" s="19">
        <v>78</v>
      </c>
      <c r="B82" s="5">
        <v>0.62847222222222232</v>
      </c>
      <c r="C82" s="4" t="s">
        <v>11</v>
      </c>
      <c r="D82" s="5">
        <v>0.96180555555555558</v>
      </c>
      <c r="E82" s="4" t="s">
        <v>11</v>
      </c>
      <c r="F82" s="6">
        <f t="shared" ref="F82:F87" si="11">D82-B82</f>
        <v>0.33333333333333326</v>
      </c>
      <c r="G82" s="4"/>
    </row>
    <row r="83" spans="1:7" s="8" customFormat="1" ht="24.75" customHeight="1" x14ac:dyDescent="0.25">
      <c r="A83" s="19">
        <v>79</v>
      </c>
      <c r="B83" s="5">
        <v>0.64027777777777772</v>
      </c>
      <c r="C83" s="4" t="s">
        <v>9</v>
      </c>
      <c r="D83" s="5">
        <v>0.95416666666666672</v>
      </c>
      <c r="E83" s="4" t="s">
        <v>11</v>
      </c>
      <c r="F83" s="6">
        <f t="shared" si="11"/>
        <v>0.31388888888888899</v>
      </c>
      <c r="G83" s="4"/>
    </row>
    <row r="84" spans="1:7" s="8" customFormat="1" ht="24.75" customHeight="1" x14ac:dyDescent="0.25">
      <c r="A84" s="19">
        <v>80</v>
      </c>
      <c r="B84" s="5">
        <v>0.64444444444444449</v>
      </c>
      <c r="C84" s="4" t="s">
        <v>11</v>
      </c>
      <c r="D84" s="5">
        <v>0.94583333333333341</v>
      </c>
      <c r="E84" s="4" t="s">
        <v>11</v>
      </c>
      <c r="F84" s="6">
        <f t="shared" si="11"/>
        <v>0.30138888888888893</v>
      </c>
      <c r="G84" s="4"/>
    </row>
    <row r="85" spans="1:7" s="8" customFormat="1" ht="24.75" customHeight="1" x14ac:dyDescent="0.25">
      <c r="A85" s="19">
        <v>81</v>
      </c>
      <c r="B85" s="5">
        <v>0.65</v>
      </c>
      <c r="C85" s="4" t="s">
        <v>11</v>
      </c>
      <c r="D85" s="5">
        <v>0.98055555555555551</v>
      </c>
      <c r="E85" s="4" t="s">
        <v>9</v>
      </c>
      <c r="F85" s="6">
        <f t="shared" si="11"/>
        <v>0.33055555555555549</v>
      </c>
      <c r="G85" s="4"/>
    </row>
    <row r="86" spans="1:7" s="8" customFormat="1" ht="24.75" customHeight="1" x14ac:dyDescent="0.25">
      <c r="A86" s="19">
        <v>82</v>
      </c>
      <c r="B86" s="5">
        <v>0.65486111111111112</v>
      </c>
      <c r="C86" s="4" t="s">
        <v>11</v>
      </c>
      <c r="D86" s="5">
        <v>0.97916666666666663</v>
      </c>
      <c r="E86" s="4" t="s">
        <v>9</v>
      </c>
      <c r="F86" s="6">
        <f t="shared" si="11"/>
        <v>0.32430555555555551</v>
      </c>
      <c r="G86" s="4"/>
    </row>
    <row r="87" spans="1:7" s="8" customFormat="1" ht="24.75" customHeight="1" x14ac:dyDescent="0.25">
      <c r="A87" s="19">
        <v>83</v>
      </c>
      <c r="B87" s="5">
        <v>0.67083333333333339</v>
      </c>
      <c r="C87" s="4" t="s">
        <v>11</v>
      </c>
      <c r="D87" s="5">
        <v>1.0006944444444446</v>
      </c>
      <c r="E87" s="4" t="s">
        <v>9</v>
      </c>
      <c r="F87" s="6">
        <f t="shared" si="11"/>
        <v>0.32986111111111116</v>
      </c>
      <c r="G87" s="4"/>
    </row>
    <row r="88" spans="1:7" s="8" customFormat="1" ht="24.75" customHeight="1" x14ac:dyDescent="0.25">
      <c r="A88" s="19">
        <v>84</v>
      </c>
      <c r="B88" s="9" t="s">
        <v>13</v>
      </c>
      <c r="C88" s="4"/>
      <c r="D88" s="4"/>
      <c r="E88" s="4"/>
      <c r="F88" s="4"/>
      <c r="G88" s="4"/>
    </row>
    <row r="89" spans="1:7" s="8" customFormat="1" ht="24.75" customHeight="1" x14ac:dyDescent="0.25">
      <c r="A89" s="19">
        <v>85</v>
      </c>
      <c r="B89" s="5">
        <v>0.67222222222222228</v>
      </c>
      <c r="C89" s="4" t="s">
        <v>11</v>
      </c>
      <c r="D89" s="5">
        <v>1.0034722222222223</v>
      </c>
      <c r="E89" s="10" t="s">
        <v>14</v>
      </c>
      <c r="F89" s="6">
        <f t="shared" ref="F89:F94" si="12">D89-B89</f>
        <v>0.33125000000000004</v>
      </c>
      <c r="G89" s="10" t="s">
        <v>28</v>
      </c>
    </row>
    <row r="90" spans="1:7" s="8" customFormat="1" ht="24.75" customHeight="1" x14ac:dyDescent="0.25">
      <c r="A90" s="19">
        <v>86</v>
      </c>
      <c r="B90" s="5">
        <v>0.68055555555555547</v>
      </c>
      <c r="C90" s="4" t="s">
        <v>9</v>
      </c>
      <c r="D90" s="5">
        <v>1</v>
      </c>
      <c r="E90" s="13" t="s">
        <v>18</v>
      </c>
      <c r="F90" s="6">
        <f t="shared" si="12"/>
        <v>0.31944444444444453</v>
      </c>
      <c r="G90" s="13" t="s">
        <v>19</v>
      </c>
    </row>
    <row r="91" spans="1:7" s="8" customFormat="1" ht="24.75" customHeight="1" x14ac:dyDescent="0.25">
      <c r="A91" s="19">
        <v>87</v>
      </c>
      <c r="B91" s="5">
        <v>0.68055555555555558</v>
      </c>
      <c r="C91" s="4" t="s">
        <v>11</v>
      </c>
      <c r="D91" s="5">
        <v>1.0125</v>
      </c>
      <c r="E91" s="10" t="s">
        <v>14</v>
      </c>
      <c r="F91" s="6">
        <f t="shared" si="12"/>
        <v>0.33194444444444438</v>
      </c>
      <c r="G91" s="10" t="s">
        <v>29</v>
      </c>
    </row>
    <row r="92" spans="1:7" s="8" customFormat="1" ht="24.75" customHeight="1" x14ac:dyDescent="0.25">
      <c r="A92" s="19">
        <v>88</v>
      </c>
      <c r="B92" s="5">
        <v>0.68125000000000013</v>
      </c>
      <c r="C92" s="4" t="s">
        <v>11</v>
      </c>
      <c r="D92" s="5">
        <v>1.0145833333333332</v>
      </c>
      <c r="E92" s="4" t="s">
        <v>9</v>
      </c>
      <c r="F92" s="6">
        <f t="shared" si="12"/>
        <v>0.33333333333333304</v>
      </c>
      <c r="G92" s="4"/>
    </row>
    <row r="93" spans="1:7" s="8" customFormat="1" ht="24.75" customHeight="1" x14ac:dyDescent="0.25">
      <c r="A93" s="19">
        <v>89</v>
      </c>
      <c r="B93" s="5">
        <v>0.6875</v>
      </c>
      <c r="C93" s="4" t="s">
        <v>11</v>
      </c>
      <c r="D93" s="5">
        <v>1.0208333333333333</v>
      </c>
      <c r="E93" s="10" t="s">
        <v>14</v>
      </c>
      <c r="F93" s="6">
        <f t="shared" si="12"/>
        <v>0.33333333333333326</v>
      </c>
      <c r="G93" s="10" t="s">
        <v>22</v>
      </c>
    </row>
    <row r="94" spans="1:7" s="8" customFormat="1" ht="24.75" customHeight="1" x14ac:dyDescent="0.25">
      <c r="A94" s="19">
        <v>90</v>
      </c>
      <c r="B94" s="5">
        <v>0.6972222222222223</v>
      </c>
      <c r="C94" s="4" t="s">
        <v>11</v>
      </c>
      <c r="D94" s="5">
        <v>1.0118055555555556</v>
      </c>
      <c r="E94" s="11" t="s">
        <v>16</v>
      </c>
      <c r="F94" s="6">
        <f t="shared" si="12"/>
        <v>0.31458333333333333</v>
      </c>
      <c r="G94" s="17" t="s">
        <v>30</v>
      </c>
    </row>
    <row r="95" spans="1:7" s="8" customFormat="1" ht="24.75" customHeight="1" x14ac:dyDescent="0.25">
      <c r="A95" s="19">
        <v>91</v>
      </c>
      <c r="B95" s="9" t="s">
        <v>13</v>
      </c>
      <c r="C95" s="4"/>
      <c r="D95" s="4"/>
      <c r="E95" s="4"/>
      <c r="F95" s="4"/>
      <c r="G95" s="4"/>
    </row>
    <row r="96" spans="1:7" s="8" customFormat="1" ht="24.75" customHeight="1" x14ac:dyDescent="0.25">
      <c r="A96" s="19">
        <v>92</v>
      </c>
      <c r="B96" s="5">
        <v>0.69791666666666674</v>
      </c>
      <c r="C96" s="4" t="s">
        <v>11</v>
      </c>
      <c r="D96" s="5">
        <v>1.0055555555555555</v>
      </c>
      <c r="E96" s="13" t="s">
        <v>18</v>
      </c>
      <c r="F96" s="6">
        <f t="shared" ref="F96:F101" si="13">D96-B96</f>
        <v>0.3076388888888888</v>
      </c>
      <c r="G96" s="13" t="s">
        <v>23</v>
      </c>
    </row>
    <row r="97" spans="1:8" s="8" customFormat="1" ht="24.75" customHeight="1" x14ac:dyDescent="0.25">
      <c r="A97" s="19">
        <v>93</v>
      </c>
      <c r="B97" s="5">
        <v>0.70625000000000004</v>
      </c>
      <c r="C97" s="4" t="s">
        <v>11</v>
      </c>
      <c r="D97" s="5">
        <v>1.0104166666666667</v>
      </c>
      <c r="E97" s="13" t="s">
        <v>18</v>
      </c>
      <c r="F97" s="6">
        <f t="shared" si="13"/>
        <v>0.3041666666666667</v>
      </c>
      <c r="G97" s="13" t="s">
        <v>20</v>
      </c>
    </row>
    <row r="98" spans="1:8" s="8" customFormat="1" ht="24.75" customHeight="1" x14ac:dyDescent="0.25">
      <c r="A98" s="19">
        <v>94</v>
      </c>
      <c r="B98" s="5">
        <v>0.7104166666666667</v>
      </c>
      <c r="C98" s="4" t="s">
        <v>11</v>
      </c>
      <c r="D98" s="5">
        <v>1.0111111111111111</v>
      </c>
      <c r="E98" s="4" t="s">
        <v>9</v>
      </c>
      <c r="F98" s="6">
        <f t="shared" si="13"/>
        <v>0.30069444444444438</v>
      </c>
      <c r="G98" s="4"/>
    </row>
    <row r="99" spans="1:8" s="8" customFormat="1" ht="24.75" customHeight="1" x14ac:dyDescent="0.25">
      <c r="A99" s="19">
        <v>95</v>
      </c>
      <c r="B99" s="5">
        <v>0.7104166666666667</v>
      </c>
      <c r="C99" s="4" t="s">
        <v>11</v>
      </c>
      <c r="D99" s="5">
        <v>1.0138888888888888</v>
      </c>
      <c r="E99" s="4" t="s">
        <v>9</v>
      </c>
      <c r="F99" s="6">
        <f t="shared" si="13"/>
        <v>0.30347222222222214</v>
      </c>
      <c r="G99" s="4"/>
    </row>
    <row r="100" spans="1:8" s="8" customFormat="1" ht="24.75" customHeight="1" x14ac:dyDescent="0.25">
      <c r="A100" s="19">
        <v>96</v>
      </c>
      <c r="B100" s="5">
        <v>0.71805555555555567</v>
      </c>
      <c r="C100" s="4" t="s">
        <v>11</v>
      </c>
      <c r="D100" s="5">
        <v>1.03125</v>
      </c>
      <c r="E100" s="4" t="s">
        <v>9</v>
      </c>
      <c r="F100" s="6">
        <f t="shared" si="13"/>
        <v>0.31319444444444433</v>
      </c>
      <c r="G100" s="4"/>
    </row>
    <row r="101" spans="1:8" s="8" customFormat="1" ht="24.75" customHeight="1" x14ac:dyDescent="0.25">
      <c r="A101" s="19">
        <v>97</v>
      </c>
      <c r="B101" s="5">
        <v>0.72638888888888897</v>
      </c>
      <c r="C101" s="4" t="s">
        <v>11</v>
      </c>
      <c r="D101" s="5">
        <v>1.0354166666666667</v>
      </c>
      <c r="E101" s="4" t="s">
        <v>9</v>
      </c>
      <c r="F101" s="6">
        <f t="shared" si="13"/>
        <v>0.30902777777777768</v>
      </c>
      <c r="G101" s="4"/>
    </row>
    <row r="102" spans="1:8" s="8" customFormat="1" ht="24.75" customHeight="1" x14ac:dyDescent="0.25">
      <c r="A102" s="19">
        <v>98</v>
      </c>
      <c r="B102" s="9" t="s">
        <v>13</v>
      </c>
      <c r="C102" s="4"/>
      <c r="D102" s="4"/>
      <c r="E102" s="4"/>
      <c r="F102" s="4"/>
      <c r="G102" s="4"/>
    </row>
    <row r="103" spans="1:8" s="8" customFormat="1" ht="24.75" customHeight="1" x14ac:dyDescent="0.25">
      <c r="A103" s="19">
        <v>99</v>
      </c>
      <c r="B103" s="5">
        <v>0.73472222222222228</v>
      </c>
      <c r="C103" s="4" t="s">
        <v>11</v>
      </c>
      <c r="D103" s="5">
        <v>1.038888888888889</v>
      </c>
      <c r="E103" s="4" t="s">
        <v>9</v>
      </c>
      <c r="F103" s="6">
        <f>D103-B103</f>
        <v>0.3041666666666667</v>
      </c>
      <c r="G103" s="4"/>
    </row>
    <row r="104" spans="1:8" s="8" customFormat="1" ht="24.75" customHeight="1" x14ac:dyDescent="0.25">
      <c r="A104" s="19">
        <v>100</v>
      </c>
      <c r="B104" s="5">
        <v>0.76736111111111116</v>
      </c>
      <c r="C104" s="4" t="s">
        <v>11</v>
      </c>
      <c r="D104" s="5">
        <v>1.1006944444444444</v>
      </c>
      <c r="E104" s="4" t="s">
        <v>9</v>
      </c>
      <c r="F104" s="6">
        <f>D104-B104</f>
        <v>0.33333333333333326</v>
      </c>
      <c r="G104" s="18" t="s">
        <v>31</v>
      </c>
    </row>
    <row r="105" spans="1:8" s="8" customFormat="1" ht="24.75" customHeight="1" x14ac:dyDescent="0.25">
      <c r="A105" s="19">
        <v>101</v>
      </c>
      <c r="B105" s="5">
        <v>0.79166666666666663</v>
      </c>
      <c r="C105" s="4" t="s">
        <v>11</v>
      </c>
      <c r="D105" s="5">
        <v>1.1006944444444444</v>
      </c>
      <c r="E105" s="4" t="s">
        <v>9</v>
      </c>
      <c r="F105" s="6">
        <f>D105-B105</f>
        <v>0.30902777777777779</v>
      </c>
      <c r="G105" s="18" t="s">
        <v>31</v>
      </c>
    </row>
    <row r="106" spans="1:8" s="8" customFormat="1" ht="24.75" customHeight="1" x14ac:dyDescent="0.25">
      <c r="A106" s="19">
        <v>102</v>
      </c>
      <c r="B106" s="5">
        <v>0.9375</v>
      </c>
      <c r="C106" s="4" t="s">
        <v>11</v>
      </c>
      <c r="D106" s="5">
        <v>1.2708333333333333</v>
      </c>
      <c r="E106" s="4" t="s">
        <v>9</v>
      </c>
      <c r="F106" s="6">
        <f>D106-B106</f>
        <v>0.33333333333333326</v>
      </c>
      <c r="G106" s="231" t="s">
        <v>32</v>
      </c>
    </row>
    <row r="107" spans="1:8" s="8" customFormat="1" x14ac:dyDescent="0.25">
      <c r="A107" s="19"/>
      <c r="B107" s="19"/>
      <c r="C107" s="19"/>
      <c r="D107" s="19"/>
      <c r="E107" s="19"/>
      <c r="F107" s="19"/>
      <c r="G107" s="19"/>
      <c r="H107" s="19"/>
    </row>
    <row r="108" spans="1:8" s="8" customFormat="1" x14ac:dyDescent="0.25">
      <c r="A108" s="19"/>
      <c r="B108" s="19"/>
      <c r="C108" s="19"/>
      <c r="D108" s="19"/>
      <c r="E108" s="19"/>
      <c r="F108" s="19"/>
      <c r="G108" s="19"/>
      <c r="H108" s="19"/>
    </row>
    <row r="109" spans="1:8" s="8" customFormat="1" x14ac:dyDescent="0.25">
      <c r="A109" s="19"/>
      <c r="B109" s="19"/>
      <c r="C109" s="19"/>
      <c r="D109" s="19"/>
      <c r="E109" s="19"/>
      <c r="F109" s="19"/>
      <c r="G109" s="19"/>
      <c r="H109" s="19"/>
    </row>
    <row r="110" spans="1:8" s="8" customFormat="1" x14ac:dyDescent="0.25">
      <c r="A110" s="19"/>
      <c r="B110" s="19"/>
      <c r="C110" s="19"/>
      <c r="D110" s="19"/>
      <c r="E110" s="19"/>
      <c r="F110" s="19"/>
      <c r="G110" s="19"/>
      <c r="H110" s="19"/>
    </row>
    <row r="111" spans="1:8" s="8" customFormat="1" x14ac:dyDescent="0.25">
      <c r="A111" s="19"/>
      <c r="B111" s="19"/>
      <c r="C111" s="19"/>
      <c r="D111" s="19"/>
      <c r="E111" s="19"/>
      <c r="F111" s="19"/>
      <c r="G111" s="19"/>
      <c r="H111" s="19"/>
    </row>
    <row r="112" spans="1:8" s="8" customFormat="1" x14ac:dyDescent="0.25">
      <c r="A112" s="19"/>
      <c r="B112" s="19"/>
      <c r="C112" s="19"/>
      <c r="D112" s="19"/>
      <c r="E112" s="19"/>
      <c r="F112" s="19"/>
      <c r="G112" s="19"/>
      <c r="H112" s="19"/>
    </row>
    <row r="113" spans="1:8" s="8" customFormat="1" x14ac:dyDescent="0.25">
      <c r="A113" s="19"/>
      <c r="B113" s="19"/>
      <c r="C113" s="19"/>
      <c r="D113" s="19"/>
      <c r="E113" s="19"/>
      <c r="F113" s="19"/>
      <c r="G113" s="19"/>
      <c r="H113" s="19"/>
    </row>
    <row r="114" spans="1:8" s="8" customFormat="1" x14ac:dyDescent="0.25">
      <c r="A114" s="19"/>
      <c r="B114" s="19"/>
      <c r="C114" s="19"/>
      <c r="D114" s="19"/>
      <c r="E114" s="19"/>
      <c r="F114" s="19"/>
      <c r="G114" s="19"/>
      <c r="H114" s="19"/>
    </row>
    <row r="115" spans="1:8" s="8" customFormat="1" x14ac:dyDescent="0.25">
      <c r="A115" s="19"/>
      <c r="B115" s="19"/>
      <c r="C115" s="19"/>
      <c r="D115" s="19"/>
      <c r="E115" s="19"/>
      <c r="F115" s="19"/>
      <c r="G115" s="19"/>
      <c r="H115" s="19"/>
    </row>
    <row r="116" spans="1:8" s="8" customFormat="1" x14ac:dyDescent="0.25">
      <c r="A116" s="19"/>
      <c r="B116" s="19"/>
      <c r="C116" s="19"/>
      <c r="D116" s="19"/>
      <c r="E116" s="19"/>
      <c r="F116" s="19"/>
      <c r="G116" s="19"/>
      <c r="H116" s="19"/>
    </row>
    <row r="117" spans="1:8" s="8" customFormat="1" x14ac:dyDescent="0.25">
      <c r="A117" s="19"/>
      <c r="B117" s="19"/>
      <c r="C117" s="19"/>
      <c r="D117" s="19"/>
      <c r="E117" s="19"/>
      <c r="F117" s="19"/>
      <c r="G117" s="19"/>
      <c r="H117" s="19"/>
    </row>
    <row r="118" spans="1:8" s="8" customFormat="1" x14ac:dyDescent="0.25">
      <c r="A118" s="19"/>
      <c r="B118" s="19"/>
      <c r="C118" s="19"/>
      <c r="D118" s="19"/>
      <c r="E118" s="19"/>
      <c r="F118" s="19"/>
      <c r="G118" s="19"/>
      <c r="H118" s="19"/>
    </row>
    <row r="119" spans="1:8" s="8" customFormat="1" x14ac:dyDescent="0.25">
      <c r="A119" s="19"/>
      <c r="B119" s="19"/>
      <c r="C119" s="19"/>
      <c r="D119" s="19"/>
      <c r="E119" s="19"/>
      <c r="F119" s="19"/>
      <c r="G119" s="19"/>
      <c r="H119" s="19"/>
    </row>
    <row r="120" spans="1:8" s="8" customFormat="1" x14ac:dyDescent="0.25">
      <c r="A120" s="19"/>
      <c r="B120" s="19"/>
      <c r="C120" s="19"/>
      <c r="D120" s="19"/>
      <c r="E120" s="19"/>
      <c r="F120" s="19"/>
      <c r="G120" s="19"/>
      <c r="H120" s="19"/>
    </row>
    <row r="121" spans="1:8" s="8" customFormat="1" x14ac:dyDescent="0.25">
      <c r="A121" s="19"/>
      <c r="B121" s="19"/>
      <c r="C121" s="19"/>
      <c r="D121" s="19"/>
      <c r="E121" s="19"/>
      <c r="F121" s="19"/>
      <c r="G121" s="19"/>
      <c r="H121" s="19"/>
    </row>
    <row r="122" spans="1:8" s="8" customFormat="1" x14ac:dyDescent="0.25">
      <c r="A122" s="19"/>
      <c r="B122" s="19"/>
      <c r="C122" s="19"/>
      <c r="D122" s="19"/>
      <c r="E122" s="19"/>
      <c r="F122" s="19"/>
      <c r="G122" s="19"/>
      <c r="H122" s="19"/>
    </row>
    <row r="123" spans="1:8" s="8" customFormat="1" x14ac:dyDescent="0.25">
      <c r="A123" s="19"/>
      <c r="B123" s="19"/>
      <c r="C123" s="19"/>
      <c r="D123" s="19"/>
      <c r="E123" s="19"/>
      <c r="F123" s="19"/>
      <c r="G123" s="19"/>
      <c r="H123" s="19"/>
    </row>
    <row r="124" spans="1:8" s="8" customFormat="1" x14ac:dyDescent="0.25">
      <c r="A124" s="19"/>
      <c r="B124" s="19"/>
      <c r="C124" s="19"/>
      <c r="D124" s="19"/>
      <c r="E124" s="19"/>
      <c r="F124" s="19"/>
      <c r="G124" s="19"/>
      <c r="H124" s="19"/>
    </row>
    <row r="125" spans="1:8" s="8" customFormat="1" x14ac:dyDescent="0.25">
      <c r="A125" s="19"/>
      <c r="B125" s="19"/>
      <c r="C125" s="20"/>
      <c r="D125" s="20"/>
      <c r="E125" s="20"/>
      <c r="F125" s="20"/>
      <c r="G125" s="20"/>
      <c r="H125" s="20"/>
    </row>
    <row r="126" spans="1:8" x14ac:dyDescent="0.25">
      <c r="B126" s="19"/>
    </row>
    <row r="127" spans="1:8" x14ac:dyDescent="0.25">
      <c r="B127" s="19"/>
    </row>
    <row r="128" spans="1:8" x14ac:dyDescent="0.25">
      <c r="B128" s="19"/>
    </row>
    <row r="129" spans="2:14" s="20" customFormat="1" x14ac:dyDescent="0.25">
      <c r="B129" s="19"/>
      <c r="I129" s="2"/>
      <c r="J129" s="2"/>
      <c r="K129" s="2"/>
      <c r="L129" s="2"/>
      <c r="M129" s="2"/>
      <c r="N129" s="2"/>
    </row>
    <row r="130" spans="2:14" s="20" customFormat="1" x14ac:dyDescent="0.25">
      <c r="B130" s="19"/>
      <c r="I130" s="2"/>
      <c r="J130" s="2"/>
      <c r="K130" s="2"/>
      <c r="L130" s="2"/>
      <c r="M130" s="2"/>
      <c r="N130" s="2"/>
    </row>
  </sheetData>
  <sortState ref="A29:G34">
    <sortCondition ref="A29:A34"/>
  </sortState>
  <mergeCells count="7">
    <mergeCell ref="A3:A4"/>
    <mergeCell ref="A1:G1"/>
    <mergeCell ref="A2:G2"/>
    <mergeCell ref="B3:C3"/>
    <mergeCell ref="D3:E3"/>
    <mergeCell ref="F3:F4"/>
    <mergeCell ref="G3:G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B196"/>
  <sheetViews>
    <sheetView tabSelected="1" zoomScale="86" zoomScaleNormal="86" workbookViewId="0">
      <pane xSplit="1" ySplit="3" topLeftCell="B183" activePane="bottomRight" state="frozen"/>
      <selection activeCell="M34" sqref="M34"/>
      <selection pane="topRight" activeCell="M34" sqref="M34"/>
      <selection pane="bottomLeft" activeCell="M34" sqref="M34"/>
      <selection pane="bottomRight" activeCell="Y188" sqref="Y188"/>
    </sheetView>
  </sheetViews>
  <sheetFormatPr defaultRowHeight="15" x14ac:dyDescent="0.25"/>
  <cols>
    <col min="1" max="1" width="8.28515625" style="108" customWidth="1"/>
    <col min="2" max="2" width="8.28515625" style="109" customWidth="1"/>
    <col min="3" max="3" width="8.28515625" style="108" customWidth="1"/>
    <col min="4" max="5" width="8.28515625" style="109" customWidth="1"/>
    <col min="6" max="6" width="8.28515625" style="108" customWidth="1"/>
    <col min="7" max="7" width="8.28515625" style="109" customWidth="1"/>
    <col min="8" max="8" width="8.28515625" style="108" customWidth="1"/>
    <col min="9" max="9" width="8.28515625" style="109" customWidth="1"/>
    <col min="10" max="10" width="8.28515625" style="108" customWidth="1"/>
    <col min="11" max="11" width="8.28515625" style="109" customWidth="1"/>
    <col min="12" max="14" width="8.28515625" style="108" customWidth="1"/>
    <col min="15" max="15" width="8.28515625" style="109" customWidth="1"/>
    <col min="16" max="16" width="8.28515625" style="108" customWidth="1"/>
    <col min="17" max="17" width="8.28515625" style="109" customWidth="1"/>
    <col min="18" max="18" width="8.28515625" style="108" customWidth="1"/>
    <col min="19" max="19" width="8.28515625" style="109" customWidth="1"/>
    <col min="20" max="20" width="8.28515625" style="108" customWidth="1"/>
    <col min="21" max="21" width="8.28515625" style="109" customWidth="1"/>
    <col min="22" max="22" width="8.28515625" style="108" customWidth="1"/>
    <col min="23" max="23" width="8.28515625" style="109" customWidth="1"/>
    <col min="24" max="24" width="8.28515625" style="108" customWidth="1"/>
    <col min="25" max="25" width="12.7109375" style="108" customWidth="1"/>
  </cols>
  <sheetData>
    <row r="1" spans="1:80" s="76" customFormat="1" ht="32.25" thickBot="1" x14ac:dyDescent="0.3">
      <c r="A1" s="263" t="s">
        <v>116</v>
      </c>
      <c r="B1" s="264"/>
      <c r="C1" s="265"/>
      <c r="D1" s="264"/>
      <c r="E1" s="264"/>
      <c r="F1" s="265"/>
      <c r="G1" s="264"/>
      <c r="H1" s="265"/>
      <c r="I1" s="264"/>
      <c r="J1" s="265"/>
      <c r="K1" s="264"/>
      <c r="L1" s="265"/>
      <c r="M1" s="265"/>
      <c r="N1" s="265"/>
      <c r="O1" s="264"/>
      <c r="P1" s="265"/>
      <c r="Q1" s="264"/>
      <c r="R1" s="265"/>
      <c r="S1" s="264"/>
      <c r="T1" s="265"/>
      <c r="U1" s="264"/>
      <c r="V1" s="265"/>
      <c r="W1" s="264"/>
      <c r="X1" s="265"/>
      <c r="Y1" s="266"/>
    </row>
    <row r="2" spans="1:80" s="76" customFormat="1" ht="29.25" thickBot="1" x14ac:dyDescent="0.3">
      <c r="A2" s="77"/>
      <c r="B2" s="78"/>
      <c r="C2" s="79"/>
      <c r="D2" s="78"/>
      <c r="E2" s="80"/>
      <c r="F2" s="81" t="s">
        <v>51</v>
      </c>
      <c r="G2" s="78"/>
      <c r="H2" s="82"/>
      <c r="I2" s="267" t="s">
        <v>2</v>
      </c>
      <c r="J2" s="267"/>
      <c r="K2" s="267"/>
      <c r="L2" s="268">
        <v>60</v>
      </c>
      <c r="M2" s="268"/>
      <c r="N2" s="83"/>
      <c r="O2" s="84"/>
      <c r="P2" s="85"/>
      <c r="Q2" s="84"/>
      <c r="R2" s="269" t="s">
        <v>52</v>
      </c>
      <c r="S2" s="269"/>
      <c r="T2" s="270">
        <v>64</v>
      </c>
      <c r="U2" s="271"/>
      <c r="V2" s="79"/>
      <c r="W2" s="78"/>
      <c r="X2" s="86"/>
      <c r="Y2" s="87"/>
    </row>
    <row r="3" spans="1:80" s="76" customFormat="1" ht="58.5" x14ac:dyDescent="0.25">
      <c r="A3" s="223" t="s">
        <v>52</v>
      </c>
      <c r="B3" s="224" t="s">
        <v>122</v>
      </c>
      <c r="C3" s="225" t="s">
        <v>2</v>
      </c>
      <c r="D3" s="226" t="s">
        <v>54</v>
      </c>
      <c r="E3" s="226" t="s">
        <v>55</v>
      </c>
      <c r="F3" s="225" t="s">
        <v>2</v>
      </c>
      <c r="G3" s="226" t="s">
        <v>56</v>
      </c>
      <c r="H3" s="225" t="s">
        <v>2</v>
      </c>
      <c r="I3" s="226" t="s">
        <v>57</v>
      </c>
      <c r="J3" s="225" t="s">
        <v>2</v>
      </c>
      <c r="K3" s="226" t="s">
        <v>18</v>
      </c>
      <c r="L3" s="225"/>
      <c r="M3" s="227">
        <v>57</v>
      </c>
      <c r="N3" s="228" t="s">
        <v>52</v>
      </c>
      <c r="O3" s="226" t="s">
        <v>18</v>
      </c>
      <c r="P3" s="225" t="s">
        <v>2</v>
      </c>
      <c r="Q3" s="226" t="s">
        <v>57</v>
      </c>
      <c r="R3" s="225" t="s">
        <v>2</v>
      </c>
      <c r="S3" s="226" t="s">
        <v>59</v>
      </c>
      <c r="T3" s="225" t="s">
        <v>2</v>
      </c>
      <c r="U3" s="226" t="s">
        <v>14</v>
      </c>
      <c r="V3" s="225" t="s">
        <v>2</v>
      </c>
      <c r="W3" s="224" t="s">
        <v>123</v>
      </c>
      <c r="X3" s="228" t="s">
        <v>52</v>
      </c>
      <c r="Y3" s="229" t="s">
        <v>58</v>
      </c>
      <c r="AA3" s="76" t="s">
        <v>52</v>
      </c>
      <c r="AB3" s="76" t="s">
        <v>14</v>
      </c>
      <c r="AC3" s="76" t="s">
        <v>61</v>
      </c>
      <c r="AD3" s="76" t="s">
        <v>62</v>
      </c>
      <c r="AE3" s="76" t="s">
        <v>63</v>
      </c>
      <c r="AF3" s="76" t="s">
        <v>64</v>
      </c>
      <c r="AG3" s="76" t="s">
        <v>16</v>
      </c>
      <c r="AH3" s="76" t="s">
        <v>65</v>
      </c>
      <c r="AI3" s="76" t="s">
        <v>66</v>
      </c>
      <c r="AJ3" s="76" t="s">
        <v>67</v>
      </c>
      <c r="AK3" s="76" t="s">
        <v>68</v>
      </c>
      <c r="AL3" s="76" t="s">
        <v>69</v>
      </c>
      <c r="AM3" s="76" t="s">
        <v>70</v>
      </c>
      <c r="AN3" s="76" t="s">
        <v>71</v>
      </c>
      <c r="AO3" s="76" t="s">
        <v>72</v>
      </c>
      <c r="AP3" s="76" t="s">
        <v>73</v>
      </c>
      <c r="AQ3" s="76" t="s">
        <v>74</v>
      </c>
      <c r="AR3" s="76" t="s">
        <v>75</v>
      </c>
      <c r="AS3" s="76" t="s">
        <v>11</v>
      </c>
      <c r="AT3" s="76" t="s">
        <v>76</v>
      </c>
      <c r="AU3" s="76" t="s">
        <v>77</v>
      </c>
      <c r="AV3" s="76" t="s">
        <v>78</v>
      </c>
      <c r="AW3" s="76" t="s">
        <v>57</v>
      </c>
      <c r="AX3" s="76" t="s">
        <v>79</v>
      </c>
      <c r="AY3" s="76" t="s">
        <v>80</v>
      </c>
      <c r="AZ3" s="76" t="s">
        <v>18</v>
      </c>
      <c r="BA3" s="76" t="s">
        <v>58</v>
      </c>
      <c r="BB3" s="76" t="s">
        <v>52</v>
      </c>
      <c r="BC3" s="76" t="s">
        <v>18</v>
      </c>
      <c r="BD3" s="76" t="s">
        <v>80</v>
      </c>
      <c r="BE3" s="76" t="s">
        <v>79</v>
      </c>
      <c r="BF3" s="76" t="s">
        <v>57</v>
      </c>
      <c r="BG3" s="76" t="s">
        <v>78</v>
      </c>
      <c r="BH3" s="76" t="s">
        <v>77</v>
      </c>
      <c r="BI3" s="76" t="s">
        <v>76</v>
      </c>
      <c r="BJ3" s="76" t="s">
        <v>11</v>
      </c>
      <c r="BK3" s="76" t="s">
        <v>75</v>
      </c>
      <c r="BL3" s="76" t="s">
        <v>74</v>
      </c>
      <c r="BM3" s="76" t="s">
        <v>73</v>
      </c>
      <c r="BN3" s="76" t="s">
        <v>72</v>
      </c>
      <c r="BO3" s="76" t="s">
        <v>71</v>
      </c>
      <c r="BP3" s="76" t="s">
        <v>70</v>
      </c>
      <c r="BQ3" s="76" t="s">
        <v>69</v>
      </c>
      <c r="BR3" s="76" t="s">
        <v>68</v>
      </c>
      <c r="BS3" s="76" t="s">
        <v>67</v>
      </c>
      <c r="BT3" s="76" t="s">
        <v>66</v>
      </c>
      <c r="BU3" s="76" t="s">
        <v>65</v>
      </c>
      <c r="BV3" s="76" t="s">
        <v>16</v>
      </c>
      <c r="BW3" s="76" t="s">
        <v>64</v>
      </c>
      <c r="BX3" s="76" t="s">
        <v>63</v>
      </c>
      <c r="BY3" s="76" t="s">
        <v>62</v>
      </c>
      <c r="BZ3" s="76" t="s">
        <v>61</v>
      </c>
      <c r="CA3" s="76" t="s">
        <v>14</v>
      </c>
      <c r="CB3" s="76" t="s">
        <v>58</v>
      </c>
    </row>
    <row r="4" spans="1:80" ht="23.25" customHeight="1" x14ac:dyDescent="0.25">
      <c r="A4" s="207">
        <v>808</v>
      </c>
      <c r="B4" s="12">
        <v>0.24652777777777779</v>
      </c>
      <c r="C4" s="7">
        <v>12</v>
      </c>
      <c r="D4" s="90" t="s">
        <v>17</v>
      </c>
      <c r="F4" s="7"/>
      <c r="G4" s="222" t="s">
        <v>112</v>
      </c>
      <c r="H4" s="7"/>
      <c r="I4" s="92"/>
      <c r="J4" s="7"/>
      <c r="K4" s="92"/>
      <c r="L4" s="7"/>
      <c r="M4" s="93"/>
      <c r="N4" s="88">
        <v>808</v>
      </c>
      <c r="O4" s="92"/>
      <c r="P4" s="7"/>
      <c r="Q4" s="92"/>
      <c r="R4" s="7"/>
      <c r="S4" s="91"/>
      <c r="T4" s="7"/>
      <c r="U4" s="92">
        <v>0.26284722222222229</v>
      </c>
      <c r="V4" s="7">
        <v>12</v>
      </c>
      <c r="W4" s="92"/>
      <c r="X4" s="88">
        <v>808</v>
      </c>
      <c r="Y4" s="208" t="s">
        <v>81</v>
      </c>
      <c r="AA4">
        <v>808</v>
      </c>
      <c r="AB4" s="94" t="s">
        <v>82</v>
      </c>
      <c r="AC4" s="94"/>
      <c r="AD4" s="94"/>
      <c r="AE4" s="94"/>
      <c r="AF4" t="s">
        <v>83</v>
      </c>
      <c r="AZ4" s="94"/>
      <c r="BB4">
        <v>808</v>
      </c>
      <c r="BC4" s="94"/>
      <c r="BD4" s="94" t="s">
        <v>84</v>
      </c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>
        <v>0.25</v>
      </c>
      <c r="BW4" s="94">
        <v>0.25268518518518518</v>
      </c>
      <c r="BX4" s="94">
        <v>0.25593749999999998</v>
      </c>
      <c r="BY4" s="94">
        <v>0.25813657407407409</v>
      </c>
      <c r="BZ4" s="94">
        <v>0.26040509259259265</v>
      </c>
      <c r="CA4" s="94">
        <v>0.26284722222222229</v>
      </c>
      <c r="CB4" t="s">
        <v>81</v>
      </c>
    </row>
    <row r="5" spans="1:80" ht="23.25" customHeight="1" x14ac:dyDescent="0.25">
      <c r="A5" s="207">
        <v>801</v>
      </c>
      <c r="B5" s="92">
        <v>0.20833333333333331</v>
      </c>
      <c r="C5" s="7">
        <v>2</v>
      </c>
      <c r="D5" s="234" t="s">
        <v>121</v>
      </c>
      <c r="F5" s="7"/>
      <c r="G5" s="222" t="s">
        <v>111</v>
      </c>
      <c r="H5" s="7"/>
      <c r="I5" s="92"/>
      <c r="J5" s="7"/>
      <c r="K5" s="92"/>
      <c r="L5" s="7"/>
      <c r="M5" s="93"/>
      <c r="N5" s="88">
        <v>801</v>
      </c>
      <c r="O5" s="96" t="s">
        <v>85</v>
      </c>
      <c r="P5" s="7"/>
      <c r="Q5" s="92">
        <v>0.22222222222222221</v>
      </c>
      <c r="R5" s="7">
        <v>2</v>
      </c>
      <c r="S5" s="91">
        <v>0.23306712962962961</v>
      </c>
      <c r="T5" s="7">
        <v>2</v>
      </c>
      <c r="U5" s="92">
        <v>0.26873842592592589</v>
      </c>
      <c r="V5" s="7">
        <v>2</v>
      </c>
      <c r="W5" s="92"/>
      <c r="X5" s="88">
        <v>801</v>
      </c>
      <c r="Y5" s="208" t="s">
        <v>15</v>
      </c>
      <c r="AA5">
        <v>801</v>
      </c>
      <c r="AB5" s="94" t="s">
        <v>124</v>
      </c>
      <c r="AC5" s="94"/>
      <c r="AD5" s="94"/>
      <c r="AE5" s="94">
        <v>0.20833333333333331</v>
      </c>
      <c r="AF5" t="s">
        <v>125</v>
      </c>
      <c r="AZ5" s="94"/>
      <c r="BB5">
        <v>801</v>
      </c>
      <c r="BC5" s="94" t="s">
        <v>85</v>
      </c>
      <c r="BD5" s="94"/>
      <c r="BE5" s="94"/>
      <c r="BF5" s="94">
        <v>0.22222222222222221</v>
      </c>
      <c r="BG5" s="94">
        <v>0.2253009259259259</v>
      </c>
      <c r="BH5" s="94">
        <v>0.22789351851851847</v>
      </c>
      <c r="BI5" s="94">
        <v>0.23060185185185181</v>
      </c>
      <c r="BJ5" s="94">
        <v>0.23306712962962961</v>
      </c>
      <c r="BK5" s="94">
        <v>0.23543981481481477</v>
      </c>
      <c r="BL5" s="94">
        <v>0.23709490740740735</v>
      </c>
      <c r="BM5" s="94">
        <v>0.23934027777777772</v>
      </c>
      <c r="BN5" s="94">
        <v>0.24120370370370364</v>
      </c>
      <c r="BO5" s="94">
        <v>0.24312499999999995</v>
      </c>
      <c r="BP5" s="94">
        <v>0.24562499999999993</v>
      </c>
      <c r="BQ5" s="94">
        <v>0.24744212962962955</v>
      </c>
      <c r="BR5" s="94">
        <v>0.24918981481481475</v>
      </c>
      <c r="BS5" s="94">
        <v>0.25118055555555546</v>
      </c>
      <c r="BT5" s="94">
        <v>0.25346064814814806</v>
      </c>
      <c r="BU5" s="94">
        <v>0.25606481481481475</v>
      </c>
      <c r="BV5" s="94">
        <v>0.25848379629629625</v>
      </c>
      <c r="BW5" s="94">
        <v>0.26064814814814813</v>
      </c>
      <c r="BX5" s="94">
        <v>0.2633449074074074</v>
      </c>
      <c r="BY5" s="94">
        <v>0.26510416666666664</v>
      </c>
      <c r="BZ5" s="94">
        <v>0.26686342592592588</v>
      </c>
      <c r="CA5" s="94">
        <v>0.26873842592592589</v>
      </c>
      <c r="CB5" t="s">
        <v>15</v>
      </c>
    </row>
    <row r="6" spans="1:80" ht="23.25" customHeight="1" x14ac:dyDescent="0.25">
      <c r="A6" s="207">
        <v>802</v>
      </c>
      <c r="B6" s="92">
        <v>0.21874999999999997</v>
      </c>
      <c r="C6" s="7">
        <v>4</v>
      </c>
      <c r="D6" s="92" t="s">
        <v>121</v>
      </c>
      <c r="F6" s="7"/>
      <c r="G6" s="91"/>
      <c r="H6" s="7"/>
      <c r="I6" s="92"/>
      <c r="J6" s="7"/>
      <c r="K6" s="92"/>
      <c r="L6" s="7"/>
      <c r="M6" s="93"/>
      <c r="N6" s="88">
        <v>802</v>
      </c>
      <c r="O6" s="96" t="s">
        <v>88</v>
      </c>
      <c r="P6" s="7"/>
      <c r="Q6" s="92">
        <v>0.23263888888888887</v>
      </c>
      <c r="R6" s="7">
        <v>4</v>
      </c>
      <c r="S6" s="91">
        <v>0.23996527777777774</v>
      </c>
      <c r="T6" s="7">
        <v>4</v>
      </c>
      <c r="U6" s="92">
        <v>0.27084490740740741</v>
      </c>
      <c r="V6" s="7">
        <v>4</v>
      </c>
      <c r="W6" s="92"/>
      <c r="X6" s="88">
        <v>802</v>
      </c>
      <c r="Y6" s="208" t="s">
        <v>21</v>
      </c>
      <c r="AA6">
        <v>802</v>
      </c>
      <c r="AB6" s="94" t="s">
        <v>124</v>
      </c>
      <c r="AC6" s="94"/>
      <c r="AD6" s="94"/>
      <c r="AE6" s="94">
        <v>0.21874999999999997</v>
      </c>
      <c r="AF6" t="s">
        <v>125</v>
      </c>
      <c r="AZ6" s="94"/>
      <c r="BB6">
        <v>802</v>
      </c>
      <c r="BC6" s="94" t="s">
        <v>88</v>
      </c>
      <c r="BD6" s="94"/>
      <c r="BE6" s="94"/>
      <c r="BF6" s="94">
        <v>0.23263888888888887</v>
      </c>
      <c r="BG6" s="94">
        <v>0.23486111111111108</v>
      </c>
      <c r="BH6" s="94">
        <v>0.23660879629629625</v>
      </c>
      <c r="BI6" s="94">
        <v>0.23840277777777774</v>
      </c>
      <c r="BJ6" s="94">
        <v>0.23996527777777774</v>
      </c>
      <c r="BK6" s="94">
        <v>0.24152777777777773</v>
      </c>
      <c r="BL6" s="94">
        <v>0.24277777777777773</v>
      </c>
      <c r="BM6" s="94">
        <v>0.24451388888888884</v>
      </c>
      <c r="BN6" s="94">
        <v>0.24589120370370365</v>
      </c>
      <c r="BO6" s="94">
        <v>0.24746527777777771</v>
      </c>
      <c r="BP6" s="94">
        <v>0.2495717592592592</v>
      </c>
      <c r="BQ6" s="94">
        <v>0.25109953703703697</v>
      </c>
      <c r="BR6" s="94">
        <v>0.25253472222222217</v>
      </c>
      <c r="BS6" s="94">
        <v>0.25420138888888882</v>
      </c>
      <c r="BT6" s="94">
        <v>0.25629629629629624</v>
      </c>
      <c r="BU6" s="94">
        <v>0.25836805555555553</v>
      </c>
      <c r="BV6" s="94">
        <v>0.26059027777777777</v>
      </c>
      <c r="BW6" s="94">
        <v>0.26275462962962964</v>
      </c>
      <c r="BX6" s="94">
        <v>0.26545138888888892</v>
      </c>
      <c r="BY6" s="94">
        <v>0.26721064814814816</v>
      </c>
      <c r="BZ6" s="94">
        <v>0.26896990740740739</v>
      </c>
      <c r="CA6" s="94">
        <v>0.27084490740740741</v>
      </c>
      <c r="CB6" t="s">
        <v>21</v>
      </c>
    </row>
    <row r="7" spans="1:80" ht="23.25" customHeight="1" x14ac:dyDescent="0.25">
      <c r="A7" s="207">
        <v>804</v>
      </c>
      <c r="B7" s="92">
        <v>0.22569444444444445</v>
      </c>
      <c r="C7" s="7">
        <v>5</v>
      </c>
      <c r="D7" s="92" t="s">
        <v>121</v>
      </c>
      <c r="F7" s="7"/>
      <c r="G7" s="91"/>
      <c r="H7" s="7"/>
      <c r="I7" s="92"/>
      <c r="J7" s="7"/>
      <c r="K7" s="92"/>
      <c r="L7" s="7"/>
      <c r="M7" s="93"/>
      <c r="N7" s="88">
        <v>804</v>
      </c>
      <c r="O7" s="96" t="s">
        <v>88</v>
      </c>
      <c r="P7" s="7"/>
      <c r="Q7" s="92">
        <v>0.23958333333333334</v>
      </c>
      <c r="R7" s="7">
        <v>5</v>
      </c>
      <c r="S7" s="91">
        <v>0.24690972222222221</v>
      </c>
      <c r="T7" s="7">
        <v>5</v>
      </c>
      <c r="U7" s="92">
        <v>0.27778935185185183</v>
      </c>
      <c r="V7" s="7">
        <v>5</v>
      </c>
      <c r="W7" s="92"/>
      <c r="X7" s="88">
        <v>804</v>
      </c>
      <c r="Y7" s="208" t="s">
        <v>15</v>
      </c>
      <c r="AA7">
        <v>804</v>
      </c>
      <c r="AB7" s="94" t="s">
        <v>124</v>
      </c>
      <c r="AC7" s="94"/>
      <c r="AD7" s="94"/>
      <c r="AE7" s="94">
        <v>0.22569444444444445</v>
      </c>
      <c r="AF7" t="s">
        <v>125</v>
      </c>
      <c r="AZ7" s="94"/>
      <c r="BB7">
        <v>804</v>
      </c>
      <c r="BC7" s="94" t="s">
        <v>88</v>
      </c>
      <c r="BD7" s="94"/>
      <c r="BE7" s="94"/>
      <c r="BF7" s="94">
        <v>0.23958333333333334</v>
      </c>
      <c r="BG7" s="94">
        <v>0.24180555555555555</v>
      </c>
      <c r="BH7" s="94">
        <v>0.24355324074074072</v>
      </c>
      <c r="BI7" s="94">
        <v>0.24534722222222222</v>
      </c>
      <c r="BJ7" s="94">
        <v>0.24690972222222221</v>
      </c>
      <c r="BK7" s="94">
        <v>0.24847222222222221</v>
      </c>
      <c r="BL7" s="94">
        <v>0.24972222222222221</v>
      </c>
      <c r="BM7" s="94">
        <v>0.25145833333333334</v>
      </c>
      <c r="BN7" s="94">
        <v>0.25283564814814813</v>
      </c>
      <c r="BO7" s="94">
        <v>0.25440972222222219</v>
      </c>
      <c r="BP7" s="94">
        <v>0.25651620370370365</v>
      </c>
      <c r="BQ7" s="94">
        <v>0.25804398148148144</v>
      </c>
      <c r="BR7" s="94">
        <v>0.25947916666666665</v>
      </c>
      <c r="BS7" s="94">
        <v>0.2611458333333333</v>
      </c>
      <c r="BT7" s="94">
        <v>0.26324074074074072</v>
      </c>
      <c r="BU7" s="94">
        <v>0.26531249999999995</v>
      </c>
      <c r="BV7" s="94">
        <v>0.26753472222222219</v>
      </c>
      <c r="BW7" s="94">
        <v>0.26969907407407406</v>
      </c>
      <c r="BX7" s="94">
        <v>0.27239583333333334</v>
      </c>
      <c r="BY7" s="94">
        <v>0.27415509259259258</v>
      </c>
      <c r="BZ7" s="94">
        <v>0.27591435185185181</v>
      </c>
      <c r="CA7" s="94">
        <v>0.27778935185185183</v>
      </c>
      <c r="CB7" t="s">
        <v>15</v>
      </c>
    </row>
    <row r="8" spans="1:80" ht="23.25" customHeight="1" x14ac:dyDescent="0.25">
      <c r="A8" s="207">
        <v>805</v>
      </c>
      <c r="B8" s="92">
        <v>0.22916666666666666</v>
      </c>
      <c r="C8" s="7">
        <v>6</v>
      </c>
      <c r="D8" s="92" t="s">
        <v>121</v>
      </c>
      <c r="F8" s="7"/>
      <c r="G8" s="91"/>
      <c r="H8" s="7"/>
      <c r="I8" s="92"/>
      <c r="J8" s="7"/>
      <c r="K8" s="92"/>
      <c r="L8" s="7"/>
      <c r="M8" s="93"/>
      <c r="N8" s="88">
        <v>805</v>
      </c>
      <c r="O8" s="96" t="s">
        <v>88</v>
      </c>
      <c r="P8" s="7"/>
      <c r="Q8" s="92">
        <v>0.24305555555555555</v>
      </c>
      <c r="R8" s="7">
        <v>6</v>
      </c>
      <c r="S8" s="91">
        <v>0.25038194444444445</v>
      </c>
      <c r="T8" s="7">
        <v>6</v>
      </c>
      <c r="U8" s="92">
        <v>0.28126157407407404</v>
      </c>
      <c r="V8" s="7">
        <v>6</v>
      </c>
      <c r="W8" s="92"/>
      <c r="X8" s="88">
        <v>805</v>
      </c>
      <c r="Y8" s="208" t="s">
        <v>21</v>
      </c>
      <c r="AA8">
        <v>805</v>
      </c>
      <c r="AB8" s="94" t="s">
        <v>124</v>
      </c>
      <c r="AC8" s="94"/>
      <c r="AD8" s="94"/>
      <c r="AE8" s="94">
        <v>0.22916666666666666</v>
      </c>
      <c r="AF8" t="s">
        <v>125</v>
      </c>
      <c r="AZ8" s="94"/>
      <c r="BB8">
        <v>805</v>
      </c>
      <c r="BC8" s="94" t="s">
        <v>88</v>
      </c>
      <c r="BD8" s="94"/>
      <c r="BE8" s="94"/>
      <c r="BF8" s="94">
        <v>0.24305555555555555</v>
      </c>
      <c r="BG8" s="94">
        <v>0.24527777777777776</v>
      </c>
      <c r="BH8" s="94">
        <v>0.24702546296296293</v>
      </c>
      <c r="BI8" s="94">
        <v>0.24881944444444443</v>
      </c>
      <c r="BJ8" s="94">
        <v>0.25038194444444445</v>
      </c>
      <c r="BK8" s="94">
        <v>0.25194444444444447</v>
      </c>
      <c r="BL8" s="94">
        <v>0.25319444444444444</v>
      </c>
      <c r="BM8" s="94">
        <v>0.25493055555555555</v>
      </c>
      <c r="BN8" s="94">
        <v>0.25630787037037034</v>
      </c>
      <c r="BO8" s="94">
        <v>0.2578819444444444</v>
      </c>
      <c r="BP8" s="94">
        <v>0.25998842592592586</v>
      </c>
      <c r="BQ8" s="94">
        <v>0.26151620370370365</v>
      </c>
      <c r="BR8" s="94">
        <v>0.26295138888888886</v>
      </c>
      <c r="BS8" s="94">
        <v>0.26461805555555551</v>
      </c>
      <c r="BT8" s="94">
        <v>0.26671296296296293</v>
      </c>
      <c r="BU8" s="94">
        <v>0.26878472222222216</v>
      </c>
      <c r="BV8" s="94">
        <v>0.2710069444444444</v>
      </c>
      <c r="BW8" s="94">
        <v>0.27317129629629627</v>
      </c>
      <c r="BX8" s="94">
        <v>0.27586805555555555</v>
      </c>
      <c r="BY8" s="94">
        <v>0.27762731481481479</v>
      </c>
      <c r="BZ8" s="94">
        <v>0.27938657407407402</v>
      </c>
      <c r="CA8" s="94">
        <v>0.28126157407407404</v>
      </c>
      <c r="CB8" t="s">
        <v>21</v>
      </c>
    </row>
    <row r="9" spans="1:80" ht="23.25" customHeight="1" x14ac:dyDescent="0.25">
      <c r="A9" s="207">
        <v>806</v>
      </c>
      <c r="B9" s="92">
        <v>0.2326388888888889</v>
      </c>
      <c r="C9" s="7">
        <v>8</v>
      </c>
      <c r="D9" s="92" t="s">
        <v>121</v>
      </c>
      <c r="F9" s="7"/>
      <c r="G9" s="91"/>
      <c r="H9" s="7"/>
      <c r="I9" s="92"/>
      <c r="J9" s="7"/>
      <c r="K9" s="92"/>
      <c r="L9" s="7"/>
      <c r="M9" s="93"/>
      <c r="N9" s="88">
        <v>806</v>
      </c>
      <c r="O9" s="96" t="s">
        <v>88</v>
      </c>
      <c r="P9" s="7"/>
      <c r="Q9" s="92">
        <v>0.24652777777777779</v>
      </c>
      <c r="R9" s="7">
        <v>8</v>
      </c>
      <c r="S9" s="91">
        <v>0.25385416666666666</v>
      </c>
      <c r="T9" s="7">
        <v>8</v>
      </c>
      <c r="U9" s="92">
        <v>0.28473379629629625</v>
      </c>
      <c r="V9" s="7">
        <v>8</v>
      </c>
      <c r="W9" s="92"/>
      <c r="X9" s="88">
        <v>806</v>
      </c>
      <c r="Y9" s="208" t="s">
        <v>21</v>
      </c>
      <c r="AA9">
        <v>806</v>
      </c>
      <c r="AB9" s="94" t="s">
        <v>124</v>
      </c>
      <c r="AC9" s="94"/>
      <c r="AD9" s="94"/>
      <c r="AE9" s="94">
        <v>0.2326388888888889</v>
      </c>
      <c r="AF9" t="s">
        <v>125</v>
      </c>
      <c r="AZ9" s="94"/>
      <c r="BB9">
        <v>806</v>
      </c>
      <c r="BC9" s="94" t="s">
        <v>88</v>
      </c>
      <c r="BD9" s="94"/>
      <c r="BE9" s="94"/>
      <c r="BF9" s="94">
        <v>0.24652777777777779</v>
      </c>
      <c r="BG9" s="94">
        <v>0.24875</v>
      </c>
      <c r="BH9" s="94">
        <v>0.25049768518518517</v>
      </c>
      <c r="BI9" s="94">
        <v>0.25229166666666664</v>
      </c>
      <c r="BJ9" s="94">
        <v>0.25385416666666666</v>
      </c>
      <c r="BK9" s="94">
        <v>0.25541666666666668</v>
      </c>
      <c r="BL9" s="94">
        <v>0.25666666666666665</v>
      </c>
      <c r="BM9" s="94">
        <v>0.25840277777777776</v>
      </c>
      <c r="BN9" s="94">
        <v>0.25978009259259255</v>
      </c>
      <c r="BO9" s="94">
        <v>0.26135416666666661</v>
      </c>
      <c r="BP9" s="94">
        <v>0.26346064814814807</v>
      </c>
      <c r="BQ9" s="94">
        <v>0.26498842592592586</v>
      </c>
      <c r="BR9" s="94">
        <v>0.26642361111111107</v>
      </c>
      <c r="BS9" s="94">
        <v>0.26809027777777772</v>
      </c>
      <c r="BT9" s="94">
        <v>0.27018518518518514</v>
      </c>
      <c r="BU9" s="94">
        <v>0.27225694444444437</v>
      </c>
      <c r="BV9" s="94">
        <v>0.27447916666666661</v>
      </c>
      <c r="BW9" s="94">
        <v>0.27664351851851848</v>
      </c>
      <c r="BX9" s="94">
        <v>0.27934027777777776</v>
      </c>
      <c r="BY9" s="94">
        <v>0.281099537037037</v>
      </c>
      <c r="BZ9" s="94">
        <v>0.28285879629629623</v>
      </c>
      <c r="CA9" s="94">
        <v>0.28473379629629625</v>
      </c>
      <c r="CB9" t="s">
        <v>21</v>
      </c>
    </row>
    <row r="10" spans="1:80" ht="23.25" customHeight="1" x14ac:dyDescent="0.25">
      <c r="A10" s="207">
        <v>810</v>
      </c>
      <c r="B10" s="92">
        <v>0.2361111111111111</v>
      </c>
      <c r="C10" s="7">
        <v>10</v>
      </c>
      <c r="D10" s="92" t="s">
        <v>121</v>
      </c>
      <c r="F10" s="7"/>
      <c r="G10" s="91"/>
      <c r="H10" s="7"/>
      <c r="I10" s="92"/>
      <c r="J10" s="7"/>
      <c r="K10" s="92"/>
      <c r="L10" s="7"/>
      <c r="M10" s="93"/>
      <c r="N10" s="88">
        <v>810</v>
      </c>
      <c r="O10" s="96" t="s">
        <v>88</v>
      </c>
      <c r="P10" s="7"/>
      <c r="Q10" s="92">
        <v>0.25</v>
      </c>
      <c r="R10" s="7">
        <v>10</v>
      </c>
      <c r="S10" s="91">
        <v>0.25732638888888892</v>
      </c>
      <c r="T10" s="7">
        <v>10</v>
      </c>
      <c r="U10" s="92">
        <v>0.28820601851851857</v>
      </c>
      <c r="V10" s="7">
        <v>10</v>
      </c>
      <c r="W10" s="92"/>
      <c r="X10" s="88">
        <v>810</v>
      </c>
      <c r="Y10" s="208" t="s">
        <v>15</v>
      </c>
      <c r="AA10">
        <v>810</v>
      </c>
      <c r="AB10" s="94" t="s">
        <v>124</v>
      </c>
      <c r="AC10" s="94"/>
      <c r="AD10" s="94"/>
      <c r="AE10" s="94">
        <v>0.2361111111111111</v>
      </c>
      <c r="AF10" t="s">
        <v>125</v>
      </c>
      <c r="AZ10" s="94"/>
      <c r="BB10">
        <v>810</v>
      </c>
      <c r="BC10" s="94" t="s">
        <v>88</v>
      </c>
      <c r="BD10" s="94"/>
      <c r="BE10" s="94"/>
      <c r="BF10" s="94">
        <v>0.25</v>
      </c>
      <c r="BG10" s="94">
        <v>0.25222222222222224</v>
      </c>
      <c r="BH10" s="94">
        <v>0.25396990740740744</v>
      </c>
      <c r="BI10" s="94">
        <v>0.2557638888888889</v>
      </c>
      <c r="BJ10" s="94">
        <v>0.25732638888888892</v>
      </c>
      <c r="BK10" s="94">
        <v>0.25888888888888895</v>
      </c>
      <c r="BL10" s="94">
        <v>0.26013888888888892</v>
      </c>
      <c r="BM10" s="94">
        <v>0.26187500000000002</v>
      </c>
      <c r="BN10" s="94">
        <v>0.26325231481481481</v>
      </c>
      <c r="BO10" s="94">
        <v>0.26482638888888888</v>
      </c>
      <c r="BP10" s="94">
        <v>0.26693287037037033</v>
      </c>
      <c r="BQ10" s="94">
        <v>0.26846064814814813</v>
      </c>
      <c r="BR10" s="94">
        <v>0.26989583333333333</v>
      </c>
      <c r="BS10" s="94">
        <v>0.27156249999999998</v>
      </c>
      <c r="BT10" s="94">
        <v>0.2736574074074074</v>
      </c>
      <c r="BU10" s="94">
        <v>0.27572916666666669</v>
      </c>
      <c r="BV10" s="94">
        <v>0.27795138888888893</v>
      </c>
      <c r="BW10" s="94">
        <v>0.2801157407407408</v>
      </c>
      <c r="BX10" s="94">
        <v>0.28281250000000008</v>
      </c>
      <c r="BY10" s="94">
        <v>0.28457175925925932</v>
      </c>
      <c r="BZ10" s="94">
        <v>0.28633101851851855</v>
      </c>
      <c r="CA10" s="94">
        <v>0.28820601851851857</v>
      </c>
      <c r="CB10" t="s">
        <v>15</v>
      </c>
    </row>
    <row r="11" spans="1:80" ht="23.25" customHeight="1" x14ac:dyDescent="0.25">
      <c r="A11" s="207">
        <v>812</v>
      </c>
      <c r="B11" s="92">
        <v>0.24027777777777776</v>
      </c>
      <c r="C11" s="7">
        <v>16</v>
      </c>
      <c r="D11" s="92" t="s">
        <v>121</v>
      </c>
      <c r="F11" s="7"/>
      <c r="G11" s="91"/>
      <c r="H11" s="7"/>
      <c r="I11" s="92"/>
      <c r="J11" s="7"/>
      <c r="K11" s="92"/>
      <c r="L11" s="7"/>
      <c r="M11" s="93"/>
      <c r="N11" s="88">
        <v>812</v>
      </c>
      <c r="O11" s="96" t="s">
        <v>88</v>
      </c>
      <c r="P11" s="7"/>
      <c r="Q11" s="92">
        <v>0.25416666666666665</v>
      </c>
      <c r="R11" s="7">
        <v>16</v>
      </c>
      <c r="S11" s="91">
        <v>0.26149305555555558</v>
      </c>
      <c r="T11" s="7">
        <v>16</v>
      </c>
      <c r="U11" s="92">
        <v>0.29237268518518522</v>
      </c>
      <c r="V11" s="7">
        <v>16</v>
      </c>
      <c r="W11" s="92"/>
      <c r="X11" s="88">
        <v>812</v>
      </c>
      <c r="Y11" s="208" t="s">
        <v>21</v>
      </c>
      <c r="AA11">
        <v>812</v>
      </c>
      <c r="AB11" s="94" t="s">
        <v>124</v>
      </c>
      <c r="AC11" s="94"/>
      <c r="AD11" s="94"/>
      <c r="AE11" s="94">
        <v>0.24027777777777776</v>
      </c>
      <c r="AF11" t="s">
        <v>125</v>
      </c>
      <c r="AZ11" s="94"/>
      <c r="BB11">
        <v>812</v>
      </c>
      <c r="BC11" s="94" t="s">
        <v>88</v>
      </c>
      <c r="BD11" s="94"/>
      <c r="BE11" s="94"/>
      <c r="BF11" s="94">
        <v>0.25416666666666665</v>
      </c>
      <c r="BG11" s="94">
        <v>0.25638888888888889</v>
      </c>
      <c r="BH11" s="94">
        <v>0.25813657407407409</v>
      </c>
      <c r="BI11" s="94">
        <v>0.25993055555555555</v>
      </c>
      <c r="BJ11" s="94">
        <v>0.26149305555555558</v>
      </c>
      <c r="BK11" s="94">
        <v>0.2630555555555556</v>
      </c>
      <c r="BL11" s="94">
        <v>0.26430555555555557</v>
      </c>
      <c r="BM11" s="94">
        <v>0.26604166666666668</v>
      </c>
      <c r="BN11" s="94">
        <v>0.26741898148148147</v>
      </c>
      <c r="BO11" s="94">
        <v>0.26899305555555553</v>
      </c>
      <c r="BP11" s="94">
        <v>0.27109953703703699</v>
      </c>
      <c r="BQ11" s="94">
        <v>0.27262731481481478</v>
      </c>
      <c r="BR11" s="94">
        <v>0.27406249999999999</v>
      </c>
      <c r="BS11" s="94">
        <v>0.27572916666666664</v>
      </c>
      <c r="BT11" s="94">
        <v>0.27782407407407406</v>
      </c>
      <c r="BU11" s="94">
        <v>0.27989583333333334</v>
      </c>
      <c r="BV11" s="94">
        <v>0.28211805555555558</v>
      </c>
      <c r="BW11" s="94">
        <v>0.28428240740740746</v>
      </c>
      <c r="BX11" s="94">
        <v>0.28697916666666673</v>
      </c>
      <c r="BY11" s="94">
        <v>0.28873842592592597</v>
      </c>
      <c r="BZ11" s="94">
        <v>0.29049768518518521</v>
      </c>
      <c r="CA11" s="94">
        <v>0.29237268518518522</v>
      </c>
      <c r="CB11" t="s">
        <v>21</v>
      </c>
    </row>
    <row r="12" spans="1:80" ht="23.25" customHeight="1" x14ac:dyDescent="0.25">
      <c r="A12" s="207">
        <v>811</v>
      </c>
      <c r="B12" s="14">
        <v>0.24652777777777779</v>
      </c>
      <c r="C12" s="7">
        <v>13</v>
      </c>
      <c r="D12" s="98" t="s">
        <v>19</v>
      </c>
      <c r="F12" s="7"/>
      <c r="G12" s="222" t="s">
        <v>114</v>
      </c>
      <c r="H12" s="7"/>
      <c r="I12" s="92"/>
      <c r="J12" s="7"/>
      <c r="K12" s="92"/>
      <c r="L12" s="7"/>
      <c r="M12" s="93"/>
      <c r="N12" s="88">
        <v>811</v>
      </c>
      <c r="O12" s="92">
        <v>0.25</v>
      </c>
      <c r="P12" s="7">
        <v>13</v>
      </c>
      <c r="Q12" s="92">
        <v>0.25917824074074081</v>
      </c>
      <c r="R12" s="7">
        <v>13</v>
      </c>
      <c r="S12" s="91">
        <v>0.26650462962962973</v>
      </c>
      <c r="T12" s="7">
        <v>13</v>
      </c>
      <c r="U12" s="92">
        <v>0.29738425925925938</v>
      </c>
      <c r="V12" s="7">
        <v>13</v>
      </c>
      <c r="W12" s="92"/>
      <c r="X12" s="88">
        <v>811</v>
      </c>
      <c r="Y12" s="208" t="s">
        <v>15</v>
      </c>
      <c r="AA12">
        <v>811</v>
      </c>
      <c r="AB12" s="94" t="s">
        <v>19</v>
      </c>
      <c r="AC12" s="94"/>
      <c r="AD12" s="94"/>
      <c r="AE12" s="94"/>
      <c r="AF12" t="s">
        <v>89</v>
      </c>
      <c r="AZ12" s="94"/>
      <c r="BB12">
        <v>811</v>
      </c>
      <c r="BC12" s="94">
        <v>0.25</v>
      </c>
      <c r="BD12" s="94">
        <v>0.25343750000000004</v>
      </c>
      <c r="BE12" s="94">
        <v>0.25606481481481486</v>
      </c>
      <c r="BF12" s="94">
        <v>0.25917824074074081</v>
      </c>
      <c r="BG12" s="94">
        <v>0.26140046296296304</v>
      </c>
      <c r="BH12" s="94">
        <v>0.26314814814814824</v>
      </c>
      <c r="BI12" s="94">
        <v>0.26494212962962971</v>
      </c>
      <c r="BJ12" s="94">
        <v>0.26650462962962973</v>
      </c>
      <c r="BK12" s="94">
        <v>0.26806712962962975</v>
      </c>
      <c r="BL12" s="94">
        <v>0.26931712962962973</v>
      </c>
      <c r="BM12" s="94">
        <v>0.27105324074074083</v>
      </c>
      <c r="BN12" s="94">
        <v>0.27243055555555562</v>
      </c>
      <c r="BO12" s="94">
        <v>0.27400462962962968</v>
      </c>
      <c r="BP12" s="94">
        <v>0.27611111111111114</v>
      </c>
      <c r="BQ12" s="94">
        <v>0.27763888888888894</v>
      </c>
      <c r="BR12" s="94">
        <v>0.27907407407407414</v>
      </c>
      <c r="BS12" s="94">
        <v>0.28074074074074079</v>
      </c>
      <c r="BT12" s="94">
        <v>0.28283564814814821</v>
      </c>
      <c r="BU12" s="94">
        <v>0.2849074074074075</v>
      </c>
      <c r="BV12" s="94">
        <v>0.28712962962962973</v>
      </c>
      <c r="BW12" s="94">
        <v>0.28929398148148161</v>
      </c>
      <c r="BX12" s="94">
        <v>0.29199074074074088</v>
      </c>
      <c r="BY12" s="94">
        <v>0.29375000000000012</v>
      </c>
      <c r="BZ12" s="94">
        <v>0.29550925925925936</v>
      </c>
      <c r="CA12" s="94">
        <v>0.29738425925925938</v>
      </c>
      <c r="CB12" t="s">
        <v>15</v>
      </c>
    </row>
    <row r="13" spans="1:80" ht="23.25" customHeight="1" x14ac:dyDescent="0.25">
      <c r="A13" s="207">
        <v>816</v>
      </c>
      <c r="B13" s="92">
        <v>0.24791666666666667</v>
      </c>
      <c r="C13" s="7">
        <v>20</v>
      </c>
      <c r="D13" s="92" t="s">
        <v>121</v>
      </c>
      <c r="F13" s="7"/>
      <c r="G13" s="91"/>
      <c r="H13" s="7"/>
      <c r="I13" s="92"/>
      <c r="J13" s="7"/>
      <c r="K13" s="92"/>
      <c r="L13" s="7"/>
      <c r="M13" s="93"/>
      <c r="N13" s="88">
        <v>816</v>
      </c>
      <c r="O13" s="96" t="s">
        <v>88</v>
      </c>
      <c r="P13" s="7"/>
      <c r="Q13" s="92">
        <v>0.26180555555555557</v>
      </c>
      <c r="R13" s="7">
        <v>20</v>
      </c>
      <c r="S13" s="91">
        <v>0.26913194444444449</v>
      </c>
      <c r="T13" s="7">
        <v>20</v>
      </c>
      <c r="U13" s="92">
        <v>0.30001157407407408</v>
      </c>
      <c r="V13" s="7">
        <v>20</v>
      </c>
      <c r="W13" s="92"/>
      <c r="X13" s="88">
        <v>816</v>
      </c>
      <c r="Y13" s="208" t="s">
        <v>21</v>
      </c>
      <c r="AA13">
        <v>816</v>
      </c>
      <c r="AB13" s="94" t="s">
        <v>124</v>
      </c>
      <c r="AC13" s="94"/>
      <c r="AD13" s="94"/>
      <c r="AE13" s="94">
        <v>0.24791666666666667</v>
      </c>
      <c r="AF13" t="s">
        <v>125</v>
      </c>
      <c r="AZ13" s="94"/>
      <c r="BB13">
        <v>816</v>
      </c>
      <c r="BC13" s="94" t="s">
        <v>88</v>
      </c>
      <c r="BD13" s="94"/>
      <c r="BE13" s="94"/>
      <c r="BF13" s="94">
        <v>0.26180555555555557</v>
      </c>
      <c r="BG13" s="94">
        <v>0.26402777777777781</v>
      </c>
      <c r="BH13" s="94">
        <v>0.265775462962963</v>
      </c>
      <c r="BI13" s="94">
        <v>0.26756944444444447</v>
      </c>
      <c r="BJ13" s="94">
        <v>0.26913194444444449</v>
      </c>
      <c r="BK13" s="94">
        <v>0.27069444444444452</v>
      </c>
      <c r="BL13" s="94">
        <v>0.27194444444444449</v>
      </c>
      <c r="BM13" s="94">
        <v>0.27368055555555559</v>
      </c>
      <c r="BN13" s="94">
        <v>0.27505787037037038</v>
      </c>
      <c r="BO13" s="94">
        <v>0.27663194444444444</v>
      </c>
      <c r="BP13" s="94">
        <v>0.2787384259259259</v>
      </c>
      <c r="BQ13" s="94">
        <v>0.2802662037037037</v>
      </c>
      <c r="BR13" s="94">
        <v>0.2817013888888889</v>
      </c>
      <c r="BS13" s="94">
        <v>0.28336805555555555</v>
      </c>
      <c r="BT13" s="94">
        <v>0.28546296296296297</v>
      </c>
      <c r="BU13" s="94">
        <v>0.28753472222222221</v>
      </c>
      <c r="BV13" s="94">
        <v>0.28975694444444444</v>
      </c>
      <c r="BW13" s="94">
        <v>0.29192129629629632</v>
      </c>
      <c r="BX13" s="94">
        <v>0.29461805555555559</v>
      </c>
      <c r="BY13" s="94">
        <v>0.29637731481481483</v>
      </c>
      <c r="BZ13" s="94">
        <v>0.29813657407407407</v>
      </c>
      <c r="CA13" s="94">
        <v>0.30001157407407408</v>
      </c>
      <c r="CB13" t="s">
        <v>21</v>
      </c>
    </row>
    <row r="14" spans="1:80" ht="23.25" customHeight="1" x14ac:dyDescent="0.25">
      <c r="A14" s="207">
        <v>813</v>
      </c>
      <c r="B14" s="14">
        <v>0.25347222222222221</v>
      </c>
      <c r="C14" s="7">
        <v>15</v>
      </c>
      <c r="D14" s="98" t="s">
        <v>126</v>
      </c>
      <c r="F14" s="7"/>
      <c r="G14" s="91"/>
      <c r="H14" s="7"/>
      <c r="I14" s="92"/>
      <c r="J14" s="7"/>
      <c r="K14" s="92"/>
      <c r="L14" s="7"/>
      <c r="M14" s="93"/>
      <c r="N14" s="88">
        <v>813</v>
      </c>
      <c r="O14" s="92">
        <v>0.25694444444444448</v>
      </c>
      <c r="P14" s="7">
        <v>15</v>
      </c>
      <c r="Q14" s="92">
        <v>0.26414351851851858</v>
      </c>
      <c r="R14" s="7">
        <v>15</v>
      </c>
      <c r="S14" s="91">
        <v>0.27146990740740751</v>
      </c>
      <c r="T14" s="7">
        <v>15</v>
      </c>
      <c r="U14" s="92">
        <v>0.30234953703703715</v>
      </c>
      <c r="V14" s="7">
        <v>15</v>
      </c>
      <c r="W14" s="92"/>
      <c r="X14" s="88">
        <v>813</v>
      </c>
      <c r="Y14" s="208" t="s">
        <v>15</v>
      </c>
      <c r="AA14">
        <v>813</v>
      </c>
      <c r="AB14" s="94" t="s">
        <v>20</v>
      </c>
      <c r="AC14" s="94"/>
      <c r="AD14" s="94"/>
      <c r="AE14" s="94"/>
      <c r="AF14" t="s">
        <v>90</v>
      </c>
      <c r="AZ14" s="94"/>
      <c r="BB14">
        <v>813</v>
      </c>
      <c r="BC14" s="94">
        <v>0.25694444444444448</v>
      </c>
      <c r="BD14" s="94">
        <v>0.25958333333333339</v>
      </c>
      <c r="BE14" s="94">
        <v>0.26135416666666672</v>
      </c>
      <c r="BF14" s="94">
        <v>0.26414351851851858</v>
      </c>
      <c r="BG14" s="94">
        <v>0.26636574074074082</v>
      </c>
      <c r="BH14" s="94">
        <v>0.26811342592592602</v>
      </c>
      <c r="BI14" s="94">
        <v>0.26990740740740748</v>
      </c>
      <c r="BJ14" s="94">
        <v>0.27146990740740751</v>
      </c>
      <c r="BK14" s="94">
        <v>0.27303240740740753</v>
      </c>
      <c r="BL14" s="94">
        <v>0.2742824074074075</v>
      </c>
      <c r="BM14" s="94">
        <v>0.27601851851851861</v>
      </c>
      <c r="BN14" s="94">
        <v>0.2773958333333334</v>
      </c>
      <c r="BO14" s="94">
        <v>0.27896990740740746</v>
      </c>
      <c r="BP14" s="94">
        <v>0.28107638888888892</v>
      </c>
      <c r="BQ14" s="94">
        <v>0.28260416666666671</v>
      </c>
      <c r="BR14" s="94">
        <v>0.28403935185185192</v>
      </c>
      <c r="BS14" s="94">
        <v>0.28570601851851857</v>
      </c>
      <c r="BT14" s="94">
        <v>0.28780092592592599</v>
      </c>
      <c r="BU14" s="94">
        <v>0.28987268518518527</v>
      </c>
      <c r="BV14" s="94">
        <v>0.29209490740740751</v>
      </c>
      <c r="BW14" s="94">
        <v>0.29425925925925939</v>
      </c>
      <c r="BX14" s="94">
        <v>0.29695601851851866</v>
      </c>
      <c r="BY14" s="94">
        <v>0.2987152777777779</v>
      </c>
      <c r="BZ14" s="94">
        <v>0.30047453703703714</v>
      </c>
      <c r="CA14" s="94">
        <v>0.30234953703703715</v>
      </c>
      <c r="CB14" t="s">
        <v>15</v>
      </c>
    </row>
    <row r="15" spans="1:80" ht="23.25" customHeight="1" x14ac:dyDescent="0.25">
      <c r="A15" s="207">
        <v>809</v>
      </c>
      <c r="B15" s="92">
        <v>0.2361111111111111</v>
      </c>
      <c r="C15" s="7">
        <v>11</v>
      </c>
      <c r="D15" s="234" t="s">
        <v>121</v>
      </c>
      <c r="F15" s="7">
        <v>11</v>
      </c>
      <c r="G15" s="222" t="s">
        <v>115</v>
      </c>
      <c r="H15" s="7">
        <v>11</v>
      </c>
      <c r="I15" s="92">
        <v>0.25</v>
      </c>
      <c r="J15" s="7">
        <v>11</v>
      </c>
      <c r="K15" s="92">
        <v>0.25907407407407412</v>
      </c>
      <c r="L15" s="7">
        <v>11</v>
      </c>
      <c r="M15" s="93" t="s">
        <v>92</v>
      </c>
      <c r="N15" s="88">
        <v>809</v>
      </c>
      <c r="O15" s="92">
        <v>0.26406249999999987</v>
      </c>
      <c r="P15" s="7">
        <v>11</v>
      </c>
      <c r="Q15" s="92">
        <v>0.27126157407407397</v>
      </c>
      <c r="R15" s="7">
        <v>11</v>
      </c>
      <c r="S15" s="91">
        <v>0.2785879629629629</v>
      </c>
      <c r="T15" s="7">
        <v>11</v>
      </c>
      <c r="U15" s="92">
        <v>0.30946759259259249</v>
      </c>
      <c r="V15" s="7">
        <v>11</v>
      </c>
      <c r="W15" s="92"/>
      <c r="X15" s="88">
        <v>809</v>
      </c>
      <c r="Y15" s="208" t="s">
        <v>21</v>
      </c>
      <c r="AA15">
        <v>809</v>
      </c>
      <c r="AB15" s="94" t="s">
        <v>124</v>
      </c>
      <c r="AC15" s="94"/>
      <c r="AD15" s="94"/>
      <c r="AE15" s="94">
        <v>0.2361111111111111</v>
      </c>
      <c r="AF15" t="s">
        <v>127</v>
      </c>
      <c r="AN15" s="94"/>
      <c r="AO15" s="94"/>
      <c r="AP15" s="94"/>
      <c r="AQ15" s="94"/>
      <c r="AR15" s="94"/>
      <c r="AS15" s="94"/>
      <c r="AT15" s="94"/>
      <c r="AU15" s="94"/>
      <c r="AV15" s="94"/>
      <c r="AX15" s="94">
        <v>0.25309027777777782</v>
      </c>
      <c r="AY15" s="94">
        <v>0.25575231481481486</v>
      </c>
      <c r="AZ15" s="94">
        <v>0.25907407407407412</v>
      </c>
      <c r="BA15" t="s">
        <v>92</v>
      </c>
      <c r="BB15">
        <v>809</v>
      </c>
      <c r="BC15" s="94">
        <v>0.26406249999999987</v>
      </c>
      <c r="BD15" s="94">
        <v>0.26670138888888878</v>
      </c>
      <c r="BE15" s="94">
        <v>0.26847222222222211</v>
      </c>
      <c r="BF15" s="94">
        <v>0.27126157407407397</v>
      </c>
      <c r="BG15" s="94">
        <v>0.27348379629629621</v>
      </c>
      <c r="BH15" s="94">
        <v>0.27523148148148141</v>
      </c>
      <c r="BI15" s="94">
        <v>0.27702546296296288</v>
      </c>
      <c r="BJ15" s="94">
        <v>0.2785879629629629</v>
      </c>
      <c r="BK15" s="94">
        <v>0.28015046296296292</v>
      </c>
      <c r="BL15" s="94">
        <v>0.28140046296296289</v>
      </c>
      <c r="BM15" s="94">
        <v>0.283136574074074</v>
      </c>
      <c r="BN15" s="94">
        <v>0.28451388888888879</v>
      </c>
      <c r="BO15" s="94">
        <v>0.28608796296296285</v>
      </c>
      <c r="BP15" s="94">
        <v>0.28819444444444431</v>
      </c>
      <c r="BQ15" s="94">
        <v>0.2897222222222221</v>
      </c>
      <c r="BR15" s="94">
        <v>0.29115740740740731</v>
      </c>
      <c r="BS15" s="94">
        <v>0.29282407407407396</v>
      </c>
      <c r="BT15" s="94">
        <v>0.29491898148148138</v>
      </c>
      <c r="BU15" s="94">
        <v>0.29699074074074061</v>
      </c>
      <c r="BV15" s="94">
        <v>0.29921296296296285</v>
      </c>
      <c r="BW15" s="94">
        <v>0.30137731481481472</v>
      </c>
      <c r="BX15" s="94">
        <v>0.304074074074074</v>
      </c>
      <c r="BY15" s="94">
        <v>0.30583333333333323</v>
      </c>
      <c r="BZ15" s="94">
        <v>0.30759259259259247</v>
      </c>
      <c r="CA15" s="94">
        <v>0.30946759259259249</v>
      </c>
      <c r="CB15" t="s">
        <v>21</v>
      </c>
    </row>
    <row r="16" spans="1:80" ht="23.25" customHeight="1" x14ac:dyDescent="0.25">
      <c r="A16" s="207">
        <v>818</v>
      </c>
      <c r="B16" s="92">
        <v>0.26111111111111107</v>
      </c>
      <c r="C16" s="7">
        <v>23</v>
      </c>
      <c r="D16" s="92" t="s">
        <v>121</v>
      </c>
      <c r="F16" s="7"/>
      <c r="G16" s="91"/>
      <c r="H16" s="7"/>
      <c r="I16" s="92"/>
      <c r="J16" s="7"/>
      <c r="K16" s="92"/>
      <c r="L16" s="7"/>
      <c r="M16" s="93"/>
      <c r="N16" s="88">
        <v>818</v>
      </c>
      <c r="O16" s="96" t="s">
        <v>88</v>
      </c>
      <c r="P16" s="7"/>
      <c r="Q16" s="92">
        <v>0.27499999999999997</v>
      </c>
      <c r="R16" s="7">
        <v>23</v>
      </c>
      <c r="S16" s="91">
        <v>0.28232638888888889</v>
      </c>
      <c r="T16" s="7">
        <v>23</v>
      </c>
      <c r="U16" s="92">
        <v>0.31320601851851848</v>
      </c>
      <c r="V16" s="7">
        <v>23</v>
      </c>
      <c r="W16" s="92"/>
      <c r="X16" s="88">
        <v>818</v>
      </c>
      <c r="Y16" s="208" t="s">
        <v>15</v>
      </c>
      <c r="AA16">
        <v>818</v>
      </c>
      <c r="AB16" s="94" t="s">
        <v>124</v>
      </c>
      <c r="AC16" s="94"/>
      <c r="AD16" s="94"/>
      <c r="AE16" s="94">
        <v>0.26111111111111107</v>
      </c>
      <c r="AF16" t="s">
        <v>125</v>
      </c>
      <c r="AZ16" s="94"/>
      <c r="BB16">
        <v>818</v>
      </c>
      <c r="BC16" s="94" t="s">
        <v>88</v>
      </c>
      <c r="BD16" s="94"/>
      <c r="BE16" s="94"/>
      <c r="BF16" s="94">
        <v>0.27499999999999997</v>
      </c>
      <c r="BG16" s="94">
        <v>0.2772222222222222</v>
      </c>
      <c r="BH16" s="94">
        <v>0.2789699074074074</v>
      </c>
      <c r="BI16" s="94">
        <v>0.28076388888888887</v>
      </c>
      <c r="BJ16" s="94">
        <v>0.28232638888888889</v>
      </c>
      <c r="BK16" s="94">
        <v>0.28388888888888891</v>
      </c>
      <c r="BL16" s="94">
        <v>0.28513888888888889</v>
      </c>
      <c r="BM16" s="94">
        <v>0.28687499999999999</v>
      </c>
      <c r="BN16" s="94">
        <v>0.28825231481481478</v>
      </c>
      <c r="BO16" s="94">
        <v>0.28982638888888884</v>
      </c>
      <c r="BP16" s="94">
        <v>0.2919328703703703</v>
      </c>
      <c r="BQ16" s="94">
        <v>0.2934606481481481</v>
      </c>
      <c r="BR16" s="94">
        <v>0.2948958333333333</v>
      </c>
      <c r="BS16" s="94">
        <v>0.29656249999999995</v>
      </c>
      <c r="BT16" s="94">
        <v>0.29865740740740737</v>
      </c>
      <c r="BU16" s="94">
        <v>0.3007291666666666</v>
      </c>
      <c r="BV16" s="94">
        <v>0.30295138888888884</v>
      </c>
      <c r="BW16" s="94">
        <v>0.30511574074074072</v>
      </c>
      <c r="BX16" s="94">
        <v>0.30781249999999999</v>
      </c>
      <c r="BY16" s="94">
        <v>0.30957175925925923</v>
      </c>
      <c r="BZ16" s="94">
        <v>0.31133101851851847</v>
      </c>
      <c r="CA16" s="94">
        <v>0.31320601851851848</v>
      </c>
      <c r="CB16" t="s">
        <v>15</v>
      </c>
    </row>
    <row r="17" spans="1:80" ht="23.25" customHeight="1" x14ac:dyDescent="0.25">
      <c r="A17" s="207">
        <v>814</v>
      </c>
      <c r="B17" s="92">
        <v>0.24652777777777779</v>
      </c>
      <c r="C17" s="7">
        <v>19</v>
      </c>
      <c r="D17" s="234" t="s">
        <v>121</v>
      </c>
      <c r="F17" s="7"/>
      <c r="G17" s="91"/>
      <c r="H17" s="7"/>
      <c r="I17" s="92">
        <v>0.26041666666666669</v>
      </c>
      <c r="J17" s="7">
        <v>19</v>
      </c>
      <c r="K17" s="92">
        <v>0.26753472222222224</v>
      </c>
      <c r="L17" s="7">
        <v>19</v>
      </c>
      <c r="M17" s="93" t="s">
        <v>92</v>
      </c>
      <c r="N17" s="88">
        <v>814</v>
      </c>
      <c r="O17" s="92">
        <v>0.27193287037037017</v>
      </c>
      <c r="P17" s="7">
        <v>19</v>
      </c>
      <c r="Q17" s="92">
        <v>0.27913194444444428</v>
      </c>
      <c r="R17" s="7">
        <v>19</v>
      </c>
      <c r="S17" s="91">
        <v>0.2864583333333332</v>
      </c>
      <c r="T17" s="7">
        <v>19</v>
      </c>
      <c r="U17" s="92">
        <v>0.31733796296296279</v>
      </c>
      <c r="V17" s="7">
        <v>19</v>
      </c>
      <c r="W17" s="92"/>
      <c r="X17" s="88">
        <v>814</v>
      </c>
      <c r="Y17" s="208" t="s">
        <v>21</v>
      </c>
      <c r="AA17">
        <v>814</v>
      </c>
      <c r="AB17" s="94" t="s">
        <v>124</v>
      </c>
      <c r="AC17" s="94"/>
      <c r="AD17" s="94"/>
      <c r="AE17" s="94">
        <v>0.24652777777777779</v>
      </c>
      <c r="AF17" t="s">
        <v>127</v>
      </c>
      <c r="AN17" s="94"/>
      <c r="AO17" s="94"/>
      <c r="AP17" s="94"/>
      <c r="AQ17" s="94"/>
      <c r="AR17" s="94"/>
      <c r="AS17" s="94"/>
      <c r="AT17" s="94"/>
      <c r="AU17" s="94"/>
      <c r="AV17" s="94"/>
      <c r="AX17" s="94">
        <v>0.26317129629629632</v>
      </c>
      <c r="AY17" s="94">
        <v>0.26495370370370375</v>
      </c>
      <c r="AZ17" s="94">
        <v>0.26753472222222224</v>
      </c>
      <c r="BA17" t="s">
        <v>92</v>
      </c>
      <c r="BB17">
        <v>814</v>
      </c>
      <c r="BC17" s="94">
        <v>0.27193287037037017</v>
      </c>
      <c r="BD17" s="94">
        <v>0.27457175925925908</v>
      </c>
      <c r="BE17" s="94">
        <v>0.27634259259259242</v>
      </c>
      <c r="BF17" s="94">
        <v>0.27913194444444428</v>
      </c>
      <c r="BG17" s="94">
        <v>0.28135416666666652</v>
      </c>
      <c r="BH17" s="94">
        <v>0.28310185185185172</v>
      </c>
      <c r="BI17" s="94">
        <v>0.28489583333333318</v>
      </c>
      <c r="BJ17" s="94">
        <v>0.2864583333333332</v>
      </c>
      <c r="BK17" s="94">
        <v>0.28802083333333323</v>
      </c>
      <c r="BL17" s="94">
        <v>0.2892708333333332</v>
      </c>
      <c r="BM17" s="94">
        <v>0.2910069444444443</v>
      </c>
      <c r="BN17" s="94">
        <v>0.29238425925925909</v>
      </c>
      <c r="BO17" s="94">
        <v>0.29395833333333315</v>
      </c>
      <c r="BP17" s="94">
        <v>0.29606481481481461</v>
      </c>
      <c r="BQ17" s="94">
        <v>0.29759259259259241</v>
      </c>
      <c r="BR17" s="94">
        <v>0.29902777777777761</v>
      </c>
      <c r="BS17" s="94">
        <v>0.30069444444444426</v>
      </c>
      <c r="BT17" s="94">
        <v>0.30278935185185168</v>
      </c>
      <c r="BU17" s="94">
        <v>0.30486111111111092</v>
      </c>
      <c r="BV17" s="94">
        <v>0.30708333333333315</v>
      </c>
      <c r="BW17" s="94">
        <v>0.30924768518518503</v>
      </c>
      <c r="BX17" s="94">
        <v>0.3119444444444443</v>
      </c>
      <c r="BY17" s="94">
        <v>0.31370370370370354</v>
      </c>
      <c r="BZ17" s="94">
        <v>0.31546296296296278</v>
      </c>
      <c r="CA17" s="94">
        <v>0.31733796296296279</v>
      </c>
      <c r="CB17" t="s">
        <v>21</v>
      </c>
    </row>
    <row r="18" spans="1:80" ht="23.25" customHeight="1" x14ac:dyDescent="0.25">
      <c r="A18" s="207">
        <v>820</v>
      </c>
      <c r="B18" s="92">
        <v>0.26944444444444443</v>
      </c>
      <c r="C18" s="7">
        <v>26</v>
      </c>
      <c r="D18" s="92" t="s">
        <v>121</v>
      </c>
      <c r="F18" s="7"/>
      <c r="G18" s="91"/>
      <c r="H18" s="7"/>
      <c r="I18" s="92"/>
      <c r="J18" s="7"/>
      <c r="K18" s="92"/>
      <c r="L18" s="7"/>
      <c r="M18" s="93"/>
      <c r="N18" s="88">
        <v>820</v>
      </c>
      <c r="O18" s="96" t="s">
        <v>88</v>
      </c>
      <c r="P18" s="7"/>
      <c r="Q18" s="92">
        <v>0.28333333333333333</v>
      </c>
      <c r="R18" s="7">
        <v>26</v>
      </c>
      <c r="S18" s="91">
        <v>0.29065972222222225</v>
      </c>
      <c r="T18" s="7">
        <v>26</v>
      </c>
      <c r="U18" s="92">
        <v>0.3215393518518519</v>
      </c>
      <c r="V18" s="7">
        <v>26</v>
      </c>
      <c r="W18" s="92"/>
      <c r="X18" s="88">
        <v>820</v>
      </c>
      <c r="Y18" s="208" t="s">
        <v>15</v>
      </c>
      <c r="AA18">
        <v>820</v>
      </c>
      <c r="AB18" s="94" t="s">
        <v>124</v>
      </c>
      <c r="AC18" s="94"/>
      <c r="AD18" s="94"/>
      <c r="AE18" s="94">
        <v>0.26944444444444443</v>
      </c>
      <c r="AF18" t="s">
        <v>125</v>
      </c>
      <c r="AZ18" s="94"/>
      <c r="BB18">
        <v>820</v>
      </c>
      <c r="BC18" s="94" t="s">
        <v>88</v>
      </c>
      <c r="BD18" s="94"/>
      <c r="BE18" s="94"/>
      <c r="BF18" s="94">
        <v>0.28333333333333333</v>
      </c>
      <c r="BG18" s="94">
        <v>0.28555555555555556</v>
      </c>
      <c r="BH18" s="94">
        <v>0.28730324074074076</v>
      </c>
      <c r="BI18" s="94">
        <v>0.28909722222222223</v>
      </c>
      <c r="BJ18" s="94">
        <v>0.29065972222222225</v>
      </c>
      <c r="BK18" s="94">
        <v>0.29222222222222227</v>
      </c>
      <c r="BL18" s="94">
        <v>0.29347222222222225</v>
      </c>
      <c r="BM18" s="94">
        <v>0.29520833333333335</v>
      </c>
      <c r="BN18" s="94">
        <v>0.29658564814814814</v>
      </c>
      <c r="BO18" s="94">
        <v>0.2981597222222222</v>
      </c>
      <c r="BP18" s="94">
        <v>0.30026620370370366</v>
      </c>
      <c r="BQ18" s="94">
        <v>0.30179398148148145</v>
      </c>
      <c r="BR18" s="94">
        <v>0.30322916666666666</v>
      </c>
      <c r="BS18" s="94">
        <v>0.30489583333333331</v>
      </c>
      <c r="BT18" s="94">
        <v>0.30699074074074073</v>
      </c>
      <c r="BU18" s="94">
        <v>0.30906250000000002</v>
      </c>
      <c r="BV18" s="94">
        <v>0.31128472222222225</v>
      </c>
      <c r="BW18" s="94">
        <v>0.31344907407407413</v>
      </c>
      <c r="BX18" s="94">
        <v>0.3161458333333334</v>
      </c>
      <c r="BY18" s="94">
        <v>0.31790509259259264</v>
      </c>
      <c r="BZ18" s="94">
        <v>0.31966435185185188</v>
      </c>
      <c r="CA18" s="94">
        <v>0.3215393518518519</v>
      </c>
      <c r="CB18" t="s">
        <v>15</v>
      </c>
    </row>
    <row r="19" spans="1:80" ht="23.25" customHeight="1" x14ac:dyDescent="0.25">
      <c r="A19" s="207">
        <v>817</v>
      </c>
      <c r="B19" s="92">
        <v>0.25416666666666665</v>
      </c>
      <c r="C19" s="7">
        <v>22</v>
      </c>
      <c r="D19" s="234" t="s">
        <v>121</v>
      </c>
      <c r="F19" s="7"/>
      <c r="G19" s="91"/>
      <c r="H19" s="7"/>
      <c r="I19" s="92">
        <v>0.26805555555555555</v>
      </c>
      <c r="J19" s="7">
        <v>22</v>
      </c>
      <c r="K19" s="92">
        <v>0.2751736111111111</v>
      </c>
      <c r="L19" s="7">
        <v>22</v>
      </c>
      <c r="M19" s="93" t="s">
        <v>92</v>
      </c>
      <c r="N19" s="88">
        <v>817</v>
      </c>
      <c r="O19" s="92">
        <v>0.27980324074074053</v>
      </c>
      <c r="P19" s="7">
        <v>22</v>
      </c>
      <c r="Q19" s="92">
        <v>0.28700231481481464</v>
      </c>
      <c r="R19" s="7">
        <v>22</v>
      </c>
      <c r="S19" s="91">
        <v>0.29432870370370356</v>
      </c>
      <c r="T19" s="7">
        <v>22</v>
      </c>
      <c r="U19" s="92">
        <v>0.32520833333333321</v>
      </c>
      <c r="V19" s="7">
        <v>22</v>
      </c>
      <c r="W19" s="92"/>
      <c r="X19" s="88">
        <v>817</v>
      </c>
      <c r="Y19" s="208" t="s">
        <v>21</v>
      </c>
      <c r="AA19">
        <v>817</v>
      </c>
      <c r="AB19" s="94" t="s">
        <v>124</v>
      </c>
      <c r="AC19" s="94"/>
      <c r="AD19" s="94"/>
      <c r="AE19" s="94">
        <v>0.25416666666666665</v>
      </c>
      <c r="AF19" t="s">
        <v>127</v>
      </c>
      <c r="AN19" s="94"/>
      <c r="AO19" s="94"/>
      <c r="AP19" s="94"/>
      <c r="AQ19" s="94"/>
      <c r="AR19" s="94"/>
      <c r="AS19" s="94"/>
      <c r="AT19" s="94"/>
      <c r="AU19" s="94"/>
      <c r="AV19" s="94"/>
      <c r="AX19" s="94">
        <v>0.27081018518518518</v>
      </c>
      <c r="AY19" s="94">
        <v>0.27259259259259261</v>
      </c>
      <c r="AZ19" s="94">
        <v>0.2751736111111111</v>
      </c>
      <c r="BA19" t="s">
        <v>92</v>
      </c>
      <c r="BB19">
        <v>817</v>
      </c>
      <c r="BC19" s="94">
        <v>0.27980324074074053</v>
      </c>
      <c r="BD19" s="94">
        <v>0.28244212962962945</v>
      </c>
      <c r="BE19" s="94">
        <v>0.28421296296296278</v>
      </c>
      <c r="BF19" s="94">
        <v>0.28700231481481464</v>
      </c>
      <c r="BG19" s="94">
        <v>0.28922453703703688</v>
      </c>
      <c r="BH19" s="94">
        <v>0.29097222222222208</v>
      </c>
      <c r="BI19" s="94">
        <v>0.29276620370370354</v>
      </c>
      <c r="BJ19" s="94">
        <v>0.29432870370370356</v>
      </c>
      <c r="BK19" s="94">
        <v>0.29589120370370359</v>
      </c>
      <c r="BL19" s="94">
        <v>0.29714120370370356</v>
      </c>
      <c r="BM19" s="94">
        <v>0.29887731481481467</v>
      </c>
      <c r="BN19" s="94">
        <v>0.30025462962962945</v>
      </c>
      <c r="BO19" s="94">
        <v>0.30182870370370352</v>
      </c>
      <c r="BP19" s="94">
        <v>0.30393518518518498</v>
      </c>
      <c r="BQ19" s="94">
        <v>0.30546296296296277</v>
      </c>
      <c r="BR19" s="94">
        <v>0.30689814814814798</v>
      </c>
      <c r="BS19" s="94">
        <v>0.30856481481481463</v>
      </c>
      <c r="BT19" s="94">
        <v>0.31065972222222205</v>
      </c>
      <c r="BU19" s="94">
        <v>0.31273148148148133</v>
      </c>
      <c r="BV19" s="94">
        <v>0.31495370370370357</v>
      </c>
      <c r="BW19" s="94">
        <v>0.31711805555555544</v>
      </c>
      <c r="BX19" s="94">
        <v>0.31981481481481472</v>
      </c>
      <c r="BY19" s="94">
        <v>0.32157407407407396</v>
      </c>
      <c r="BZ19" s="94">
        <v>0.32333333333333319</v>
      </c>
      <c r="CA19" s="94">
        <v>0.32520833333333321</v>
      </c>
      <c r="CB19" t="s">
        <v>21</v>
      </c>
    </row>
    <row r="20" spans="1:80" ht="23.25" customHeight="1" x14ac:dyDescent="0.25">
      <c r="A20" s="207">
        <v>821</v>
      </c>
      <c r="B20" s="92">
        <v>0.27708333333333335</v>
      </c>
      <c r="C20" s="7">
        <v>29</v>
      </c>
      <c r="D20" s="92" t="s">
        <v>121</v>
      </c>
      <c r="F20" s="7"/>
      <c r="G20" s="91"/>
      <c r="H20" s="7"/>
      <c r="I20" s="92"/>
      <c r="J20" s="7"/>
      <c r="K20" s="92"/>
      <c r="L20" s="7"/>
      <c r="M20" s="93"/>
      <c r="N20" s="88">
        <v>821</v>
      </c>
      <c r="O20" s="96" t="s">
        <v>88</v>
      </c>
      <c r="P20" s="7"/>
      <c r="Q20" s="92">
        <v>0.29097222222222224</v>
      </c>
      <c r="R20" s="7">
        <v>29</v>
      </c>
      <c r="S20" s="91">
        <v>0.29829861111111117</v>
      </c>
      <c r="T20" s="7">
        <v>29</v>
      </c>
      <c r="U20" s="92">
        <v>0.32917824074074076</v>
      </c>
      <c r="V20" s="7">
        <v>29</v>
      </c>
      <c r="W20" s="92"/>
      <c r="X20" s="88">
        <v>821</v>
      </c>
      <c r="Y20" s="208" t="s">
        <v>15</v>
      </c>
      <c r="AA20">
        <v>821</v>
      </c>
      <c r="AB20" s="94" t="s">
        <v>124</v>
      </c>
      <c r="AC20" s="94"/>
      <c r="AD20" s="94"/>
      <c r="AE20" s="94">
        <v>0.27708333333333335</v>
      </c>
      <c r="AF20" t="s">
        <v>125</v>
      </c>
      <c r="AZ20" s="94"/>
      <c r="BB20">
        <v>821</v>
      </c>
      <c r="BC20" s="94" t="s">
        <v>88</v>
      </c>
      <c r="BD20" s="94"/>
      <c r="BE20" s="94"/>
      <c r="BF20" s="94">
        <v>0.29097222222222224</v>
      </c>
      <c r="BG20" s="94">
        <v>0.29319444444444448</v>
      </c>
      <c r="BH20" s="94">
        <v>0.29494212962962968</v>
      </c>
      <c r="BI20" s="94">
        <v>0.29673611111111114</v>
      </c>
      <c r="BJ20" s="94">
        <v>0.29829861111111117</v>
      </c>
      <c r="BK20" s="94">
        <v>0.29986111111111119</v>
      </c>
      <c r="BL20" s="94">
        <v>0.30111111111111116</v>
      </c>
      <c r="BM20" s="94">
        <v>0.30284722222222227</v>
      </c>
      <c r="BN20" s="94">
        <v>0.30422453703703706</v>
      </c>
      <c r="BO20" s="94">
        <v>0.30579861111111112</v>
      </c>
      <c r="BP20" s="94">
        <v>0.30790509259259258</v>
      </c>
      <c r="BQ20" s="94">
        <v>0.30943287037037037</v>
      </c>
      <c r="BR20" s="94">
        <v>0.31086805555555558</v>
      </c>
      <c r="BS20" s="94">
        <v>0.31253472222222223</v>
      </c>
      <c r="BT20" s="94">
        <v>0.31462962962962965</v>
      </c>
      <c r="BU20" s="94">
        <v>0.31670138888888888</v>
      </c>
      <c r="BV20" s="94">
        <v>0.31892361111111112</v>
      </c>
      <c r="BW20" s="94">
        <v>0.32108796296296299</v>
      </c>
      <c r="BX20" s="94">
        <v>0.32378472222222227</v>
      </c>
      <c r="BY20" s="94">
        <v>0.3255439814814815</v>
      </c>
      <c r="BZ20" s="94">
        <v>0.32730324074074074</v>
      </c>
      <c r="CA20" s="94">
        <v>0.32917824074074076</v>
      </c>
      <c r="CB20" t="s">
        <v>15</v>
      </c>
    </row>
    <row r="21" spans="1:80" ht="23.25" customHeight="1" x14ac:dyDescent="0.25">
      <c r="A21" s="207">
        <v>819</v>
      </c>
      <c r="B21" s="92">
        <v>0.26180555555555557</v>
      </c>
      <c r="C21" s="7">
        <v>24</v>
      </c>
      <c r="D21" s="234" t="s">
        <v>121</v>
      </c>
      <c r="F21" s="7"/>
      <c r="G21" s="91"/>
      <c r="H21" s="7"/>
      <c r="I21" s="92">
        <v>0.27569444444444446</v>
      </c>
      <c r="J21" s="7">
        <v>24</v>
      </c>
      <c r="K21" s="92">
        <v>0.28281250000000002</v>
      </c>
      <c r="L21" s="7">
        <v>24</v>
      </c>
      <c r="M21" s="93" t="s">
        <v>95</v>
      </c>
      <c r="N21" s="88">
        <v>819</v>
      </c>
      <c r="O21" s="92">
        <v>0.28767361111111095</v>
      </c>
      <c r="P21" s="7">
        <v>24</v>
      </c>
      <c r="Q21" s="92">
        <v>0.29487268518518506</v>
      </c>
      <c r="R21" s="7">
        <v>24</v>
      </c>
      <c r="S21" s="91">
        <v>0.30219907407407398</v>
      </c>
      <c r="T21" s="7">
        <v>24</v>
      </c>
      <c r="U21" s="92">
        <v>0.33307870370370363</v>
      </c>
      <c r="V21" s="7">
        <v>24</v>
      </c>
      <c r="W21" s="92"/>
      <c r="X21" s="88">
        <v>819</v>
      </c>
      <c r="Y21" s="208" t="s">
        <v>21</v>
      </c>
      <c r="AA21">
        <v>819</v>
      </c>
      <c r="AB21" s="94" t="s">
        <v>124</v>
      </c>
      <c r="AC21" s="94"/>
      <c r="AD21" s="94"/>
      <c r="AE21" s="94">
        <v>0.26180555555555557</v>
      </c>
      <c r="AF21" t="s">
        <v>127</v>
      </c>
      <c r="AN21" s="94"/>
      <c r="AO21" s="94"/>
      <c r="AP21" s="94"/>
      <c r="AQ21" s="94"/>
      <c r="AR21" s="94"/>
      <c r="AS21" s="94"/>
      <c r="AT21" s="94"/>
      <c r="AU21" s="94"/>
      <c r="AV21" s="94"/>
      <c r="AX21" s="94">
        <v>0.2784490740740741</v>
      </c>
      <c r="AY21" s="94">
        <v>0.28023148148148153</v>
      </c>
      <c r="AZ21" s="94">
        <v>0.28281250000000002</v>
      </c>
      <c r="BA21" t="s">
        <v>95</v>
      </c>
      <c r="BB21">
        <v>819</v>
      </c>
      <c r="BC21" s="94">
        <v>0.28767361111111095</v>
      </c>
      <c r="BD21" s="94">
        <v>0.29031249999999986</v>
      </c>
      <c r="BE21" s="94">
        <v>0.29208333333333319</v>
      </c>
      <c r="BF21" s="94">
        <v>0.29487268518518506</v>
      </c>
      <c r="BG21" s="94">
        <v>0.29709490740740729</v>
      </c>
      <c r="BH21" s="94">
        <v>0.29884259259259249</v>
      </c>
      <c r="BI21" s="94">
        <v>0.30063657407407396</v>
      </c>
      <c r="BJ21" s="94">
        <v>0.30219907407407398</v>
      </c>
      <c r="BK21" s="94">
        <v>0.303761574074074</v>
      </c>
      <c r="BL21" s="94">
        <v>0.30501157407407398</v>
      </c>
      <c r="BM21" s="94">
        <v>0.30674768518518508</v>
      </c>
      <c r="BN21" s="94">
        <v>0.30812499999999987</v>
      </c>
      <c r="BO21" s="94">
        <v>0.30969907407407393</v>
      </c>
      <c r="BP21" s="94">
        <v>0.31180555555555539</v>
      </c>
      <c r="BQ21" s="94">
        <v>0.31333333333333319</v>
      </c>
      <c r="BR21" s="94">
        <v>0.31476851851851839</v>
      </c>
      <c r="BS21" s="94">
        <v>0.31643518518518504</v>
      </c>
      <c r="BT21" s="94">
        <v>0.31853009259259246</v>
      </c>
      <c r="BU21" s="94">
        <v>0.32060185185185175</v>
      </c>
      <c r="BV21" s="94">
        <v>0.32282407407407399</v>
      </c>
      <c r="BW21" s="94">
        <v>0.32498842592592586</v>
      </c>
      <c r="BX21" s="94">
        <v>0.32768518518518513</v>
      </c>
      <c r="BY21" s="94">
        <v>0.32944444444444437</v>
      </c>
      <c r="BZ21" s="94">
        <v>0.33120370370370361</v>
      </c>
      <c r="CA21" s="94">
        <v>0.33307870370370363</v>
      </c>
      <c r="CB21" t="s">
        <v>21</v>
      </c>
    </row>
    <row r="22" spans="1:80" ht="23.25" customHeight="1" x14ac:dyDescent="0.25">
      <c r="A22" s="207">
        <v>822</v>
      </c>
      <c r="B22" s="14">
        <v>0.28819444444444448</v>
      </c>
      <c r="C22" s="7">
        <v>30</v>
      </c>
      <c r="D22" s="98" t="s">
        <v>23</v>
      </c>
      <c r="F22" s="7"/>
      <c r="G22" s="91"/>
      <c r="H22" s="7"/>
      <c r="I22" s="92"/>
      <c r="J22" s="7"/>
      <c r="K22" s="92"/>
      <c r="L22" s="7"/>
      <c r="M22" s="93" t="s">
        <v>92</v>
      </c>
      <c r="N22" s="88">
        <v>822</v>
      </c>
      <c r="O22" s="92">
        <v>0.29166666666666669</v>
      </c>
      <c r="P22" s="7">
        <v>30</v>
      </c>
      <c r="Q22" s="92">
        <v>0.29886574074074079</v>
      </c>
      <c r="R22" s="7">
        <v>30</v>
      </c>
      <c r="S22" s="91">
        <v>0.30619212962962972</v>
      </c>
      <c r="T22" s="7">
        <v>30</v>
      </c>
      <c r="U22" s="92">
        <v>0.33707175925925936</v>
      </c>
      <c r="V22" s="7">
        <v>30</v>
      </c>
      <c r="W22" s="92"/>
      <c r="X22" s="88">
        <v>822</v>
      </c>
      <c r="Y22" s="208" t="s">
        <v>15</v>
      </c>
      <c r="AA22">
        <v>822</v>
      </c>
      <c r="AB22" s="94" t="s">
        <v>23</v>
      </c>
      <c r="AC22" s="94"/>
      <c r="AD22" s="94"/>
      <c r="AE22" s="94"/>
      <c r="AF22" t="s">
        <v>96</v>
      </c>
      <c r="AZ22" s="94"/>
      <c r="BA22" t="s">
        <v>92</v>
      </c>
      <c r="BB22">
        <v>822</v>
      </c>
      <c r="BC22" s="94">
        <v>0.29166666666666669</v>
      </c>
      <c r="BD22" s="94">
        <v>0.2943055555555556</v>
      </c>
      <c r="BE22" s="94">
        <v>0.29607638888888893</v>
      </c>
      <c r="BF22" s="94">
        <v>0.29886574074074079</v>
      </c>
      <c r="BG22" s="94">
        <v>0.30108796296296303</v>
      </c>
      <c r="BH22" s="94">
        <v>0.30283564814814823</v>
      </c>
      <c r="BI22" s="94">
        <v>0.30462962962962969</v>
      </c>
      <c r="BJ22" s="94">
        <v>0.30619212962962972</v>
      </c>
      <c r="BK22" s="94">
        <v>0.30775462962962974</v>
      </c>
      <c r="BL22" s="94">
        <v>0.30900462962962971</v>
      </c>
      <c r="BM22" s="94">
        <v>0.31074074074074082</v>
      </c>
      <c r="BN22" s="94">
        <v>0.31211805555555561</v>
      </c>
      <c r="BO22" s="94">
        <v>0.31369212962962967</v>
      </c>
      <c r="BP22" s="94">
        <v>0.31579861111111113</v>
      </c>
      <c r="BQ22" s="94">
        <v>0.31732638888888892</v>
      </c>
      <c r="BR22" s="94">
        <v>0.31876157407407413</v>
      </c>
      <c r="BS22" s="94">
        <v>0.32042824074074078</v>
      </c>
      <c r="BT22" s="94">
        <v>0.3225231481481482</v>
      </c>
      <c r="BU22" s="94">
        <v>0.32459490740740748</v>
      </c>
      <c r="BV22" s="94">
        <v>0.32681712962962972</v>
      </c>
      <c r="BW22" s="94">
        <v>0.3289814814814816</v>
      </c>
      <c r="BX22" s="94">
        <v>0.33167824074074087</v>
      </c>
      <c r="BY22" s="94">
        <v>0.33343750000000011</v>
      </c>
      <c r="BZ22" s="94">
        <v>0.33519675925925935</v>
      </c>
      <c r="CA22" s="94">
        <v>0.33707175925925936</v>
      </c>
      <c r="CB22" t="s">
        <v>15</v>
      </c>
    </row>
    <row r="23" spans="1:80" ht="23.25" customHeight="1" x14ac:dyDescent="0.25">
      <c r="A23" s="207">
        <v>803</v>
      </c>
      <c r="B23" s="100">
        <v>0.23263888888888887</v>
      </c>
      <c r="C23" s="7">
        <v>9</v>
      </c>
      <c r="D23" s="101" t="s">
        <v>15</v>
      </c>
      <c r="E23" s="100">
        <v>0.23611111111111113</v>
      </c>
      <c r="F23" s="7">
        <v>9</v>
      </c>
      <c r="G23" s="91">
        <v>0.27236111111111122</v>
      </c>
      <c r="H23" s="7">
        <v>9</v>
      </c>
      <c r="I23" s="92">
        <v>0.28299768518518542</v>
      </c>
      <c r="J23" s="7">
        <v>9</v>
      </c>
      <c r="K23" s="92">
        <v>0.29011574074074098</v>
      </c>
      <c r="L23" s="7">
        <v>9</v>
      </c>
      <c r="M23" s="93" t="s">
        <v>92</v>
      </c>
      <c r="N23" s="88">
        <v>803</v>
      </c>
      <c r="O23" s="92">
        <v>0.29583333333333334</v>
      </c>
      <c r="P23" s="7">
        <v>9</v>
      </c>
      <c r="Q23" s="92">
        <v>0.30303240740740744</v>
      </c>
      <c r="R23" s="7">
        <v>9</v>
      </c>
      <c r="S23" s="91">
        <v>0.31035879629629637</v>
      </c>
      <c r="T23" s="7">
        <v>36</v>
      </c>
      <c r="U23" s="92">
        <v>0.34123842592592601</v>
      </c>
      <c r="V23" s="7">
        <v>36</v>
      </c>
      <c r="W23" s="92"/>
      <c r="X23" s="88">
        <v>803</v>
      </c>
      <c r="Y23" s="208" t="s">
        <v>21</v>
      </c>
      <c r="AA23">
        <v>803</v>
      </c>
      <c r="AB23" s="94">
        <v>0.23611111111111113</v>
      </c>
      <c r="AC23" s="94">
        <v>0.23836805555555557</v>
      </c>
      <c r="AD23" s="94">
        <v>0.24069444444444449</v>
      </c>
      <c r="AE23" s="94">
        <v>0.24269675925925932</v>
      </c>
      <c r="AF23" s="94">
        <v>0.24563657407407413</v>
      </c>
      <c r="AG23" s="94">
        <v>0.24811342592592597</v>
      </c>
      <c r="AH23" s="94">
        <v>0.25071759259259263</v>
      </c>
      <c r="AI23" s="94">
        <v>0.25312500000000004</v>
      </c>
      <c r="AJ23" s="94">
        <v>0.25534722222222228</v>
      </c>
      <c r="AK23" s="94">
        <v>0.25743055555555561</v>
      </c>
      <c r="AL23" s="94">
        <v>0.25914351851851858</v>
      </c>
      <c r="AM23" s="94">
        <v>0.26092592592592601</v>
      </c>
      <c r="AN23" s="94">
        <v>0.26311342592592601</v>
      </c>
      <c r="AO23" s="94">
        <v>0.26478009259259266</v>
      </c>
      <c r="AP23" s="94">
        <v>0.26645833333333341</v>
      </c>
      <c r="AQ23" s="94">
        <v>0.2685300925925927</v>
      </c>
      <c r="AR23" s="94">
        <v>0.27013888888888898</v>
      </c>
      <c r="AS23" s="94">
        <v>0.27236111111111122</v>
      </c>
      <c r="AT23" s="94">
        <v>0.27482638888888905</v>
      </c>
      <c r="AU23" s="94">
        <v>0.27746527777777796</v>
      </c>
      <c r="AV23" s="94">
        <v>0.28003472222222242</v>
      </c>
      <c r="AX23" s="94">
        <v>0.28575231481481506</v>
      </c>
      <c r="AY23" s="94">
        <v>0.28753472222222248</v>
      </c>
      <c r="AZ23" s="94">
        <v>0.29011574074074098</v>
      </c>
      <c r="BA23" t="s">
        <v>92</v>
      </c>
      <c r="BB23">
        <v>803</v>
      </c>
      <c r="BC23" s="94">
        <v>0.29583333333333334</v>
      </c>
      <c r="BD23" s="94">
        <v>0.29847222222222225</v>
      </c>
      <c r="BE23" s="94">
        <v>0.30024305555555558</v>
      </c>
      <c r="BF23" s="94">
        <v>0.30303240740740744</v>
      </c>
      <c r="BG23" s="94">
        <v>0.30525462962962968</v>
      </c>
      <c r="BH23" s="94">
        <v>0.30700231481481488</v>
      </c>
      <c r="BI23" s="94">
        <v>0.30879629629629635</v>
      </c>
      <c r="BJ23" s="94">
        <v>0.31035879629629637</v>
      </c>
      <c r="BK23" s="94">
        <v>0.31192129629629639</v>
      </c>
      <c r="BL23" s="94">
        <v>0.31317129629629636</v>
      </c>
      <c r="BM23" s="94">
        <v>0.31490740740740747</v>
      </c>
      <c r="BN23" s="94">
        <v>0.31628472222222226</v>
      </c>
      <c r="BO23" s="94">
        <v>0.31785879629629632</v>
      </c>
      <c r="BP23" s="94">
        <v>0.31996527777777778</v>
      </c>
      <c r="BQ23" s="94">
        <v>0.32149305555555557</v>
      </c>
      <c r="BR23" s="94">
        <v>0.32292824074074078</v>
      </c>
      <c r="BS23" s="94">
        <v>0.32459490740740743</v>
      </c>
      <c r="BT23" s="94">
        <v>0.32668981481481485</v>
      </c>
      <c r="BU23" s="94">
        <v>0.32876157407407414</v>
      </c>
      <c r="BV23" s="94">
        <v>0.33098379629629637</v>
      </c>
      <c r="BW23" s="94">
        <v>0.33314814814814825</v>
      </c>
      <c r="BX23" s="94">
        <v>0.33584490740740752</v>
      </c>
      <c r="BY23" s="94">
        <v>0.33760416666666676</v>
      </c>
      <c r="BZ23" s="94">
        <v>0.339363425925926</v>
      </c>
      <c r="CA23" s="94">
        <v>0.34123842592592601</v>
      </c>
      <c r="CB23" t="s">
        <v>21</v>
      </c>
    </row>
    <row r="24" spans="1:80" ht="23.25" customHeight="1" x14ac:dyDescent="0.25">
      <c r="A24" s="207">
        <v>807</v>
      </c>
      <c r="B24" s="100">
        <v>0.24652777777777779</v>
      </c>
      <c r="C24" s="7">
        <v>17</v>
      </c>
      <c r="D24" s="101" t="s">
        <v>21</v>
      </c>
      <c r="E24" s="100">
        <v>0.25</v>
      </c>
      <c r="F24" s="7">
        <v>17</v>
      </c>
      <c r="G24" s="91">
        <v>0.28133101851851855</v>
      </c>
      <c r="H24" s="7">
        <v>17</v>
      </c>
      <c r="I24" s="92">
        <v>0.28854166666666664</v>
      </c>
      <c r="J24" s="7">
        <v>17</v>
      </c>
      <c r="K24" s="92">
        <v>0.2956597222222222</v>
      </c>
      <c r="L24" s="7">
        <v>17</v>
      </c>
      <c r="M24" s="93" t="s">
        <v>92</v>
      </c>
      <c r="N24" s="88">
        <v>807</v>
      </c>
      <c r="O24" s="92">
        <v>0.30017361111111107</v>
      </c>
      <c r="P24" s="7">
        <v>17</v>
      </c>
      <c r="Q24" s="92">
        <v>0.30737268518518518</v>
      </c>
      <c r="R24" s="7">
        <v>17</v>
      </c>
      <c r="S24" s="91">
        <v>0.3146990740740741</v>
      </c>
      <c r="T24" s="7">
        <v>38</v>
      </c>
      <c r="U24" s="92">
        <v>0.34557870370370369</v>
      </c>
      <c r="V24" s="7">
        <v>38</v>
      </c>
      <c r="W24" s="92"/>
      <c r="X24" s="88">
        <v>807</v>
      </c>
      <c r="Y24" s="208" t="s">
        <v>15</v>
      </c>
      <c r="AA24">
        <v>807</v>
      </c>
      <c r="AB24" s="94">
        <v>0.25</v>
      </c>
      <c r="AC24" s="94">
        <v>0.25190972222222224</v>
      </c>
      <c r="AD24" s="94">
        <v>0.25378472222222226</v>
      </c>
      <c r="AE24" s="94">
        <v>0.25555555555555559</v>
      </c>
      <c r="AF24" s="94">
        <v>0.25858796296296299</v>
      </c>
      <c r="AG24" s="94">
        <v>0.26085648148148149</v>
      </c>
      <c r="AH24" s="94">
        <v>0.26336805555555559</v>
      </c>
      <c r="AI24" s="94">
        <v>0.26538194444444446</v>
      </c>
      <c r="AJ24" s="94">
        <v>0.26729166666666671</v>
      </c>
      <c r="AK24" s="94">
        <v>0.26890046296296299</v>
      </c>
      <c r="AL24" s="94">
        <v>0.27028935185185188</v>
      </c>
      <c r="AM24" s="94">
        <v>0.2718518518518519</v>
      </c>
      <c r="AN24" s="94">
        <v>0.27376157407407414</v>
      </c>
      <c r="AO24" s="94">
        <v>0.2753472222222223</v>
      </c>
      <c r="AP24" s="94">
        <v>0.27670138888888896</v>
      </c>
      <c r="AQ24" s="94">
        <v>0.27842592592592597</v>
      </c>
      <c r="AR24" s="94">
        <v>0.27981481481481485</v>
      </c>
      <c r="AS24" s="94">
        <v>0.28133101851851855</v>
      </c>
      <c r="AT24" s="94">
        <v>0.28293981481481484</v>
      </c>
      <c r="AU24" s="94">
        <v>0.2847337962962963</v>
      </c>
      <c r="AV24" s="94">
        <v>0.28649305555555554</v>
      </c>
      <c r="AX24" s="94">
        <v>0.29129629629629628</v>
      </c>
      <c r="AY24" s="94">
        <v>0.2930787037037037</v>
      </c>
      <c r="AZ24" s="94">
        <v>0.2956597222222222</v>
      </c>
      <c r="BA24" t="s">
        <v>92</v>
      </c>
      <c r="BB24">
        <v>807</v>
      </c>
      <c r="BC24" s="94">
        <v>0.30017361111111107</v>
      </c>
      <c r="BD24" s="94">
        <v>0.30281249999999998</v>
      </c>
      <c r="BE24" s="94">
        <v>0.30458333333333332</v>
      </c>
      <c r="BF24" s="94">
        <v>0.30737268518518518</v>
      </c>
      <c r="BG24" s="94">
        <v>0.30959490740740742</v>
      </c>
      <c r="BH24" s="94">
        <v>0.31134259259259262</v>
      </c>
      <c r="BI24" s="94">
        <v>0.31313657407407408</v>
      </c>
      <c r="BJ24" s="94">
        <v>0.3146990740740741</v>
      </c>
      <c r="BK24" s="94">
        <v>0.31626157407407413</v>
      </c>
      <c r="BL24" s="94">
        <v>0.3175115740740741</v>
      </c>
      <c r="BM24" s="94">
        <v>0.3192476851851852</v>
      </c>
      <c r="BN24" s="94">
        <v>0.32062499999999999</v>
      </c>
      <c r="BO24" s="94">
        <v>0.32219907407407405</v>
      </c>
      <c r="BP24" s="94">
        <v>0.32430555555555551</v>
      </c>
      <c r="BQ24" s="94">
        <v>0.32583333333333331</v>
      </c>
      <c r="BR24" s="94">
        <v>0.32726851851851851</v>
      </c>
      <c r="BS24" s="94">
        <v>0.32893518518518516</v>
      </c>
      <c r="BT24" s="94">
        <v>0.33103009259259258</v>
      </c>
      <c r="BU24" s="94">
        <v>0.33310185185185182</v>
      </c>
      <c r="BV24" s="94">
        <v>0.33532407407407405</v>
      </c>
      <c r="BW24" s="94">
        <v>0.33748842592592593</v>
      </c>
      <c r="BX24" s="94">
        <v>0.3401851851851852</v>
      </c>
      <c r="BY24" s="94">
        <v>0.34194444444444444</v>
      </c>
      <c r="BZ24" s="94">
        <v>0.34370370370370368</v>
      </c>
      <c r="CA24" s="94">
        <v>0.34557870370370369</v>
      </c>
      <c r="CB24" t="s">
        <v>15</v>
      </c>
    </row>
    <row r="25" spans="1:80" ht="23.25" customHeight="1" x14ac:dyDescent="0.25">
      <c r="A25" s="207">
        <v>823</v>
      </c>
      <c r="B25" s="92">
        <v>0.27870370370370368</v>
      </c>
      <c r="C25" s="7">
        <v>25</v>
      </c>
      <c r="D25" s="234" t="s">
        <v>121</v>
      </c>
      <c r="F25" s="7"/>
      <c r="G25" s="91"/>
      <c r="H25" s="7"/>
      <c r="I25" s="92">
        <v>0.29259259259259257</v>
      </c>
      <c r="J25" s="7">
        <v>25</v>
      </c>
      <c r="K25" s="92">
        <v>0.29971064814814813</v>
      </c>
      <c r="L25" s="7">
        <v>25</v>
      </c>
      <c r="M25" s="93" t="s">
        <v>92</v>
      </c>
      <c r="N25" s="88">
        <v>823</v>
      </c>
      <c r="O25" s="92">
        <v>0.304224537037037</v>
      </c>
      <c r="P25" s="7">
        <v>25</v>
      </c>
      <c r="Q25" s="92">
        <v>0.31142361111111111</v>
      </c>
      <c r="R25" s="7">
        <v>25</v>
      </c>
      <c r="S25" s="91">
        <v>0.31875000000000003</v>
      </c>
      <c r="T25" s="7">
        <v>25</v>
      </c>
      <c r="U25" s="92">
        <v>0.34962962962962962</v>
      </c>
      <c r="V25" s="7">
        <v>25</v>
      </c>
      <c r="W25" s="92"/>
      <c r="X25" s="88">
        <v>823</v>
      </c>
      <c r="Y25" s="208" t="s">
        <v>21</v>
      </c>
      <c r="AA25">
        <v>823</v>
      </c>
      <c r="AB25" s="94" t="s">
        <v>124</v>
      </c>
      <c r="AC25" s="94"/>
      <c r="AD25" s="94"/>
      <c r="AE25" s="94">
        <v>0.27870370370370368</v>
      </c>
      <c r="AF25" t="s">
        <v>127</v>
      </c>
      <c r="AN25" s="94"/>
      <c r="AO25" s="94"/>
      <c r="AP25" s="94"/>
      <c r="AQ25" s="94"/>
      <c r="AR25" s="94"/>
      <c r="AS25" s="94"/>
      <c r="AT25" s="94"/>
      <c r="AU25" s="94"/>
      <c r="AV25" s="94"/>
      <c r="AX25" s="94">
        <v>0.29534722222222221</v>
      </c>
      <c r="AY25" s="94">
        <v>0.29712962962962963</v>
      </c>
      <c r="AZ25" s="94">
        <v>0.29971064814814813</v>
      </c>
      <c r="BA25" t="s">
        <v>92</v>
      </c>
      <c r="BB25">
        <v>823</v>
      </c>
      <c r="BC25" s="94">
        <v>0.304224537037037</v>
      </c>
      <c r="BD25" s="94">
        <v>0.30686342592592591</v>
      </c>
      <c r="BE25" s="94">
        <v>0.30863425925925925</v>
      </c>
      <c r="BF25" s="94">
        <v>0.31142361111111111</v>
      </c>
      <c r="BG25" s="94">
        <v>0.31364583333333335</v>
      </c>
      <c r="BH25" s="94">
        <v>0.31539351851851855</v>
      </c>
      <c r="BI25" s="94">
        <v>0.31718750000000001</v>
      </c>
      <c r="BJ25" s="94">
        <v>0.31875000000000003</v>
      </c>
      <c r="BK25" s="94">
        <v>0.32031250000000006</v>
      </c>
      <c r="BL25" s="94">
        <v>0.32156250000000003</v>
      </c>
      <c r="BM25" s="94">
        <v>0.32329861111111113</v>
      </c>
      <c r="BN25" s="94">
        <v>0.32467592592592592</v>
      </c>
      <c r="BO25" s="94">
        <v>0.32624999999999998</v>
      </c>
      <c r="BP25" s="94">
        <v>0.32835648148148144</v>
      </c>
      <c r="BQ25" s="94">
        <v>0.32988425925925924</v>
      </c>
      <c r="BR25" s="94">
        <v>0.33131944444444444</v>
      </c>
      <c r="BS25" s="94">
        <v>0.33298611111111109</v>
      </c>
      <c r="BT25" s="94">
        <v>0.33508101851851851</v>
      </c>
      <c r="BU25" s="94">
        <v>0.33715277777777775</v>
      </c>
      <c r="BV25" s="94">
        <v>0.33937499999999998</v>
      </c>
      <c r="BW25" s="94">
        <v>0.34153935185185186</v>
      </c>
      <c r="BX25" s="94">
        <v>0.34423611111111113</v>
      </c>
      <c r="BY25" s="94">
        <v>0.34599537037037037</v>
      </c>
      <c r="BZ25" s="94">
        <v>0.34775462962962961</v>
      </c>
      <c r="CA25" s="94">
        <v>0.34962962962962962</v>
      </c>
      <c r="CB25" t="s">
        <v>21</v>
      </c>
    </row>
    <row r="26" spans="1:80" ht="23.25" customHeight="1" x14ac:dyDescent="0.25">
      <c r="A26" s="207">
        <v>825</v>
      </c>
      <c r="B26" s="92">
        <v>0.30158564814814814</v>
      </c>
      <c r="C26" s="7">
        <v>31</v>
      </c>
      <c r="D26" s="234" t="s">
        <v>121</v>
      </c>
      <c r="F26" s="7"/>
      <c r="G26" s="91"/>
      <c r="H26" s="7"/>
      <c r="I26" s="92"/>
      <c r="J26" s="7"/>
      <c r="K26" s="92"/>
      <c r="L26" s="7"/>
      <c r="M26" s="93"/>
      <c r="N26" s="88">
        <v>825</v>
      </c>
      <c r="O26" s="96" t="s">
        <v>88</v>
      </c>
      <c r="P26" s="7"/>
      <c r="Q26" s="92">
        <v>0.31547453703703704</v>
      </c>
      <c r="R26" s="7">
        <v>31</v>
      </c>
      <c r="S26" s="91">
        <v>0.32280092592592596</v>
      </c>
      <c r="T26" s="7">
        <v>31</v>
      </c>
      <c r="U26" s="92">
        <v>0.35368055555555555</v>
      </c>
      <c r="V26" s="7">
        <v>31</v>
      </c>
      <c r="W26" s="92"/>
      <c r="X26" s="88">
        <v>825</v>
      </c>
      <c r="Y26" s="208" t="s">
        <v>15</v>
      </c>
      <c r="AA26">
        <v>825</v>
      </c>
      <c r="AB26" s="94" t="s">
        <v>124</v>
      </c>
      <c r="AC26" s="94"/>
      <c r="AD26" s="94"/>
      <c r="AE26" s="94">
        <v>0.30158564814814814</v>
      </c>
      <c r="AF26" t="s">
        <v>125</v>
      </c>
      <c r="AZ26" s="94"/>
      <c r="BB26">
        <v>825</v>
      </c>
      <c r="BC26" s="94" t="s">
        <v>88</v>
      </c>
      <c r="BD26" s="94"/>
      <c r="BE26" s="94"/>
      <c r="BF26" s="94">
        <v>0.31547453703703704</v>
      </c>
      <c r="BG26" s="94">
        <v>0.31769675925925928</v>
      </c>
      <c r="BH26" s="94">
        <v>0.31944444444444448</v>
      </c>
      <c r="BI26" s="94">
        <v>0.32123842592592594</v>
      </c>
      <c r="BJ26" s="94">
        <v>0.32280092592592596</v>
      </c>
      <c r="BK26" s="94">
        <v>0.32436342592592599</v>
      </c>
      <c r="BL26" s="94">
        <v>0.32561342592592596</v>
      </c>
      <c r="BM26" s="94">
        <v>0.32734953703703706</v>
      </c>
      <c r="BN26" s="94">
        <v>0.32872685185185185</v>
      </c>
      <c r="BO26" s="94">
        <v>0.33030092592592591</v>
      </c>
      <c r="BP26" s="94">
        <v>0.33240740740740737</v>
      </c>
      <c r="BQ26" s="94">
        <v>0.33393518518518517</v>
      </c>
      <c r="BR26" s="94">
        <v>0.33537037037037037</v>
      </c>
      <c r="BS26" s="94">
        <v>0.33703703703703702</v>
      </c>
      <c r="BT26" s="94">
        <v>0.33913194444444444</v>
      </c>
      <c r="BU26" s="94">
        <v>0.34120370370370368</v>
      </c>
      <c r="BV26" s="94">
        <v>0.34342592592592591</v>
      </c>
      <c r="BW26" s="94">
        <v>0.34559027777777779</v>
      </c>
      <c r="BX26" s="94">
        <v>0.34828703703703706</v>
      </c>
      <c r="BY26" s="94">
        <v>0.3500462962962963</v>
      </c>
      <c r="BZ26" s="94">
        <v>0.35180555555555554</v>
      </c>
      <c r="CA26" s="94">
        <v>0.35368055555555555</v>
      </c>
      <c r="CB26" t="s">
        <v>15</v>
      </c>
    </row>
    <row r="27" spans="1:80" ht="23.25" customHeight="1" x14ac:dyDescent="0.25">
      <c r="A27" s="207">
        <v>815</v>
      </c>
      <c r="B27" s="100">
        <v>0.25694444444444448</v>
      </c>
      <c r="C27" s="7">
        <v>18</v>
      </c>
      <c r="D27" s="101" t="s">
        <v>128</v>
      </c>
      <c r="E27" s="100">
        <v>0.26041666666666669</v>
      </c>
      <c r="F27" s="7"/>
      <c r="G27" s="91">
        <v>0.29174768518518523</v>
      </c>
      <c r="H27" s="7">
        <v>18</v>
      </c>
      <c r="I27" s="92">
        <v>0.29895833333333333</v>
      </c>
      <c r="J27" s="7">
        <v>18</v>
      </c>
      <c r="K27" s="92">
        <v>0.30607638888888888</v>
      </c>
      <c r="L27" s="7">
        <v>18</v>
      </c>
      <c r="M27" s="93" t="s">
        <v>92</v>
      </c>
      <c r="N27" s="88">
        <v>815</v>
      </c>
      <c r="O27" s="92">
        <v>0.31232638888888886</v>
      </c>
      <c r="P27" s="7">
        <v>18</v>
      </c>
      <c r="Q27" s="92">
        <v>0.31952546296296297</v>
      </c>
      <c r="R27" s="7">
        <v>18</v>
      </c>
      <c r="S27" s="91">
        <v>0.32685185185185189</v>
      </c>
      <c r="T27" s="7">
        <v>43</v>
      </c>
      <c r="U27" s="92">
        <v>0.35773148148148148</v>
      </c>
      <c r="V27" s="7">
        <v>43</v>
      </c>
      <c r="W27" s="92"/>
      <c r="X27" s="88">
        <v>815</v>
      </c>
      <c r="Y27" s="208" t="s">
        <v>21</v>
      </c>
      <c r="AA27">
        <v>815</v>
      </c>
      <c r="AB27" s="94">
        <v>0.26041666666666669</v>
      </c>
      <c r="AC27" s="94">
        <v>0.26232638888888893</v>
      </c>
      <c r="AD27" s="94">
        <v>0.26420138888888894</v>
      </c>
      <c r="AE27" s="94">
        <v>0.26597222222222228</v>
      </c>
      <c r="AF27" s="94">
        <v>0.26900462962962968</v>
      </c>
      <c r="AG27" s="94">
        <v>0.27127314814814818</v>
      </c>
      <c r="AH27" s="94">
        <v>0.27378472222222228</v>
      </c>
      <c r="AI27" s="94">
        <v>0.27579861111111115</v>
      </c>
      <c r="AJ27" s="94">
        <v>0.27770833333333339</v>
      </c>
      <c r="AK27" s="94">
        <v>0.27931712962962968</v>
      </c>
      <c r="AL27" s="94">
        <v>0.28070601851851856</v>
      </c>
      <c r="AM27" s="94">
        <v>0.28226851851851859</v>
      </c>
      <c r="AN27" s="94">
        <v>0.28417824074074083</v>
      </c>
      <c r="AO27" s="94">
        <v>0.28576388888888898</v>
      </c>
      <c r="AP27" s="94">
        <v>0.28711805555555564</v>
      </c>
      <c r="AQ27" s="94">
        <v>0.28884259259259265</v>
      </c>
      <c r="AR27" s="94">
        <v>0.29023148148148153</v>
      </c>
      <c r="AS27" s="94">
        <v>0.29174768518518523</v>
      </c>
      <c r="AT27" s="94">
        <v>0.29335648148148152</v>
      </c>
      <c r="AU27" s="94">
        <v>0.29515046296296299</v>
      </c>
      <c r="AV27" s="94">
        <v>0.29690972222222223</v>
      </c>
      <c r="AX27" s="94">
        <v>0.30171296296296296</v>
      </c>
      <c r="AY27" s="94">
        <v>0.30349537037037039</v>
      </c>
      <c r="AZ27" s="94">
        <v>0.30607638888888888</v>
      </c>
      <c r="BA27" t="s">
        <v>92</v>
      </c>
      <c r="BB27">
        <v>815</v>
      </c>
      <c r="BC27" s="94">
        <v>0.31232638888888886</v>
      </c>
      <c r="BD27" s="94">
        <v>0.31496527777777777</v>
      </c>
      <c r="BE27" s="94">
        <v>0.31673611111111111</v>
      </c>
      <c r="BF27" s="94">
        <v>0.31952546296296297</v>
      </c>
      <c r="BG27" s="94">
        <v>0.32174768518518521</v>
      </c>
      <c r="BH27" s="94">
        <v>0.32349537037037041</v>
      </c>
      <c r="BI27" s="94">
        <v>0.32528935185185187</v>
      </c>
      <c r="BJ27" s="94">
        <v>0.32685185185185189</v>
      </c>
      <c r="BK27" s="94">
        <v>0.32841435185185192</v>
      </c>
      <c r="BL27" s="94">
        <v>0.32966435185185189</v>
      </c>
      <c r="BM27" s="94">
        <v>0.33140046296296299</v>
      </c>
      <c r="BN27" s="94">
        <v>0.33277777777777778</v>
      </c>
      <c r="BO27" s="94">
        <v>0.33435185185185184</v>
      </c>
      <c r="BP27" s="94">
        <v>0.3364583333333333</v>
      </c>
      <c r="BQ27" s="94">
        <v>0.3379861111111111</v>
      </c>
      <c r="BR27" s="94">
        <v>0.3394212962962963</v>
      </c>
      <c r="BS27" s="94">
        <v>0.34108796296296295</v>
      </c>
      <c r="BT27" s="94">
        <v>0.34318287037037037</v>
      </c>
      <c r="BU27" s="94">
        <v>0.34525462962962961</v>
      </c>
      <c r="BV27" s="94">
        <v>0.34747685185185184</v>
      </c>
      <c r="BW27" s="94">
        <v>0.34964120370370372</v>
      </c>
      <c r="BX27" s="94">
        <v>0.35233796296296299</v>
      </c>
      <c r="BY27" s="94">
        <v>0.35409722222222223</v>
      </c>
      <c r="BZ27" s="94">
        <v>0.35585648148148147</v>
      </c>
      <c r="CA27" s="94">
        <v>0.35773148148148148</v>
      </c>
      <c r="CB27" t="s">
        <v>21</v>
      </c>
    </row>
    <row r="28" spans="1:80" ht="23.25" customHeight="1" x14ac:dyDescent="0.25">
      <c r="A28" s="207">
        <v>824</v>
      </c>
      <c r="B28" s="92">
        <v>0.2902777777777778</v>
      </c>
      <c r="C28" s="7">
        <v>27</v>
      </c>
      <c r="D28" s="234" t="s">
        <v>121</v>
      </c>
      <c r="F28" s="7"/>
      <c r="G28" s="91"/>
      <c r="H28" s="7"/>
      <c r="I28" s="92">
        <v>0.30474537037037036</v>
      </c>
      <c r="J28" s="7">
        <v>27</v>
      </c>
      <c r="K28" s="92">
        <v>0.31186342592592592</v>
      </c>
      <c r="L28" s="7">
        <v>27</v>
      </c>
      <c r="M28" s="93" t="s">
        <v>92</v>
      </c>
      <c r="N28" s="88">
        <v>824</v>
      </c>
      <c r="O28" s="92">
        <v>0.31637731481481479</v>
      </c>
      <c r="P28" s="7">
        <v>27</v>
      </c>
      <c r="Q28" s="92">
        <v>0.3235763888888889</v>
      </c>
      <c r="R28" s="7">
        <v>27</v>
      </c>
      <c r="S28" s="91">
        <v>0.33090277777777782</v>
      </c>
      <c r="T28" s="7">
        <v>27</v>
      </c>
      <c r="U28" s="92">
        <v>0.36178240740740741</v>
      </c>
      <c r="V28" s="7">
        <v>27</v>
      </c>
      <c r="W28" s="92"/>
      <c r="X28" s="88">
        <v>824</v>
      </c>
      <c r="Y28" s="208" t="s">
        <v>15</v>
      </c>
      <c r="AA28">
        <v>824</v>
      </c>
      <c r="AB28" s="94" t="s">
        <v>124</v>
      </c>
      <c r="AC28" s="94"/>
      <c r="AD28" s="94"/>
      <c r="AE28" s="94">
        <v>0.29085648148148147</v>
      </c>
      <c r="AF28" t="s">
        <v>127</v>
      </c>
      <c r="AN28" s="94"/>
      <c r="AO28" s="94"/>
      <c r="AP28" s="94"/>
      <c r="AQ28" s="94"/>
      <c r="AR28" s="94"/>
      <c r="AS28" s="94"/>
      <c r="AT28" s="94"/>
      <c r="AU28" s="94"/>
      <c r="AV28" s="94"/>
      <c r="AX28" s="94">
        <v>0.3075</v>
      </c>
      <c r="AY28" s="94">
        <v>0.30928240740740742</v>
      </c>
      <c r="AZ28" s="94">
        <v>0.31186342592592592</v>
      </c>
      <c r="BA28" t="s">
        <v>92</v>
      </c>
      <c r="BB28">
        <v>824</v>
      </c>
      <c r="BC28" s="94">
        <v>0.31637731481481479</v>
      </c>
      <c r="BD28" s="94">
        <v>0.3190162037037037</v>
      </c>
      <c r="BE28" s="94">
        <v>0.32078703703703704</v>
      </c>
      <c r="BF28" s="94">
        <v>0.3235763888888889</v>
      </c>
      <c r="BG28" s="94">
        <v>0.32579861111111114</v>
      </c>
      <c r="BH28" s="94">
        <v>0.32754629629629634</v>
      </c>
      <c r="BI28" s="94">
        <v>0.3293402777777778</v>
      </c>
      <c r="BJ28" s="94">
        <v>0.33090277777777782</v>
      </c>
      <c r="BK28" s="94">
        <v>0.33246527777777785</v>
      </c>
      <c r="BL28" s="94">
        <v>0.33371527777777782</v>
      </c>
      <c r="BM28" s="94">
        <v>0.33545138888888892</v>
      </c>
      <c r="BN28" s="94">
        <v>0.33682870370370371</v>
      </c>
      <c r="BO28" s="94">
        <v>0.33840277777777777</v>
      </c>
      <c r="BP28" s="94">
        <v>0.34050925925925923</v>
      </c>
      <c r="BQ28" s="94">
        <v>0.34203703703703703</v>
      </c>
      <c r="BR28" s="94">
        <v>0.34347222222222223</v>
      </c>
      <c r="BS28" s="94">
        <v>0.34513888888888888</v>
      </c>
      <c r="BT28" s="94">
        <v>0.3472337962962963</v>
      </c>
      <c r="BU28" s="94">
        <v>0.34930555555555554</v>
      </c>
      <c r="BV28" s="94">
        <v>0.35152777777777777</v>
      </c>
      <c r="BW28" s="94">
        <v>0.35369212962962965</v>
      </c>
      <c r="BX28" s="94">
        <v>0.35638888888888892</v>
      </c>
      <c r="BY28" s="94">
        <v>0.35814814814814816</v>
      </c>
      <c r="BZ28" s="94">
        <v>0.3599074074074074</v>
      </c>
      <c r="CA28" s="94">
        <v>0.36178240740740741</v>
      </c>
      <c r="CB28" t="s">
        <v>15</v>
      </c>
    </row>
    <row r="29" spans="1:80" ht="23.25" customHeight="1" x14ac:dyDescent="0.25">
      <c r="A29" s="207">
        <v>808</v>
      </c>
      <c r="B29" s="92"/>
      <c r="C29" s="7"/>
      <c r="D29" s="92">
        <v>0.26284722222222229</v>
      </c>
      <c r="E29" s="92">
        <v>0.27083333333333331</v>
      </c>
      <c r="F29" s="7">
        <v>12</v>
      </c>
      <c r="G29" s="91">
        <v>0.30216435185185186</v>
      </c>
      <c r="H29" s="7">
        <v>12</v>
      </c>
      <c r="I29" s="92">
        <v>0.30937499999999996</v>
      </c>
      <c r="J29" s="7">
        <v>12</v>
      </c>
      <c r="K29" s="92">
        <v>0.31649305555555551</v>
      </c>
      <c r="L29" s="7">
        <v>12</v>
      </c>
      <c r="M29" s="93" t="s">
        <v>92</v>
      </c>
      <c r="N29" s="88">
        <v>808</v>
      </c>
      <c r="O29" s="92">
        <v>0.32042824074074072</v>
      </c>
      <c r="P29" s="7">
        <v>12</v>
      </c>
      <c r="Q29" s="92">
        <v>0.32762731481481483</v>
      </c>
      <c r="R29" s="7">
        <v>12</v>
      </c>
      <c r="S29" s="91">
        <v>0.33495370370370375</v>
      </c>
      <c r="T29" s="7">
        <v>44</v>
      </c>
      <c r="U29" s="92">
        <v>0.36583333333333334</v>
      </c>
      <c r="V29" s="7">
        <v>44</v>
      </c>
      <c r="W29" s="92"/>
      <c r="X29" s="88">
        <v>808</v>
      </c>
      <c r="Y29" s="208" t="s">
        <v>21</v>
      </c>
      <c r="AA29">
        <v>808</v>
      </c>
      <c r="AB29" s="94">
        <v>0.27083333333333331</v>
      </c>
      <c r="AC29" s="94">
        <v>0.27274305555555556</v>
      </c>
      <c r="AD29" s="94">
        <v>0.27461805555555557</v>
      </c>
      <c r="AE29" s="94">
        <v>0.27638888888888891</v>
      </c>
      <c r="AF29" s="94">
        <v>0.27942129629629631</v>
      </c>
      <c r="AG29" s="94">
        <v>0.28168981481481481</v>
      </c>
      <c r="AH29" s="94">
        <v>0.28420138888888891</v>
      </c>
      <c r="AI29" s="94">
        <v>0.28621527777777778</v>
      </c>
      <c r="AJ29" s="94">
        <v>0.28812500000000002</v>
      </c>
      <c r="AK29" s="94">
        <v>0.28973379629629631</v>
      </c>
      <c r="AL29" s="94">
        <v>0.29112268518518519</v>
      </c>
      <c r="AM29" s="94">
        <v>0.29268518518518521</v>
      </c>
      <c r="AN29" s="94">
        <v>0.29459490740740746</v>
      </c>
      <c r="AO29" s="94">
        <v>0.29618055555555561</v>
      </c>
      <c r="AP29" s="94">
        <v>0.29753472222222227</v>
      </c>
      <c r="AQ29" s="94">
        <v>0.29925925925925928</v>
      </c>
      <c r="AR29" s="94">
        <v>0.30064814814814816</v>
      </c>
      <c r="AS29" s="94">
        <v>0.30216435185185186</v>
      </c>
      <c r="AT29" s="94">
        <v>0.30377314814814815</v>
      </c>
      <c r="AU29" s="94">
        <v>0.30556712962962962</v>
      </c>
      <c r="AV29" s="94">
        <v>0.30732638888888886</v>
      </c>
      <c r="AX29" s="94">
        <v>0.31212962962962959</v>
      </c>
      <c r="AY29" s="94">
        <v>0.31391203703703702</v>
      </c>
      <c r="AZ29" s="94">
        <v>0.31649305555555551</v>
      </c>
      <c r="BA29" t="s">
        <v>92</v>
      </c>
      <c r="BB29">
        <v>808</v>
      </c>
      <c r="BC29" s="94">
        <v>0.32042824074074072</v>
      </c>
      <c r="BD29" s="94">
        <v>0.32306712962962963</v>
      </c>
      <c r="BE29" s="94">
        <v>0.32483796296296297</v>
      </c>
      <c r="BF29" s="94">
        <v>0.32762731481481483</v>
      </c>
      <c r="BG29" s="94">
        <v>0.32984953703703707</v>
      </c>
      <c r="BH29" s="94">
        <v>0.33159722222222227</v>
      </c>
      <c r="BI29" s="94">
        <v>0.33339120370370373</v>
      </c>
      <c r="BJ29" s="94">
        <v>0.33495370370370375</v>
      </c>
      <c r="BK29" s="94">
        <v>0.33651620370370378</v>
      </c>
      <c r="BL29" s="94">
        <v>0.33776620370370375</v>
      </c>
      <c r="BM29" s="94">
        <v>0.33950231481481485</v>
      </c>
      <c r="BN29" s="94">
        <v>0.34087962962962964</v>
      </c>
      <c r="BO29" s="94">
        <v>0.3424537037037037</v>
      </c>
      <c r="BP29" s="94">
        <v>0.34456018518518516</v>
      </c>
      <c r="BQ29" s="94">
        <v>0.34608796296296296</v>
      </c>
      <c r="BR29" s="94">
        <v>0.34752314814814816</v>
      </c>
      <c r="BS29" s="94">
        <v>0.34918981481481481</v>
      </c>
      <c r="BT29" s="94">
        <v>0.35128472222222223</v>
      </c>
      <c r="BU29" s="94">
        <v>0.35335648148148147</v>
      </c>
      <c r="BV29" s="94">
        <v>0.3555787037037037</v>
      </c>
      <c r="BW29" s="94">
        <v>0.35774305555555558</v>
      </c>
      <c r="BX29" s="94">
        <v>0.36043981481481485</v>
      </c>
      <c r="BY29" s="94">
        <v>0.36219907407407409</v>
      </c>
      <c r="BZ29" s="94">
        <v>0.36395833333333333</v>
      </c>
      <c r="CA29" s="94">
        <v>0.36583333333333334</v>
      </c>
      <c r="CB29" t="s">
        <v>21</v>
      </c>
    </row>
    <row r="30" spans="1:80" ht="23.25" customHeight="1" x14ac:dyDescent="0.25">
      <c r="A30" s="207">
        <v>801</v>
      </c>
      <c r="B30" s="92"/>
      <c r="C30" s="7"/>
      <c r="D30" s="92">
        <v>0.26873842592592589</v>
      </c>
      <c r="E30" s="92">
        <v>0.27430555555555558</v>
      </c>
      <c r="F30" s="7">
        <v>2</v>
      </c>
      <c r="G30" s="91">
        <v>0.30563657407407413</v>
      </c>
      <c r="H30" s="7">
        <v>33</v>
      </c>
      <c r="I30" s="92">
        <v>0.31284722222222222</v>
      </c>
      <c r="J30" s="7">
        <v>33</v>
      </c>
      <c r="K30" s="92">
        <v>0.31996527777777778</v>
      </c>
      <c r="L30" s="7">
        <v>33</v>
      </c>
      <c r="M30" s="93" t="s">
        <v>92</v>
      </c>
      <c r="N30" s="88">
        <v>801</v>
      </c>
      <c r="O30" s="92">
        <v>0.32447916666666665</v>
      </c>
      <c r="P30" s="7">
        <v>33</v>
      </c>
      <c r="Q30" s="92">
        <v>0.33167824074074076</v>
      </c>
      <c r="R30" s="7">
        <v>33</v>
      </c>
      <c r="S30" s="91">
        <v>0.33900462962962968</v>
      </c>
      <c r="T30" s="7">
        <v>33</v>
      </c>
      <c r="U30" s="92">
        <v>0.36988425925925927</v>
      </c>
      <c r="V30" s="7">
        <v>33</v>
      </c>
      <c r="W30" s="92"/>
      <c r="X30" s="88">
        <v>801</v>
      </c>
      <c r="Y30" s="208" t="s">
        <v>15</v>
      </c>
      <c r="AA30">
        <v>801</v>
      </c>
      <c r="AB30" s="94">
        <v>0.27430555555555558</v>
      </c>
      <c r="AC30" s="94">
        <v>0.27621527777777782</v>
      </c>
      <c r="AD30" s="94">
        <v>0.27809027777777784</v>
      </c>
      <c r="AE30" s="94">
        <v>0.27986111111111117</v>
      </c>
      <c r="AF30" s="94">
        <v>0.28289351851851857</v>
      </c>
      <c r="AG30" s="94">
        <v>0.28516203703703707</v>
      </c>
      <c r="AH30" s="94">
        <v>0.28767361111111117</v>
      </c>
      <c r="AI30" s="94">
        <v>0.28968750000000004</v>
      </c>
      <c r="AJ30" s="94">
        <v>0.29159722222222229</v>
      </c>
      <c r="AK30" s="94">
        <v>0.29320601851851857</v>
      </c>
      <c r="AL30" s="94">
        <v>0.29459490740740746</v>
      </c>
      <c r="AM30" s="94">
        <v>0.29615740740740748</v>
      </c>
      <c r="AN30" s="94">
        <v>0.29806712962962972</v>
      </c>
      <c r="AO30" s="94">
        <v>0.29965277777777788</v>
      </c>
      <c r="AP30" s="94">
        <v>0.30100694444444454</v>
      </c>
      <c r="AQ30" s="94">
        <v>0.30273148148148155</v>
      </c>
      <c r="AR30" s="94">
        <v>0.30412037037037043</v>
      </c>
      <c r="AS30" s="94">
        <v>0.30563657407407413</v>
      </c>
      <c r="AT30" s="94">
        <v>0.30724537037037042</v>
      </c>
      <c r="AU30" s="94">
        <v>0.30903935185185188</v>
      </c>
      <c r="AV30" s="94">
        <v>0.31079861111111112</v>
      </c>
      <c r="AX30" s="94">
        <v>0.31560185185185186</v>
      </c>
      <c r="AY30" s="94">
        <v>0.31738425925925928</v>
      </c>
      <c r="AZ30" s="94">
        <v>0.31996527777777778</v>
      </c>
      <c r="BA30" t="s">
        <v>92</v>
      </c>
      <c r="BB30">
        <v>801</v>
      </c>
      <c r="BC30" s="94">
        <v>0.32447916666666665</v>
      </c>
      <c r="BD30" s="94">
        <v>0.32711805555555556</v>
      </c>
      <c r="BE30" s="94">
        <v>0.3288888888888889</v>
      </c>
      <c r="BF30" s="94">
        <v>0.33167824074074076</v>
      </c>
      <c r="BG30" s="94">
        <v>0.333900462962963</v>
      </c>
      <c r="BH30" s="94">
        <v>0.3356481481481482</v>
      </c>
      <c r="BI30" s="94">
        <v>0.33744212962962966</v>
      </c>
      <c r="BJ30" s="94">
        <v>0.33900462962962968</v>
      </c>
      <c r="BK30" s="94">
        <v>0.34056712962962971</v>
      </c>
      <c r="BL30" s="94">
        <v>0.34181712962962968</v>
      </c>
      <c r="BM30" s="94">
        <v>0.34355324074074078</v>
      </c>
      <c r="BN30" s="94">
        <v>0.34493055555555557</v>
      </c>
      <c r="BO30" s="94">
        <v>0.34650462962962963</v>
      </c>
      <c r="BP30" s="94">
        <v>0.34861111111111109</v>
      </c>
      <c r="BQ30" s="94">
        <v>0.35013888888888889</v>
      </c>
      <c r="BR30" s="94">
        <v>0.35157407407407409</v>
      </c>
      <c r="BS30" s="94">
        <v>0.35324074074074074</v>
      </c>
      <c r="BT30" s="94">
        <v>0.35533564814814816</v>
      </c>
      <c r="BU30" s="94">
        <v>0.3574074074074074</v>
      </c>
      <c r="BV30" s="94">
        <v>0.35962962962962963</v>
      </c>
      <c r="BW30" s="94">
        <v>0.36179398148148151</v>
      </c>
      <c r="BX30" s="94">
        <v>0.36449074074074078</v>
      </c>
      <c r="BY30" s="94">
        <v>0.36625000000000002</v>
      </c>
      <c r="BZ30" s="94">
        <v>0.36800925925925926</v>
      </c>
      <c r="CA30" s="94">
        <v>0.36988425925925927</v>
      </c>
      <c r="CB30" t="s">
        <v>15</v>
      </c>
    </row>
    <row r="31" spans="1:80" ht="23.25" customHeight="1" x14ac:dyDescent="0.25">
      <c r="A31" s="207">
        <v>802</v>
      </c>
      <c r="B31" s="92"/>
      <c r="C31" s="7"/>
      <c r="D31" s="92">
        <v>0.27084490740740741</v>
      </c>
      <c r="E31" s="92">
        <v>0.27835648148148151</v>
      </c>
      <c r="F31" s="7">
        <v>4</v>
      </c>
      <c r="G31" s="91">
        <v>0.30968750000000006</v>
      </c>
      <c r="H31" s="7">
        <v>34</v>
      </c>
      <c r="I31" s="92">
        <v>0.31689814814814815</v>
      </c>
      <c r="J31" s="7">
        <v>34</v>
      </c>
      <c r="K31" s="92">
        <v>0.32401620370370371</v>
      </c>
      <c r="L31" s="7">
        <v>34</v>
      </c>
      <c r="M31" s="93" t="s">
        <v>92</v>
      </c>
      <c r="N31" s="88">
        <v>802</v>
      </c>
      <c r="O31" s="92">
        <v>0.32853009259259258</v>
      </c>
      <c r="P31" s="7">
        <v>34</v>
      </c>
      <c r="Q31" s="92">
        <v>0.33572916666666669</v>
      </c>
      <c r="R31" s="7">
        <v>34</v>
      </c>
      <c r="S31" s="91">
        <v>0.34305555555555561</v>
      </c>
      <c r="T31" s="7">
        <v>34</v>
      </c>
      <c r="U31" s="92">
        <v>0.3739351851851852</v>
      </c>
      <c r="V31" s="7">
        <v>34</v>
      </c>
      <c r="W31" s="92"/>
      <c r="X31" s="88">
        <v>802</v>
      </c>
      <c r="Y31" s="208" t="s">
        <v>21</v>
      </c>
      <c r="AA31">
        <v>802</v>
      </c>
      <c r="AB31" s="94">
        <v>0.27835648148148151</v>
      </c>
      <c r="AC31" s="94">
        <v>0.28026620370370375</v>
      </c>
      <c r="AD31" s="94">
        <v>0.28214120370370377</v>
      </c>
      <c r="AE31" s="94">
        <v>0.2839120370370371</v>
      </c>
      <c r="AF31" s="94">
        <v>0.2869444444444445</v>
      </c>
      <c r="AG31" s="94">
        <v>0.289212962962963</v>
      </c>
      <c r="AH31" s="94">
        <v>0.2917245370370371</v>
      </c>
      <c r="AI31" s="94">
        <v>0.29373842592592597</v>
      </c>
      <c r="AJ31" s="94">
        <v>0.29564814814814822</v>
      </c>
      <c r="AK31" s="94">
        <v>0.2972569444444445</v>
      </c>
      <c r="AL31" s="94">
        <v>0.29864583333333339</v>
      </c>
      <c r="AM31" s="94">
        <v>0.30020833333333341</v>
      </c>
      <c r="AN31" s="94">
        <v>0.30211805555555565</v>
      </c>
      <c r="AO31" s="94">
        <v>0.30370370370370381</v>
      </c>
      <c r="AP31" s="94">
        <v>0.30505787037037047</v>
      </c>
      <c r="AQ31" s="94">
        <v>0.30678240740740748</v>
      </c>
      <c r="AR31" s="94">
        <v>0.30817129629629636</v>
      </c>
      <c r="AS31" s="94">
        <v>0.30968750000000006</v>
      </c>
      <c r="AT31" s="94">
        <v>0.31129629629629635</v>
      </c>
      <c r="AU31" s="94">
        <v>0.31309027777777781</v>
      </c>
      <c r="AV31" s="94">
        <v>0.31484953703703705</v>
      </c>
      <c r="AX31" s="94">
        <v>0.31965277777777779</v>
      </c>
      <c r="AY31" s="94">
        <v>0.32143518518518521</v>
      </c>
      <c r="AZ31" s="94">
        <v>0.32401620370370371</v>
      </c>
      <c r="BA31" t="s">
        <v>92</v>
      </c>
      <c r="BB31">
        <v>802</v>
      </c>
      <c r="BC31" s="94">
        <v>0.32853009259259258</v>
      </c>
      <c r="BD31" s="94">
        <v>0.33116898148148149</v>
      </c>
      <c r="BE31" s="94">
        <v>0.33293981481481483</v>
      </c>
      <c r="BF31" s="94">
        <v>0.33572916666666669</v>
      </c>
      <c r="BG31" s="94">
        <v>0.33795138888888893</v>
      </c>
      <c r="BH31" s="94">
        <v>0.33969907407407413</v>
      </c>
      <c r="BI31" s="94">
        <v>0.34149305555555559</v>
      </c>
      <c r="BJ31" s="94">
        <v>0.34305555555555561</v>
      </c>
      <c r="BK31" s="94">
        <v>0.34461805555555564</v>
      </c>
      <c r="BL31" s="94">
        <v>0.34586805555555561</v>
      </c>
      <c r="BM31" s="94">
        <v>0.34760416666666671</v>
      </c>
      <c r="BN31" s="94">
        <v>0.3489814814814815</v>
      </c>
      <c r="BO31" s="94">
        <v>0.35055555555555556</v>
      </c>
      <c r="BP31" s="94">
        <v>0.35266203703703702</v>
      </c>
      <c r="BQ31" s="94">
        <v>0.35418981481481482</v>
      </c>
      <c r="BR31" s="94">
        <v>0.35562500000000002</v>
      </c>
      <c r="BS31" s="94">
        <v>0.35729166666666667</v>
      </c>
      <c r="BT31" s="94">
        <v>0.35938657407407409</v>
      </c>
      <c r="BU31" s="94">
        <v>0.36145833333333333</v>
      </c>
      <c r="BV31" s="94">
        <v>0.36368055555555556</v>
      </c>
      <c r="BW31" s="94">
        <v>0.36584490740740744</v>
      </c>
      <c r="BX31" s="94">
        <v>0.36854166666666671</v>
      </c>
      <c r="BY31" s="94">
        <v>0.37030092592592595</v>
      </c>
      <c r="BZ31" s="94">
        <v>0.37206018518518519</v>
      </c>
      <c r="CA31" s="94">
        <v>0.3739351851851852</v>
      </c>
      <c r="CB31" t="s">
        <v>21</v>
      </c>
    </row>
    <row r="32" spans="1:80" ht="23.25" customHeight="1" x14ac:dyDescent="0.25">
      <c r="A32" s="207">
        <v>804</v>
      </c>
      <c r="B32" s="92"/>
      <c r="C32" s="7"/>
      <c r="D32" s="92">
        <v>0.27778935185185183</v>
      </c>
      <c r="E32" s="92">
        <v>0.28240740740740744</v>
      </c>
      <c r="F32" s="7">
        <v>5</v>
      </c>
      <c r="G32" s="91">
        <v>0.31373842592592599</v>
      </c>
      <c r="H32" s="7">
        <v>37</v>
      </c>
      <c r="I32" s="92">
        <v>0.32094907407407408</v>
      </c>
      <c r="J32" s="7">
        <v>37</v>
      </c>
      <c r="K32" s="92">
        <v>0.32806712962962964</v>
      </c>
      <c r="L32" s="7">
        <v>37</v>
      </c>
      <c r="M32" s="93" t="s">
        <v>92</v>
      </c>
      <c r="N32" s="88">
        <v>804</v>
      </c>
      <c r="O32" s="92">
        <v>0.33258101851851851</v>
      </c>
      <c r="P32" s="7">
        <v>37</v>
      </c>
      <c r="Q32" s="92">
        <v>0.33978009259259262</v>
      </c>
      <c r="R32" s="7">
        <v>37</v>
      </c>
      <c r="S32" s="91">
        <v>0.34710648148148154</v>
      </c>
      <c r="T32" s="7">
        <v>37</v>
      </c>
      <c r="U32" s="92">
        <v>0.37798611111111113</v>
      </c>
      <c r="V32" s="7">
        <v>37</v>
      </c>
      <c r="W32" s="92"/>
      <c r="X32" s="88">
        <v>804</v>
      </c>
      <c r="Y32" s="208" t="s">
        <v>15</v>
      </c>
      <c r="AA32">
        <v>804</v>
      </c>
      <c r="AB32" s="94">
        <v>0.28240740740740744</v>
      </c>
      <c r="AC32" s="94">
        <v>0.28431712962962968</v>
      </c>
      <c r="AD32" s="94">
        <v>0.2861921296296297</v>
      </c>
      <c r="AE32" s="94">
        <v>0.28796296296296303</v>
      </c>
      <c r="AF32" s="94">
        <v>0.29099537037037043</v>
      </c>
      <c r="AG32" s="94">
        <v>0.29326388888888894</v>
      </c>
      <c r="AH32" s="94">
        <v>0.29577546296296303</v>
      </c>
      <c r="AI32" s="94">
        <v>0.2977893518518519</v>
      </c>
      <c r="AJ32" s="94">
        <v>0.29969907407407415</v>
      </c>
      <c r="AK32" s="94">
        <v>0.30130787037037043</v>
      </c>
      <c r="AL32" s="94">
        <v>0.30269675925925932</v>
      </c>
      <c r="AM32" s="94">
        <v>0.30425925925925934</v>
      </c>
      <c r="AN32" s="94">
        <v>0.30616898148148158</v>
      </c>
      <c r="AO32" s="94">
        <v>0.30775462962962974</v>
      </c>
      <c r="AP32" s="94">
        <v>0.3091087962962964</v>
      </c>
      <c r="AQ32" s="94">
        <v>0.31083333333333341</v>
      </c>
      <c r="AR32" s="94">
        <v>0.31222222222222229</v>
      </c>
      <c r="AS32" s="94">
        <v>0.31373842592592599</v>
      </c>
      <c r="AT32" s="94">
        <v>0.31534722222222228</v>
      </c>
      <c r="AU32" s="94">
        <v>0.31714120370370374</v>
      </c>
      <c r="AV32" s="94">
        <v>0.31890046296296298</v>
      </c>
      <c r="AX32" s="94">
        <v>0.32370370370370372</v>
      </c>
      <c r="AY32" s="94">
        <v>0.32548611111111114</v>
      </c>
      <c r="AZ32" s="94">
        <v>0.32806712962962964</v>
      </c>
      <c r="BA32" t="s">
        <v>92</v>
      </c>
      <c r="BB32">
        <v>804</v>
      </c>
      <c r="BC32" s="94">
        <v>0.33258101851851851</v>
      </c>
      <c r="BD32" s="94">
        <v>0.33521990740740742</v>
      </c>
      <c r="BE32" s="94">
        <v>0.33699074074074076</v>
      </c>
      <c r="BF32" s="94">
        <v>0.33978009259259262</v>
      </c>
      <c r="BG32" s="94">
        <v>0.34200231481481486</v>
      </c>
      <c r="BH32" s="94">
        <v>0.34375000000000006</v>
      </c>
      <c r="BI32" s="94">
        <v>0.34554398148148152</v>
      </c>
      <c r="BJ32" s="94">
        <v>0.34710648148148154</v>
      </c>
      <c r="BK32" s="94">
        <v>0.34866898148148157</v>
      </c>
      <c r="BL32" s="94">
        <v>0.34991898148148154</v>
      </c>
      <c r="BM32" s="94">
        <v>0.35165509259259264</v>
      </c>
      <c r="BN32" s="94">
        <v>0.35303240740740743</v>
      </c>
      <c r="BO32" s="94">
        <v>0.35460648148148149</v>
      </c>
      <c r="BP32" s="94">
        <v>0.35671296296296295</v>
      </c>
      <c r="BQ32" s="94">
        <v>0.35824074074074075</v>
      </c>
      <c r="BR32" s="94">
        <v>0.35967592592592595</v>
      </c>
      <c r="BS32" s="94">
        <v>0.3613425925925926</v>
      </c>
      <c r="BT32" s="94">
        <v>0.36343750000000002</v>
      </c>
      <c r="BU32" s="94">
        <v>0.36550925925925926</v>
      </c>
      <c r="BV32" s="94">
        <v>0.36773148148148149</v>
      </c>
      <c r="BW32" s="94">
        <v>0.36989583333333337</v>
      </c>
      <c r="BX32" s="94">
        <v>0.37259259259259264</v>
      </c>
      <c r="BY32" s="94">
        <v>0.37435185185185188</v>
      </c>
      <c r="BZ32" s="94">
        <v>0.37611111111111112</v>
      </c>
      <c r="CA32" s="94">
        <v>0.37798611111111113</v>
      </c>
      <c r="CB32" t="s">
        <v>15</v>
      </c>
    </row>
    <row r="33" spans="1:80" ht="23.25" customHeight="1" x14ac:dyDescent="0.25">
      <c r="A33" s="207">
        <v>805</v>
      </c>
      <c r="B33" s="92"/>
      <c r="C33" s="7"/>
      <c r="D33" s="92">
        <v>0.28126157407407404</v>
      </c>
      <c r="E33" s="92">
        <v>0.28645833333333337</v>
      </c>
      <c r="F33" s="7">
        <v>6</v>
      </c>
      <c r="G33" s="91">
        <v>0.31778935185185192</v>
      </c>
      <c r="H33" s="7">
        <v>39</v>
      </c>
      <c r="I33" s="92">
        <v>0.32500000000000001</v>
      </c>
      <c r="J33" s="7">
        <v>39</v>
      </c>
      <c r="K33" s="92">
        <v>0.33211805555555557</v>
      </c>
      <c r="L33" s="7">
        <v>39</v>
      </c>
      <c r="M33" s="93" t="s">
        <v>92</v>
      </c>
      <c r="N33" s="88">
        <v>805</v>
      </c>
      <c r="O33" s="92">
        <v>0.33663194444444444</v>
      </c>
      <c r="P33" s="7">
        <v>39</v>
      </c>
      <c r="Q33" s="92">
        <v>0.34383101851851855</v>
      </c>
      <c r="R33" s="7">
        <v>39</v>
      </c>
      <c r="S33" s="91">
        <v>0.35115740740740747</v>
      </c>
      <c r="T33" s="7">
        <v>1</v>
      </c>
      <c r="U33" s="92">
        <v>0.38203703703703706</v>
      </c>
      <c r="V33" s="7">
        <v>1</v>
      </c>
      <c r="W33" s="92"/>
      <c r="X33" s="88">
        <v>805</v>
      </c>
      <c r="Y33" s="208" t="s">
        <v>21</v>
      </c>
      <c r="AA33">
        <v>805</v>
      </c>
      <c r="AB33" s="94">
        <v>0.28645833333333337</v>
      </c>
      <c r="AC33" s="94">
        <v>0.28836805555555561</v>
      </c>
      <c r="AD33" s="94">
        <v>0.29024305555555563</v>
      </c>
      <c r="AE33" s="94">
        <v>0.29201388888888896</v>
      </c>
      <c r="AF33" s="94">
        <v>0.29504629629629636</v>
      </c>
      <c r="AG33" s="94">
        <v>0.29731481481481487</v>
      </c>
      <c r="AH33" s="94">
        <v>0.29982638888888896</v>
      </c>
      <c r="AI33" s="94">
        <v>0.30184027777777783</v>
      </c>
      <c r="AJ33" s="94">
        <v>0.30375000000000008</v>
      </c>
      <c r="AK33" s="94">
        <v>0.30535879629629636</v>
      </c>
      <c r="AL33" s="94">
        <v>0.30674768518518525</v>
      </c>
      <c r="AM33" s="94">
        <v>0.30831018518518527</v>
      </c>
      <c r="AN33" s="94">
        <v>0.31021990740740751</v>
      </c>
      <c r="AO33" s="94">
        <v>0.31180555555555567</v>
      </c>
      <c r="AP33" s="94">
        <v>0.31315972222222233</v>
      </c>
      <c r="AQ33" s="94">
        <v>0.31488425925925934</v>
      </c>
      <c r="AR33" s="94">
        <v>0.31627314814814822</v>
      </c>
      <c r="AS33" s="94">
        <v>0.31778935185185192</v>
      </c>
      <c r="AT33" s="94">
        <v>0.31939814814814821</v>
      </c>
      <c r="AU33" s="94">
        <v>0.32119212962962967</v>
      </c>
      <c r="AV33" s="94">
        <v>0.32295138888888891</v>
      </c>
      <c r="AX33" s="94">
        <v>0.32775462962962965</v>
      </c>
      <c r="AY33" s="94">
        <v>0.32953703703703707</v>
      </c>
      <c r="AZ33" s="94">
        <v>0.33211805555555557</v>
      </c>
      <c r="BA33" t="s">
        <v>92</v>
      </c>
      <c r="BB33">
        <v>805</v>
      </c>
      <c r="BC33" s="94">
        <v>0.33663194444444444</v>
      </c>
      <c r="BD33" s="94">
        <v>0.33927083333333335</v>
      </c>
      <c r="BE33" s="94">
        <v>0.34104166666666669</v>
      </c>
      <c r="BF33" s="94">
        <v>0.34383101851851855</v>
      </c>
      <c r="BG33" s="94">
        <v>0.34605324074074079</v>
      </c>
      <c r="BH33" s="94">
        <v>0.34780092592592599</v>
      </c>
      <c r="BI33" s="94">
        <v>0.34959490740740745</v>
      </c>
      <c r="BJ33" s="94">
        <v>0.35115740740740747</v>
      </c>
      <c r="BK33" s="94">
        <v>0.3527199074074075</v>
      </c>
      <c r="BL33" s="94">
        <v>0.35396990740740747</v>
      </c>
      <c r="BM33" s="94">
        <v>0.35570601851851857</v>
      </c>
      <c r="BN33" s="94">
        <v>0.35708333333333336</v>
      </c>
      <c r="BO33" s="94">
        <v>0.35865740740740742</v>
      </c>
      <c r="BP33" s="94">
        <v>0.36076388888888888</v>
      </c>
      <c r="BQ33" s="94">
        <v>0.36229166666666668</v>
      </c>
      <c r="BR33" s="94">
        <v>0.36372685185185188</v>
      </c>
      <c r="BS33" s="94">
        <v>0.36539351851851853</v>
      </c>
      <c r="BT33" s="94">
        <v>0.36748842592592595</v>
      </c>
      <c r="BU33" s="94">
        <v>0.36956018518518519</v>
      </c>
      <c r="BV33" s="94">
        <v>0.37178240740740742</v>
      </c>
      <c r="BW33" s="94">
        <v>0.3739467592592593</v>
      </c>
      <c r="BX33" s="94">
        <v>0.37664351851851857</v>
      </c>
      <c r="BY33" s="94">
        <v>0.37840277777777781</v>
      </c>
      <c r="BZ33" s="94">
        <v>0.38016203703703705</v>
      </c>
      <c r="CA33" s="94">
        <v>0.38203703703703706</v>
      </c>
      <c r="CB33" t="s">
        <v>21</v>
      </c>
    </row>
    <row r="34" spans="1:80" ht="23.25" customHeight="1" x14ac:dyDescent="0.25">
      <c r="A34" s="207">
        <v>806</v>
      </c>
      <c r="B34" s="92"/>
      <c r="C34" s="7"/>
      <c r="D34" s="92">
        <v>0.28473379629629625</v>
      </c>
      <c r="E34" s="92">
        <v>0.2905092592592593</v>
      </c>
      <c r="F34" s="7">
        <v>8</v>
      </c>
      <c r="G34" s="91">
        <v>0.32184027777777785</v>
      </c>
      <c r="H34" s="7">
        <v>40</v>
      </c>
      <c r="I34" s="92">
        <v>0.32905092592592594</v>
      </c>
      <c r="J34" s="7">
        <v>40</v>
      </c>
      <c r="K34" s="92">
        <v>0.3361689814814815</v>
      </c>
      <c r="L34" s="7">
        <v>40</v>
      </c>
      <c r="M34" s="93" t="s">
        <v>92</v>
      </c>
      <c r="N34" s="88">
        <v>806</v>
      </c>
      <c r="O34" s="92">
        <v>0.34068287037037037</v>
      </c>
      <c r="P34" s="7">
        <v>40</v>
      </c>
      <c r="Q34" s="92">
        <v>0.34788194444444448</v>
      </c>
      <c r="R34" s="7">
        <v>40</v>
      </c>
      <c r="S34" s="91">
        <v>0.3552083333333334</v>
      </c>
      <c r="T34" s="7">
        <v>17</v>
      </c>
      <c r="U34" s="92">
        <v>0.38608796296296299</v>
      </c>
      <c r="V34" s="7">
        <v>17</v>
      </c>
      <c r="W34" s="92"/>
      <c r="X34" s="88">
        <v>806</v>
      </c>
      <c r="Y34" s="208" t="s">
        <v>15</v>
      </c>
      <c r="AA34">
        <v>806</v>
      </c>
      <c r="AB34" s="94">
        <v>0.2905092592592593</v>
      </c>
      <c r="AC34" s="94">
        <v>0.29241898148148154</v>
      </c>
      <c r="AD34" s="94">
        <v>0.29429398148148156</v>
      </c>
      <c r="AE34" s="94">
        <v>0.29606481481481489</v>
      </c>
      <c r="AF34" s="94">
        <v>0.29909722222222229</v>
      </c>
      <c r="AG34" s="94">
        <v>0.3013657407407408</v>
      </c>
      <c r="AH34" s="94">
        <v>0.30387731481481489</v>
      </c>
      <c r="AI34" s="94">
        <v>0.30589120370370376</v>
      </c>
      <c r="AJ34" s="94">
        <v>0.30780092592592601</v>
      </c>
      <c r="AK34" s="94">
        <v>0.30940972222222229</v>
      </c>
      <c r="AL34" s="94">
        <v>0.31079861111111118</v>
      </c>
      <c r="AM34" s="94">
        <v>0.3123611111111112</v>
      </c>
      <c r="AN34" s="94">
        <v>0.31427083333333344</v>
      </c>
      <c r="AO34" s="94">
        <v>0.3158564814814816</v>
      </c>
      <c r="AP34" s="94">
        <v>0.31721064814814826</v>
      </c>
      <c r="AQ34" s="94">
        <v>0.31893518518518527</v>
      </c>
      <c r="AR34" s="94">
        <v>0.32032407407407415</v>
      </c>
      <c r="AS34" s="94">
        <v>0.32184027777777785</v>
      </c>
      <c r="AT34" s="94">
        <v>0.32344907407407414</v>
      </c>
      <c r="AU34" s="94">
        <v>0.3252430555555556</v>
      </c>
      <c r="AV34" s="94">
        <v>0.32700231481481484</v>
      </c>
      <c r="AX34" s="94">
        <v>0.33180555555555558</v>
      </c>
      <c r="AY34" s="94">
        <v>0.333587962962963</v>
      </c>
      <c r="AZ34" s="94">
        <v>0.3361689814814815</v>
      </c>
      <c r="BA34" t="s">
        <v>92</v>
      </c>
      <c r="BB34">
        <v>806</v>
      </c>
      <c r="BC34" s="94">
        <v>0.34068287037037037</v>
      </c>
      <c r="BD34" s="94">
        <v>0.34332175925925928</v>
      </c>
      <c r="BE34" s="94">
        <v>0.34509259259259262</v>
      </c>
      <c r="BF34" s="94">
        <v>0.34788194444444448</v>
      </c>
      <c r="BG34" s="94">
        <v>0.35010416666666672</v>
      </c>
      <c r="BH34" s="94">
        <v>0.35185185185185192</v>
      </c>
      <c r="BI34" s="94">
        <v>0.35364583333333338</v>
      </c>
      <c r="BJ34" s="94">
        <v>0.3552083333333334</v>
      </c>
      <c r="BK34" s="94">
        <v>0.35677083333333343</v>
      </c>
      <c r="BL34" s="94">
        <v>0.3580208333333334</v>
      </c>
      <c r="BM34" s="94">
        <v>0.3597569444444445</v>
      </c>
      <c r="BN34" s="94">
        <v>0.36113425925925929</v>
      </c>
      <c r="BO34" s="94">
        <v>0.36270833333333335</v>
      </c>
      <c r="BP34" s="94">
        <v>0.36481481481481481</v>
      </c>
      <c r="BQ34" s="94">
        <v>0.36634259259259261</v>
      </c>
      <c r="BR34" s="94">
        <v>0.36777777777777781</v>
      </c>
      <c r="BS34" s="94">
        <v>0.36944444444444446</v>
      </c>
      <c r="BT34" s="94">
        <v>0.37153935185185188</v>
      </c>
      <c r="BU34" s="94">
        <v>0.37361111111111112</v>
      </c>
      <c r="BV34" s="94">
        <v>0.37583333333333335</v>
      </c>
      <c r="BW34" s="94">
        <v>0.37799768518518523</v>
      </c>
      <c r="BX34" s="94">
        <v>0.3806944444444445</v>
      </c>
      <c r="BY34" s="94">
        <v>0.38245370370370374</v>
      </c>
      <c r="BZ34" s="94">
        <v>0.38421296296296298</v>
      </c>
      <c r="CA34" s="94">
        <v>0.38608796296296299</v>
      </c>
      <c r="CB34" t="s">
        <v>15</v>
      </c>
    </row>
    <row r="35" spans="1:80" ht="23.25" customHeight="1" x14ac:dyDescent="0.25">
      <c r="A35" s="207">
        <v>810</v>
      </c>
      <c r="B35" s="92"/>
      <c r="C35" s="7"/>
      <c r="D35" s="92">
        <v>0.28820601851851857</v>
      </c>
      <c r="E35" s="92">
        <v>0.29456018518518523</v>
      </c>
      <c r="F35" s="7">
        <v>10</v>
      </c>
      <c r="G35" s="91">
        <v>0.32589120370370378</v>
      </c>
      <c r="H35" s="7">
        <v>41</v>
      </c>
      <c r="I35" s="92">
        <v>0.33310185185185187</v>
      </c>
      <c r="J35" s="7">
        <v>41</v>
      </c>
      <c r="K35" s="92">
        <v>0.34021990740740743</v>
      </c>
      <c r="L35" s="7">
        <v>41</v>
      </c>
      <c r="M35" s="93" t="s">
        <v>92</v>
      </c>
      <c r="N35" s="88">
        <v>810</v>
      </c>
      <c r="O35" s="92">
        <v>0.3447337962962963</v>
      </c>
      <c r="P35" s="7">
        <v>41</v>
      </c>
      <c r="Q35" s="92">
        <v>0.35193287037037041</v>
      </c>
      <c r="R35" s="7">
        <v>41</v>
      </c>
      <c r="S35" s="91">
        <v>0.35925925925925933</v>
      </c>
      <c r="T35" s="7">
        <v>41</v>
      </c>
      <c r="U35" s="92">
        <v>0.39013888888888892</v>
      </c>
      <c r="V35" s="7">
        <v>41</v>
      </c>
      <c r="W35" s="92"/>
      <c r="X35" s="88">
        <v>810</v>
      </c>
      <c r="Y35" s="208" t="s">
        <v>21</v>
      </c>
      <c r="AA35">
        <v>810</v>
      </c>
      <c r="AB35" s="94">
        <v>0.29456018518518523</v>
      </c>
      <c r="AC35" s="94">
        <v>0.29646990740740747</v>
      </c>
      <c r="AD35" s="94">
        <v>0.29834490740740749</v>
      </c>
      <c r="AE35" s="94">
        <v>0.30011574074074082</v>
      </c>
      <c r="AF35" s="94">
        <v>0.30314814814814822</v>
      </c>
      <c r="AG35" s="94">
        <v>0.30541666666666673</v>
      </c>
      <c r="AH35" s="94">
        <v>0.30792824074074082</v>
      </c>
      <c r="AI35" s="94">
        <v>0.30994212962962969</v>
      </c>
      <c r="AJ35" s="94">
        <v>0.31185185185185194</v>
      </c>
      <c r="AK35" s="94">
        <v>0.31346064814814822</v>
      </c>
      <c r="AL35" s="94">
        <v>0.31484953703703711</v>
      </c>
      <c r="AM35" s="94">
        <v>0.31641203703703713</v>
      </c>
      <c r="AN35" s="94">
        <v>0.31832175925925937</v>
      </c>
      <c r="AO35" s="94">
        <v>0.31990740740740753</v>
      </c>
      <c r="AP35" s="94">
        <v>0.32126157407407419</v>
      </c>
      <c r="AQ35" s="94">
        <v>0.3229861111111112</v>
      </c>
      <c r="AR35" s="94">
        <v>0.32437500000000008</v>
      </c>
      <c r="AS35" s="94">
        <v>0.32589120370370378</v>
      </c>
      <c r="AT35" s="94">
        <v>0.32750000000000007</v>
      </c>
      <c r="AU35" s="94">
        <v>0.32929398148148153</v>
      </c>
      <c r="AV35" s="94">
        <v>0.33105324074074077</v>
      </c>
      <c r="AX35" s="94">
        <v>0.33585648148148151</v>
      </c>
      <c r="AY35" s="94">
        <v>0.33763888888888893</v>
      </c>
      <c r="AZ35" s="94">
        <v>0.34021990740740743</v>
      </c>
      <c r="BA35" t="s">
        <v>92</v>
      </c>
      <c r="BB35">
        <v>810</v>
      </c>
      <c r="BC35" s="94">
        <v>0.3447337962962963</v>
      </c>
      <c r="BD35" s="94">
        <v>0.34737268518518521</v>
      </c>
      <c r="BE35" s="94">
        <v>0.34914351851851855</v>
      </c>
      <c r="BF35" s="94">
        <v>0.35193287037037041</v>
      </c>
      <c r="BG35" s="94">
        <v>0.35415509259259265</v>
      </c>
      <c r="BH35" s="94">
        <v>0.35590277777777785</v>
      </c>
      <c r="BI35" s="94">
        <v>0.35769675925925931</v>
      </c>
      <c r="BJ35" s="94">
        <v>0.35925925925925933</v>
      </c>
      <c r="BK35" s="94">
        <v>0.36082175925925936</v>
      </c>
      <c r="BL35" s="94">
        <v>0.36207175925925933</v>
      </c>
      <c r="BM35" s="94">
        <v>0.36380787037037043</v>
      </c>
      <c r="BN35" s="94">
        <v>0.36518518518518522</v>
      </c>
      <c r="BO35" s="94">
        <v>0.36675925925925928</v>
      </c>
      <c r="BP35" s="94">
        <v>0.36886574074074074</v>
      </c>
      <c r="BQ35" s="94">
        <v>0.37039351851851854</v>
      </c>
      <c r="BR35" s="94">
        <v>0.37182870370370374</v>
      </c>
      <c r="BS35" s="94">
        <v>0.37349537037037039</v>
      </c>
      <c r="BT35" s="94">
        <v>0.37559027777777781</v>
      </c>
      <c r="BU35" s="94">
        <v>0.37766203703703705</v>
      </c>
      <c r="BV35" s="94">
        <v>0.37988425925925928</v>
      </c>
      <c r="BW35" s="94">
        <v>0.38204861111111116</v>
      </c>
      <c r="BX35" s="94">
        <v>0.38474537037037043</v>
      </c>
      <c r="BY35" s="94">
        <v>0.38650462962962967</v>
      </c>
      <c r="BZ35" s="94">
        <v>0.38826388888888891</v>
      </c>
      <c r="CA35" s="94">
        <v>0.39013888888888892</v>
      </c>
      <c r="CB35" t="s">
        <v>21</v>
      </c>
    </row>
    <row r="36" spans="1:80" ht="23.25" customHeight="1" x14ac:dyDescent="0.25">
      <c r="A36" s="207">
        <v>812</v>
      </c>
      <c r="B36" s="92"/>
      <c r="C36" s="7"/>
      <c r="D36" s="92">
        <v>0.29237268518518522</v>
      </c>
      <c r="E36" s="92">
        <v>0.29861111111111116</v>
      </c>
      <c r="F36" s="7">
        <v>16</v>
      </c>
      <c r="G36" s="91">
        <v>0.32994212962962971</v>
      </c>
      <c r="H36" s="7">
        <v>4</v>
      </c>
      <c r="I36" s="92">
        <v>0.3371527777777778</v>
      </c>
      <c r="J36" s="7">
        <v>4</v>
      </c>
      <c r="K36" s="92">
        <v>0.34427083333333336</v>
      </c>
      <c r="L36" s="7">
        <v>4</v>
      </c>
      <c r="M36" s="93" t="s">
        <v>92</v>
      </c>
      <c r="N36" s="88">
        <v>812</v>
      </c>
      <c r="O36" s="92">
        <v>0.34878472222222223</v>
      </c>
      <c r="P36" s="7">
        <v>4</v>
      </c>
      <c r="Q36" s="92">
        <v>0.35598379629629634</v>
      </c>
      <c r="R36" s="7">
        <v>4</v>
      </c>
      <c r="S36" s="91">
        <v>0.36331018518518526</v>
      </c>
      <c r="T36" s="7">
        <v>4</v>
      </c>
      <c r="U36" s="92">
        <v>0.39418981481481485</v>
      </c>
      <c r="V36" s="7">
        <v>4</v>
      </c>
      <c r="W36" s="92"/>
      <c r="X36" s="88">
        <v>812</v>
      </c>
      <c r="Y36" s="208" t="s">
        <v>15</v>
      </c>
      <c r="AA36">
        <v>812</v>
      </c>
      <c r="AB36" s="94">
        <v>0.29861111111111116</v>
      </c>
      <c r="AC36" s="94">
        <v>0.3005208333333334</v>
      </c>
      <c r="AD36" s="94">
        <v>0.30239583333333342</v>
      </c>
      <c r="AE36" s="94">
        <v>0.30416666666666675</v>
      </c>
      <c r="AF36" s="94">
        <v>0.30719907407407415</v>
      </c>
      <c r="AG36" s="94">
        <v>0.30946759259259266</v>
      </c>
      <c r="AH36" s="94">
        <v>0.31197916666666675</v>
      </c>
      <c r="AI36" s="94">
        <v>0.31399305555555562</v>
      </c>
      <c r="AJ36" s="94">
        <v>0.31590277777777787</v>
      </c>
      <c r="AK36" s="94">
        <v>0.31751157407407415</v>
      </c>
      <c r="AL36" s="94">
        <v>0.31890046296296304</v>
      </c>
      <c r="AM36" s="94">
        <v>0.32046296296296306</v>
      </c>
      <c r="AN36" s="94">
        <v>0.3223726851851853</v>
      </c>
      <c r="AO36" s="94">
        <v>0.32395833333333346</v>
      </c>
      <c r="AP36" s="94">
        <v>0.32531250000000012</v>
      </c>
      <c r="AQ36" s="94">
        <v>0.32703703703703713</v>
      </c>
      <c r="AR36" s="94">
        <v>0.32842592592592601</v>
      </c>
      <c r="AS36" s="94">
        <v>0.32994212962962971</v>
      </c>
      <c r="AT36" s="94">
        <v>0.331550925925926</v>
      </c>
      <c r="AU36" s="94">
        <v>0.33334490740740746</v>
      </c>
      <c r="AV36" s="94">
        <v>0.3351041666666667</v>
      </c>
      <c r="AX36" s="94">
        <v>0.33990740740740744</v>
      </c>
      <c r="AY36" s="94">
        <v>0.34168981481481486</v>
      </c>
      <c r="AZ36" s="94">
        <v>0.34427083333333336</v>
      </c>
      <c r="BA36" t="s">
        <v>92</v>
      </c>
      <c r="BB36">
        <v>812</v>
      </c>
      <c r="BC36" s="94">
        <v>0.34878472222222223</v>
      </c>
      <c r="BD36" s="94">
        <v>0.35142361111111114</v>
      </c>
      <c r="BE36" s="94">
        <v>0.35319444444444448</v>
      </c>
      <c r="BF36" s="94">
        <v>0.35598379629629634</v>
      </c>
      <c r="BG36" s="94">
        <v>0.35820601851851858</v>
      </c>
      <c r="BH36" s="94">
        <v>0.35995370370370378</v>
      </c>
      <c r="BI36" s="94">
        <v>0.36174768518518524</v>
      </c>
      <c r="BJ36" s="94">
        <v>0.36331018518518526</v>
      </c>
      <c r="BK36" s="94">
        <v>0.36487268518518529</v>
      </c>
      <c r="BL36" s="94">
        <v>0.36612268518518526</v>
      </c>
      <c r="BM36" s="94">
        <v>0.36785879629629636</v>
      </c>
      <c r="BN36" s="94">
        <v>0.36923611111111115</v>
      </c>
      <c r="BO36" s="94">
        <v>0.37081018518518521</v>
      </c>
      <c r="BP36" s="94">
        <v>0.37291666666666667</v>
      </c>
      <c r="BQ36" s="94">
        <v>0.37444444444444447</v>
      </c>
      <c r="BR36" s="94">
        <v>0.37587962962962967</v>
      </c>
      <c r="BS36" s="94">
        <v>0.37754629629629632</v>
      </c>
      <c r="BT36" s="94">
        <v>0.37964120370370374</v>
      </c>
      <c r="BU36" s="94">
        <v>0.38171296296296298</v>
      </c>
      <c r="BV36" s="94">
        <v>0.38393518518518521</v>
      </c>
      <c r="BW36" s="94">
        <v>0.38609953703703709</v>
      </c>
      <c r="BX36" s="94">
        <v>0.38879629629629636</v>
      </c>
      <c r="BY36" s="94">
        <v>0.3905555555555556</v>
      </c>
      <c r="BZ36" s="94">
        <v>0.39231481481481484</v>
      </c>
      <c r="CA36" s="94">
        <v>0.39418981481481485</v>
      </c>
      <c r="CB36" t="s">
        <v>15</v>
      </c>
    </row>
    <row r="37" spans="1:80" ht="23.25" customHeight="1" x14ac:dyDescent="0.25">
      <c r="A37" s="207">
        <v>811</v>
      </c>
      <c r="B37" s="92"/>
      <c r="C37" s="7"/>
      <c r="D37" s="92">
        <v>0.29738425925925938</v>
      </c>
      <c r="E37" s="92">
        <v>0.30266203703703709</v>
      </c>
      <c r="F37" s="7">
        <v>13</v>
      </c>
      <c r="G37" s="91">
        <v>0.33399305555555564</v>
      </c>
      <c r="H37" s="7">
        <v>9</v>
      </c>
      <c r="I37" s="92">
        <v>0.34120370370370373</v>
      </c>
      <c r="J37" s="7">
        <v>9</v>
      </c>
      <c r="K37" s="92">
        <v>0.34832175925925929</v>
      </c>
      <c r="L37" s="7">
        <v>9</v>
      </c>
      <c r="M37" s="93" t="s">
        <v>92</v>
      </c>
      <c r="N37" s="88">
        <v>811</v>
      </c>
      <c r="O37" s="92">
        <v>0.35283564814814816</v>
      </c>
      <c r="P37" s="7">
        <v>9</v>
      </c>
      <c r="Q37" s="92">
        <v>0.36003472222222227</v>
      </c>
      <c r="R37" s="7">
        <v>9</v>
      </c>
      <c r="S37" s="91">
        <v>0.36736111111111119</v>
      </c>
      <c r="T37" s="7">
        <v>18</v>
      </c>
      <c r="U37" s="92">
        <v>0.39824074074074078</v>
      </c>
      <c r="V37" s="7">
        <v>18</v>
      </c>
      <c r="W37" s="92"/>
      <c r="X37" s="88">
        <v>811</v>
      </c>
      <c r="Y37" s="208" t="s">
        <v>21</v>
      </c>
      <c r="AA37">
        <v>811</v>
      </c>
      <c r="AB37" s="94">
        <v>0.30266203703703709</v>
      </c>
      <c r="AC37" s="94">
        <v>0.30457175925925933</v>
      </c>
      <c r="AD37" s="94">
        <v>0.30644675925925935</v>
      </c>
      <c r="AE37" s="94">
        <v>0.30821759259259268</v>
      </c>
      <c r="AF37" s="94">
        <v>0.31125000000000008</v>
      </c>
      <c r="AG37" s="94">
        <v>0.31351851851851859</v>
      </c>
      <c r="AH37" s="94">
        <v>0.31603009259259268</v>
      </c>
      <c r="AI37" s="94">
        <v>0.31804398148148155</v>
      </c>
      <c r="AJ37" s="94">
        <v>0.3199537037037038</v>
      </c>
      <c r="AK37" s="94">
        <v>0.32156250000000008</v>
      </c>
      <c r="AL37" s="94">
        <v>0.32295138888888897</v>
      </c>
      <c r="AM37" s="94">
        <v>0.32451388888888899</v>
      </c>
      <c r="AN37" s="94">
        <v>0.32642361111111123</v>
      </c>
      <c r="AO37" s="94">
        <v>0.32800925925925939</v>
      </c>
      <c r="AP37" s="94">
        <v>0.32936342592592605</v>
      </c>
      <c r="AQ37" s="94">
        <v>0.33108796296296306</v>
      </c>
      <c r="AR37" s="94">
        <v>0.33247685185185194</v>
      </c>
      <c r="AS37" s="94">
        <v>0.33399305555555564</v>
      </c>
      <c r="AT37" s="94">
        <v>0.33560185185185193</v>
      </c>
      <c r="AU37" s="94">
        <v>0.33739583333333339</v>
      </c>
      <c r="AV37" s="94">
        <v>0.33915509259259263</v>
      </c>
      <c r="AX37" s="94">
        <v>0.34395833333333337</v>
      </c>
      <c r="AY37" s="94">
        <v>0.34574074074074079</v>
      </c>
      <c r="AZ37" s="94">
        <v>0.34832175925925929</v>
      </c>
      <c r="BA37" t="s">
        <v>92</v>
      </c>
      <c r="BB37">
        <v>811</v>
      </c>
      <c r="BC37" s="94">
        <v>0.35283564814814816</v>
      </c>
      <c r="BD37" s="94">
        <v>0.35547453703703707</v>
      </c>
      <c r="BE37" s="94">
        <v>0.35724537037037041</v>
      </c>
      <c r="BF37" s="94">
        <v>0.36003472222222227</v>
      </c>
      <c r="BG37" s="94">
        <v>0.36225694444444451</v>
      </c>
      <c r="BH37" s="94">
        <v>0.36400462962962971</v>
      </c>
      <c r="BI37" s="94">
        <v>0.36579861111111117</v>
      </c>
      <c r="BJ37" s="94">
        <v>0.36736111111111119</v>
      </c>
      <c r="BK37" s="94">
        <v>0.36892361111111122</v>
      </c>
      <c r="BL37" s="94">
        <v>0.37017361111111119</v>
      </c>
      <c r="BM37" s="94">
        <v>0.37190972222222229</v>
      </c>
      <c r="BN37" s="94">
        <v>0.37328703703703708</v>
      </c>
      <c r="BO37" s="94">
        <v>0.37486111111111114</v>
      </c>
      <c r="BP37" s="94">
        <v>0.3769675925925926</v>
      </c>
      <c r="BQ37" s="94">
        <v>0.3784953703703704</v>
      </c>
      <c r="BR37" s="94">
        <v>0.3799305555555556</v>
      </c>
      <c r="BS37" s="94">
        <v>0.38159722222222225</v>
      </c>
      <c r="BT37" s="94">
        <v>0.38369212962962967</v>
      </c>
      <c r="BU37" s="94">
        <v>0.38576388888888891</v>
      </c>
      <c r="BV37" s="94">
        <v>0.38798611111111114</v>
      </c>
      <c r="BW37" s="94">
        <v>0.39015046296296302</v>
      </c>
      <c r="BX37" s="94">
        <v>0.39284722222222229</v>
      </c>
      <c r="BY37" s="94">
        <v>0.39460648148148153</v>
      </c>
      <c r="BZ37" s="94">
        <v>0.39636574074074077</v>
      </c>
      <c r="CA37" s="94">
        <v>0.39824074074074078</v>
      </c>
      <c r="CB37" t="s">
        <v>21</v>
      </c>
    </row>
    <row r="38" spans="1:80" ht="23.25" customHeight="1" x14ac:dyDescent="0.25">
      <c r="A38" s="207">
        <v>816</v>
      </c>
      <c r="B38" s="92"/>
      <c r="C38" s="7"/>
      <c r="D38" s="92">
        <v>0.30001157407407408</v>
      </c>
      <c r="E38" s="92">
        <v>0.30671296296296302</v>
      </c>
      <c r="F38" s="7">
        <v>20</v>
      </c>
      <c r="G38" s="91">
        <v>0.33804398148148157</v>
      </c>
      <c r="H38" s="7">
        <v>45</v>
      </c>
      <c r="I38" s="92">
        <v>0.34525462962962966</v>
      </c>
      <c r="J38" s="7">
        <v>45</v>
      </c>
      <c r="K38" s="92">
        <v>0.35237268518518522</v>
      </c>
      <c r="L38" s="7">
        <v>45</v>
      </c>
      <c r="M38" s="93" t="s">
        <v>92</v>
      </c>
      <c r="N38" s="88">
        <v>816</v>
      </c>
      <c r="O38" s="92">
        <v>0.35688657407407409</v>
      </c>
      <c r="P38" s="7">
        <v>45</v>
      </c>
      <c r="Q38" s="92">
        <v>0.3640856481481482</v>
      </c>
      <c r="R38" s="7">
        <v>45</v>
      </c>
      <c r="S38" s="91">
        <v>0.37141203703703712</v>
      </c>
      <c r="T38" s="7">
        <v>39</v>
      </c>
      <c r="U38" s="92">
        <v>0.40229166666666671</v>
      </c>
      <c r="V38" s="7">
        <v>39</v>
      </c>
      <c r="W38" s="92"/>
      <c r="X38" s="88">
        <v>816</v>
      </c>
      <c r="Y38" s="208" t="s">
        <v>15</v>
      </c>
      <c r="AA38">
        <v>816</v>
      </c>
      <c r="AB38" s="94">
        <v>0.30671296296296302</v>
      </c>
      <c r="AC38" s="94">
        <v>0.30862268518518526</v>
      </c>
      <c r="AD38" s="94">
        <v>0.31049768518518528</v>
      </c>
      <c r="AE38" s="94">
        <v>0.31226851851851861</v>
      </c>
      <c r="AF38" s="94">
        <v>0.31530092592592601</v>
      </c>
      <c r="AG38" s="94">
        <v>0.31756944444444452</v>
      </c>
      <c r="AH38" s="94">
        <v>0.32008101851851861</v>
      </c>
      <c r="AI38" s="94">
        <v>0.32209490740740748</v>
      </c>
      <c r="AJ38" s="94">
        <v>0.32400462962962973</v>
      </c>
      <c r="AK38" s="94">
        <v>0.32561342592592601</v>
      </c>
      <c r="AL38" s="94">
        <v>0.3270023148148149</v>
      </c>
      <c r="AM38" s="94">
        <v>0.32856481481481492</v>
      </c>
      <c r="AN38" s="94">
        <v>0.33047453703703716</v>
      </c>
      <c r="AO38" s="94">
        <v>0.33206018518518532</v>
      </c>
      <c r="AP38" s="94">
        <v>0.33341435185185198</v>
      </c>
      <c r="AQ38" s="94">
        <v>0.33513888888888899</v>
      </c>
      <c r="AR38" s="94">
        <v>0.33652777777777787</v>
      </c>
      <c r="AS38" s="94">
        <v>0.33804398148148157</v>
      </c>
      <c r="AT38" s="94">
        <v>0.33965277777777786</v>
      </c>
      <c r="AU38" s="94">
        <v>0.34144675925925932</v>
      </c>
      <c r="AV38" s="94">
        <v>0.34320601851851856</v>
      </c>
      <c r="AX38" s="94">
        <v>0.3480092592592593</v>
      </c>
      <c r="AY38" s="94">
        <v>0.34979166666666672</v>
      </c>
      <c r="AZ38" s="94">
        <v>0.35237268518518522</v>
      </c>
      <c r="BA38" t="s">
        <v>92</v>
      </c>
      <c r="BB38">
        <v>816</v>
      </c>
      <c r="BC38" s="94">
        <v>0.35688657407407409</v>
      </c>
      <c r="BD38" s="94">
        <v>0.359525462962963</v>
      </c>
      <c r="BE38" s="94">
        <v>0.36129629629629634</v>
      </c>
      <c r="BF38" s="94">
        <v>0.3640856481481482</v>
      </c>
      <c r="BG38" s="94">
        <v>0.36630787037037044</v>
      </c>
      <c r="BH38" s="94">
        <v>0.36805555555555564</v>
      </c>
      <c r="BI38" s="94">
        <v>0.3698495370370371</v>
      </c>
      <c r="BJ38" s="94">
        <v>0.37141203703703712</v>
      </c>
      <c r="BK38" s="94">
        <v>0.37297453703703715</v>
      </c>
      <c r="BL38" s="94">
        <v>0.37422453703703712</v>
      </c>
      <c r="BM38" s="94">
        <v>0.37596064814814822</v>
      </c>
      <c r="BN38" s="94">
        <v>0.37733796296296301</v>
      </c>
      <c r="BO38" s="94">
        <v>0.37891203703703707</v>
      </c>
      <c r="BP38" s="94">
        <v>0.38101851851851853</v>
      </c>
      <c r="BQ38" s="94">
        <v>0.38254629629629633</v>
      </c>
      <c r="BR38" s="94">
        <v>0.38398148148148153</v>
      </c>
      <c r="BS38" s="94">
        <v>0.38564814814814818</v>
      </c>
      <c r="BT38" s="94">
        <v>0.3877430555555556</v>
      </c>
      <c r="BU38" s="94">
        <v>0.38981481481481484</v>
      </c>
      <c r="BV38" s="94">
        <v>0.39203703703703707</v>
      </c>
      <c r="BW38" s="94">
        <v>0.39420138888888895</v>
      </c>
      <c r="BX38" s="94">
        <v>0.39689814814814822</v>
      </c>
      <c r="BY38" s="94">
        <v>0.39865740740740746</v>
      </c>
      <c r="BZ38" s="94">
        <v>0.4004166666666667</v>
      </c>
      <c r="CA38" s="94">
        <v>0.40229166666666671</v>
      </c>
      <c r="CB38" t="s">
        <v>15</v>
      </c>
    </row>
    <row r="39" spans="1:80" ht="23.25" customHeight="1" x14ac:dyDescent="0.25">
      <c r="A39" s="207">
        <v>813</v>
      </c>
      <c r="B39" s="92"/>
      <c r="C39" s="7"/>
      <c r="D39" s="92">
        <v>0.30234953703703715</v>
      </c>
      <c r="E39" s="92">
        <v>0.31076388888888895</v>
      </c>
      <c r="F39" s="7">
        <v>15</v>
      </c>
      <c r="G39" s="91">
        <v>0.3420949074074075</v>
      </c>
      <c r="H39" s="7">
        <v>46</v>
      </c>
      <c r="I39" s="92">
        <v>0.34930555555555559</v>
      </c>
      <c r="J39" s="7">
        <v>46</v>
      </c>
      <c r="K39" s="92">
        <v>0.35642361111111115</v>
      </c>
      <c r="L39" s="7">
        <v>46</v>
      </c>
      <c r="M39" s="93" t="s">
        <v>92</v>
      </c>
      <c r="N39" s="88">
        <v>813</v>
      </c>
      <c r="O39" s="92">
        <v>0.36093750000000002</v>
      </c>
      <c r="P39" s="7">
        <v>46</v>
      </c>
      <c r="Q39" s="92">
        <v>0.36813657407407413</v>
      </c>
      <c r="R39" s="7">
        <v>46</v>
      </c>
      <c r="S39" s="91">
        <v>0.37546296296296305</v>
      </c>
      <c r="T39" s="7">
        <v>13</v>
      </c>
      <c r="U39" s="92">
        <v>0.40634259259259264</v>
      </c>
      <c r="V39" s="7">
        <v>13</v>
      </c>
      <c r="W39" s="92"/>
      <c r="X39" s="88">
        <v>813</v>
      </c>
      <c r="Y39" s="208" t="s">
        <v>21</v>
      </c>
      <c r="AA39">
        <v>813</v>
      </c>
      <c r="AB39" s="94">
        <v>0.31076388888888895</v>
      </c>
      <c r="AC39" s="94">
        <v>0.31267361111111119</v>
      </c>
      <c r="AD39" s="94">
        <v>0.31454861111111121</v>
      </c>
      <c r="AE39" s="94">
        <v>0.31631944444444454</v>
      </c>
      <c r="AF39" s="94">
        <v>0.31935185185185194</v>
      </c>
      <c r="AG39" s="94">
        <v>0.32162037037037045</v>
      </c>
      <c r="AH39" s="94">
        <v>0.32413194444444454</v>
      </c>
      <c r="AI39" s="94">
        <v>0.32614583333333341</v>
      </c>
      <c r="AJ39" s="94">
        <v>0.32805555555555566</v>
      </c>
      <c r="AK39" s="94">
        <v>0.32966435185185194</v>
      </c>
      <c r="AL39" s="94">
        <v>0.33105324074074083</v>
      </c>
      <c r="AM39" s="94">
        <v>0.33261574074074085</v>
      </c>
      <c r="AN39" s="94">
        <v>0.33452546296296309</v>
      </c>
      <c r="AO39" s="94">
        <v>0.33611111111111125</v>
      </c>
      <c r="AP39" s="94">
        <v>0.33746527777777791</v>
      </c>
      <c r="AQ39" s="94">
        <v>0.33918981481481492</v>
      </c>
      <c r="AR39" s="94">
        <v>0.3405787037037038</v>
      </c>
      <c r="AS39" s="94">
        <v>0.3420949074074075</v>
      </c>
      <c r="AT39" s="94">
        <v>0.34370370370370379</v>
      </c>
      <c r="AU39" s="94">
        <v>0.34549768518518525</v>
      </c>
      <c r="AV39" s="94">
        <v>0.34725694444444449</v>
      </c>
      <c r="AX39" s="94">
        <v>0.35206018518518523</v>
      </c>
      <c r="AY39" s="94">
        <v>0.35384259259259265</v>
      </c>
      <c r="AZ39" s="94">
        <v>0.35642361111111115</v>
      </c>
      <c r="BA39" t="s">
        <v>92</v>
      </c>
      <c r="BB39">
        <v>813</v>
      </c>
      <c r="BC39" s="94">
        <v>0.36093750000000002</v>
      </c>
      <c r="BD39" s="94">
        <v>0.36357638888888894</v>
      </c>
      <c r="BE39" s="94">
        <v>0.36534722222222227</v>
      </c>
      <c r="BF39" s="94">
        <v>0.36813657407407413</v>
      </c>
      <c r="BG39" s="94">
        <v>0.37035879629629637</v>
      </c>
      <c r="BH39" s="94">
        <v>0.37210648148148157</v>
      </c>
      <c r="BI39" s="94">
        <v>0.37390046296296303</v>
      </c>
      <c r="BJ39" s="94">
        <v>0.37546296296296305</v>
      </c>
      <c r="BK39" s="94">
        <v>0.37702546296296308</v>
      </c>
      <c r="BL39" s="94">
        <v>0.37827546296296305</v>
      </c>
      <c r="BM39" s="94">
        <v>0.38001157407407415</v>
      </c>
      <c r="BN39" s="94">
        <v>0.38138888888888894</v>
      </c>
      <c r="BO39" s="94">
        <v>0.382962962962963</v>
      </c>
      <c r="BP39" s="94">
        <v>0.38506944444444446</v>
      </c>
      <c r="BQ39" s="94">
        <v>0.38659722222222226</v>
      </c>
      <c r="BR39" s="94">
        <v>0.38803240740740746</v>
      </c>
      <c r="BS39" s="94">
        <v>0.38969907407407411</v>
      </c>
      <c r="BT39" s="94">
        <v>0.39179398148148153</v>
      </c>
      <c r="BU39" s="94">
        <v>0.39386574074074077</v>
      </c>
      <c r="BV39" s="94">
        <v>0.396087962962963</v>
      </c>
      <c r="BW39" s="94">
        <v>0.39825231481481488</v>
      </c>
      <c r="BX39" s="94">
        <v>0.40094907407407415</v>
      </c>
      <c r="BY39" s="94">
        <v>0.40270833333333339</v>
      </c>
      <c r="BZ39" s="94">
        <v>0.40446759259259263</v>
      </c>
      <c r="CA39" s="94">
        <v>0.40634259259259264</v>
      </c>
      <c r="CB39" t="s">
        <v>21</v>
      </c>
    </row>
    <row r="40" spans="1:80" ht="23.25" customHeight="1" x14ac:dyDescent="0.25">
      <c r="A40" s="207">
        <v>809</v>
      </c>
      <c r="B40" s="92"/>
      <c r="C40" s="7"/>
      <c r="D40" s="92">
        <v>0.30946759259259249</v>
      </c>
      <c r="E40" s="92">
        <v>0.31481481481481488</v>
      </c>
      <c r="F40" s="7">
        <v>11</v>
      </c>
      <c r="G40" s="91">
        <v>0.34614583333333343</v>
      </c>
      <c r="H40" s="7">
        <v>2</v>
      </c>
      <c r="I40" s="92">
        <v>0.35335648148148152</v>
      </c>
      <c r="J40" s="7">
        <v>2</v>
      </c>
      <c r="K40" s="92">
        <v>0.36047453703703708</v>
      </c>
      <c r="L40" s="7">
        <v>2</v>
      </c>
      <c r="M40" s="93" t="s">
        <v>92</v>
      </c>
      <c r="N40" s="88">
        <v>809</v>
      </c>
      <c r="O40" s="92">
        <v>0.36498842592592595</v>
      </c>
      <c r="P40" s="7">
        <v>2</v>
      </c>
      <c r="Q40" s="92">
        <v>0.37218750000000006</v>
      </c>
      <c r="R40" s="7">
        <v>2</v>
      </c>
      <c r="S40" s="91">
        <v>0.37951388888888898</v>
      </c>
      <c r="T40" s="7">
        <v>2</v>
      </c>
      <c r="U40" s="92">
        <v>0.41039351851851857</v>
      </c>
      <c r="V40" s="7">
        <v>2</v>
      </c>
      <c r="W40" s="92"/>
      <c r="X40" s="88">
        <v>809</v>
      </c>
      <c r="Y40" s="208" t="s">
        <v>15</v>
      </c>
      <c r="AA40">
        <v>809</v>
      </c>
      <c r="AB40" s="94">
        <v>0.31481481481481488</v>
      </c>
      <c r="AC40" s="94">
        <v>0.31672453703703712</v>
      </c>
      <c r="AD40" s="94">
        <v>0.31859953703703714</v>
      </c>
      <c r="AE40" s="94">
        <v>0.32037037037037047</v>
      </c>
      <c r="AF40" s="94">
        <v>0.32340277777777787</v>
      </c>
      <c r="AG40" s="94">
        <v>0.32567129629629638</v>
      </c>
      <c r="AH40" s="94">
        <v>0.32818287037037047</v>
      </c>
      <c r="AI40" s="94">
        <v>0.33019675925925934</v>
      </c>
      <c r="AJ40" s="94">
        <v>0.33210648148148159</v>
      </c>
      <c r="AK40" s="94">
        <v>0.33371527777777787</v>
      </c>
      <c r="AL40" s="94">
        <v>0.33510416666666676</v>
      </c>
      <c r="AM40" s="94">
        <v>0.33666666666666678</v>
      </c>
      <c r="AN40" s="94">
        <v>0.33857638888888902</v>
      </c>
      <c r="AO40" s="94">
        <v>0.34016203703703718</v>
      </c>
      <c r="AP40" s="94">
        <v>0.34151620370370384</v>
      </c>
      <c r="AQ40" s="94">
        <v>0.34324074074074085</v>
      </c>
      <c r="AR40" s="94">
        <v>0.34462962962962973</v>
      </c>
      <c r="AS40" s="94">
        <v>0.34614583333333343</v>
      </c>
      <c r="AT40" s="94">
        <v>0.34775462962962972</v>
      </c>
      <c r="AU40" s="94">
        <v>0.34954861111111118</v>
      </c>
      <c r="AV40" s="94">
        <v>0.35130787037037042</v>
      </c>
      <c r="AX40" s="94">
        <v>0.35611111111111116</v>
      </c>
      <c r="AY40" s="94">
        <v>0.35789351851851858</v>
      </c>
      <c r="AZ40" s="94">
        <v>0.36047453703703708</v>
      </c>
      <c r="BA40" t="s">
        <v>92</v>
      </c>
      <c r="BB40">
        <v>809</v>
      </c>
      <c r="BC40" s="94">
        <v>0.36498842592592595</v>
      </c>
      <c r="BD40" s="94">
        <v>0.36762731481481487</v>
      </c>
      <c r="BE40" s="94">
        <v>0.3693981481481482</v>
      </c>
      <c r="BF40" s="94">
        <v>0.37218750000000006</v>
      </c>
      <c r="BG40" s="94">
        <v>0.3744097222222223</v>
      </c>
      <c r="BH40" s="94">
        <v>0.3761574074074075</v>
      </c>
      <c r="BI40" s="94">
        <v>0.37795138888888896</v>
      </c>
      <c r="BJ40" s="94">
        <v>0.37951388888888898</v>
      </c>
      <c r="BK40" s="94">
        <v>0.38107638888888901</v>
      </c>
      <c r="BL40" s="94">
        <v>0.38232638888888898</v>
      </c>
      <c r="BM40" s="94">
        <v>0.38406250000000008</v>
      </c>
      <c r="BN40" s="94">
        <v>0.38543981481481487</v>
      </c>
      <c r="BO40" s="94">
        <v>0.38701388888888894</v>
      </c>
      <c r="BP40" s="94">
        <v>0.38912037037037039</v>
      </c>
      <c r="BQ40" s="94">
        <v>0.39064814814814819</v>
      </c>
      <c r="BR40" s="94">
        <v>0.39208333333333339</v>
      </c>
      <c r="BS40" s="94">
        <v>0.39375000000000004</v>
      </c>
      <c r="BT40" s="94">
        <v>0.39584490740740746</v>
      </c>
      <c r="BU40" s="94">
        <v>0.3979166666666667</v>
      </c>
      <c r="BV40" s="94">
        <v>0.40013888888888893</v>
      </c>
      <c r="BW40" s="94">
        <v>0.40230324074074081</v>
      </c>
      <c r="BX40" s="94">
        <v>0.40500000000000008</v>
      </c>
      <c r="BY40" s="94">
        <v>0.40675925925925932</v>
      </c>
      <c r="BZ40" s="94">
        <v>0.40851851851851856</v>
      </c>
      <c r="CA40" s="94">
        <v>0.41039351851851857</v>
      </c>
      <c r="CB40" t="s">
        <v>15</v>
      </c>
    </row>
    <row r="41" spans="1:80" ht="23.25" customHeight="1" x14ac:dyDescent="0.25">
      <c r="A41" s="207">
        <v>818</v>
      </c>
      <c r="B41" s="92"/>
      <c r="C41" s="7"/>
      <c r="D41" s="92">
        <v>0.31320601851851848</v>
      </c>
      <c r="E41" s="92">
        <v>0.31886574074074081</v>
      </c>
      <c r="F41" s="7">
        <v>23</v>
      </c>
      <c r="G41" s="91">
        <v>0.35019675925925936</v>
      </c>
      <c r="H41" s="7">
        <v>47</v>
      </c>
      <c r="I41" s="92">
        <v>0.35740740740740745</v>
      </c>
      <c r="J41" s="7">
        <v>47</v>
      </c>
      <c r="K41" s="92">
        <v>0.36452546296296301</v>
      </c>
      <c r="L41" s="7">
        <v>47</v>
      </c>
      <c r="M41" s="93" t="s">
        <v>92</v>
      </c>
      <c r="N41" s="88">
        <v>818</v>
      </c>
      <c r="O41" s="92">
        <v>0.36903935185185188</v>
      </c>
      <c r="P41" s="7">
        <v>47</v>
      </c>
      <c r="Q41" s="92">
        <v>0.37623842592592599</v>
      </c>
      <c r="R41" s="7">
        <v>47</v>
      </c>
      <c r="S41" s="91">
        <v>0.38356481481481491</v>
      </c>
      <c r="T41" s="7">
        <v>47</v>
      </c>
      <c r="U41" s="92">
        <v>0.4144444444444445</v>
      </c>
      <c r="V41" s="7">
        <v>47</v>
      </c>
      <c r="W41" s="92"/>
      <c r="X41" s="88">
        <v>818</v>
      </c>
      <c r="Y41" s="208" t="s">
        <v>21</v>
      </c>
      <c r="AA41">
        <v>818</v>
      </c>
      <c r="AB41" s="94">
        <v>0.31886574074074081</v>
      </c>
      <c r="AC41" s="94">
        <v>0.32077546296296305</v>
      </c>
      <c r="AD41" s="94">
        <v>0.32265046296296307</v>
      </c>
      <c r="AE41" s="94">
        <v>0.3244212962962964</v>
      </c>
      <c r="AF41" s="94">
        <v>0.3274537037037038</v>
      </c>
      <c r="AG41" s="94">
        <v>0.32972222222222231</v>
      </c>
      <c r="AH41" s="94">
        <v>0.3322337962962964</v>
      </c>
      <c r="AI41" s="94">
        <v>0.33424768518518527</v>
      </c>
      <c r="AJ41" s="94">
        <v>0.33615740740740752</v>
      </c>
      <c r="AK41" s="94">
        <v>0.3377662037037038</v>
      </c>
      <c r="AL41" s="94">
        <v>0.33915509259259269</v>
      </c>
      <c r="AM41" s="94">
        <v>0.34071759259259271</v>
      </c>
      <c r="AN41" s="94">
        <v>0.34262731481481495</v>
      </c>
      <c r="AO41" s="94">
        <v>0.34421296296296311</v>
      </c>
      <c r="AP41" s="94">
        <v>0.34556712962962977</v>
      </c>
      <c r="AQ41" s="94">
        <v>0.34729166666666678</v>
      </c>
      <c r="AR41" s="94">
        <v>0.34868055555555566</v>
      </c>
      <c r="AS41" s="94">
        <v>0.35019675925925936</v>
      </c>
      <c r="AT41" s="94">
        <v>0.35180555555555565</v>
      </c>
      <c r="AU41" s="94">
        <v>0.35359953703703711</v>
      </c>
      <c r="AV41" s="94">
        <v>0.35535879629629635</v>
      </c>
      <c r="AX41" s="94">
        <v>0.36016203703703709</v>
      </c>
      <c r="AY41" s="94">
        <v>0.36194444444444451</v>
      </c>
      <c r="AZ41" s="94">
        <v>0.36452546296296301</v>
      </c>
      <c r="BA41" t="s">
        <v>92</v>
      </c>
      <c r="BB41">
        <v>818</v>
      </c>
      <c r="BC41" s="94">
        <v>0.36903935185185188</v>
      </c>
      <c r="BD41" s="94">
        <v>0.3716782407407408</v>
      </c>
      <c r="BE41" s="94">
        <v>0.37344907407407413</v>
      </c>
      <c r="BF41" s="94">
        <v>0.37623842592592599</v>
      </c>
      <c r="BG41" s="94">
        <v>0.37846064814814823</v>
      </c>
      <c r="BH41" s="94">
        <v>0.38020833333333343</v>
      </c>
      <c r="BI41" s="94">
        <v>0.38200231481481489</v>
      </c>
      <c r="BJ41" s="94">
        <v>0.38356481481481491</v>
      </c>
      <c r="BK41" s="94">
        <v>0.38512731481481494</v>
      </c>
      <c r="BL41" s="94">
        <v>0.38637731481481491</v>
      </c>
      <c r="BM41" s="94">
        <v>0.38811342592592601</v>
      </c>
      <c r="BN41" s="94">
        <v>0.3894907407407408</v>
      </c>
      <c r="BO41" s="94">
        <v>0.39106481481481487</v>
      </c>
      <c r="BP41" s="94">
        <v>0.39317129629629632</v>
      </c>
      <c r="BQ41" s="94">
        <v>0.39469907407407412</v>
      </c>
      <c r="BR41" s="94">
        <v>0.39613425925925932</v>
      </c>
      <c r="BS41" s="94">
        <v>0.39780092592592597</v>
      </c>
      <c r="BT41" s="94">
        <v>0.39989583333333339</v>
      </c>
      <c r="BU41" s="94">
        <v>0.40196759259259263</v>
      </c>
      <c r="BV41" s="94">
        <v>0.40418981481481486</v>
      </c>
      <c r="BW41" s="94">
        <v>0.40635416666666674</v>
      </c>
      <c r="BX41" s="94">
        <v>0.40905092592592601</v>
      </c>
      <c r="BY41" s="94">
        <v>0.41081018518518525</v>
      </c>
      <c r="BZ41" s="94">
        <v>0.41256944444444449</v>
      </c>
      <c r="CA41" s="94">
        <v>0.4144444444444445</v>
      </c>
      <c r="CB41" t="s">
        <v>21</v>
      </c>
    </row>
    <row r="42" spans="1:80" ht="23.25" customHeight="1" x14ac:dyDescent="0.25">
      <c r="A42" s="207">
        <v>814</v>
      </c>
      <c r="B42" s="92"/>
      <c r="C42" s="7"/>
      <c r="D42" s="92">
        <v>0.31733796296296279</v>
      </c>
      <c r="E42" s="92">
        <v>0.32291666666666674</v>
      </c>
      <c r="F42" s="7">
        <v>19</v>
      </c>
      <c r="G42" s="91">
        <v>0.35424768518518529</v>
      </c>
      <c r="H42" s="7">
        <v>5</v>
      </c>
      <c r="I42" s="92">
        <v>0.36145833333333338</v>
      </c>
      <c r="J42" s="7">
        <v>5</v>
      </c>
      <c r="K42" s="92">
        <v>0.36857638888888894</v>
      </c>
      <c r="L42" s="7">
        <v>5</v>
      </c>
      <c r="M42" s="93" t="s">
        <v>92</v>
      </c>
      <c r="N42" s="88">
        <v>814</v>
      </c>
      <c r="O42" s="92">
        <v>0.37309027777777781</v>
      </c>
      <c r="P42" s="7">
        <v>5</v>
      </c>
      <c r="Q42" s="92">
        <v>0.38028935185185192</v>
      </c>
      <c r="R42" s="7">
        <v>5</v>
      </c>
      <c r="S42" s="91">
        <v>0.38761574074074084</v>
      </c>
      <c r="T42" s="7">
        <v>5</v>
      </c>
      <c r="U42" s="92">
        <v>0.41849537037037043</v>
      </c>
      <c r="V42" s="7">
        <v>5</v>
      </c>
      <c r="W42" s="92"/>
      <c r="X42" s="88">
        <v>814</v>
      </c>
      <c r="Y42" s="208" t="s">
        <v>15</v>
      </c>
      <c r="AA42">
        <v>814</v>
      </c>
      <c r="AB42" s="94">
        <v>0.32291666666666674</v>
      </c>
      <c r="AC42" s="94">
        <v>0.32482638888888898</v>
      </c>
      <c r="AD42" s="94">
        <v>0.326701388888889</v>
      </c>
      <c r="AE42" s="94">
        <v>0.32847222222222233</v>
      </c>
      <c r="AF42" s="94">
        <v>0.33150462962962973</v>
      </c>
      <c r="AG42" s="94">
        <v>0.33377314814814824</v>
      </c>
      <c r="AH42" s="94">
        <v>0.33628472222222233</v>
      </c>
      <c r="AI42" s="94">
        <v>0.3382986111111112</v>
      </c>
      <c r="AJ42" s="94">
        <v>0.34020833333333345</v>
      </c>
      <c r="AK42" s="94">
        <v>0.34181712962962973</v>
      </c>
      <c r="AL42" s="94">
        <v>0.34320601851851862</v>
      </c>
      <c r="AM42" s="94">
        <v>0.34476851851851864</v>
      </c>
      <c r="AN42" s="94">
        <v>0.34667824074074088</v>
      </c>
      <c r="AO42" s="94">
        <v>0.34826388888888904</v>
      </c>
      <c r="AP42" s="94">
        <v>0.3496180555555557</v>
      </c>
      <c r="AQ42" s="94">
        <v>0.35134259259259271</v>
      </c>
      <c r="AR42" s="94">
        <v>0.35273148148148159</v>
      </c>
      <c r="AS42" s="94">
        <v>0.35424768518518529</v>
      </c>
      <c r="AT42" s="94">
        <v>0.35585648148148158</v>
      </c>
      <c r="AU42" s="94">
        <v>0.35765046296296304</v>
      </c>
      <c r="AV42" s="94">
        <v>0.35940972222222228</v>
      </c>
      <c r="AX42" s="94">
        <v>0.36421296296296302</v>
      </c>
      <c r="AY42" s="94">
        <v>0.36599537037037044</v>
      </c>
      <c r="AZ42" s="94">
        <v>0.36857638888888894</v>
      </c>
      <c r="BA42" t="s">
        <v>92</v>
      </c>
      <c r="BB42">
        <v>814</v>
      </c>
      <c r="BC42" s="94">
        <v>0.37309027777777781</v>
      </c>
      <c r="BD42" s="94">
        <v>0.37572916666666673</v>
      </c>
      <c r="BE42" s="94">
        <v>0.37750000000000006</v>
      </c>
      <c r="BF42" s="94">
        <v>0.38028935185185192</v>
      </c>
      <c r="BG42" s="94">
        <v>0.38251157407407416</v>
      </c>
      <c r="BH42" s="94">
        <v>0.38425925925925936</v>
      </c>
      <c r="BI42" s="94">
        <v>0.38605324074074082</v>
      </c>
      <c r="BJ42" s="94">
        <v>0.38761574074074084</v>
      </c>
      <c r="BK42" s="94">
        <v>0.38917824074074087</v>
      </c>
      <c r="BL42" s="94">
        <v>0.39042824074074084</v>
      </c>
      <c r="BM42" s="94">
        <v>0.39216435185185194</v>
      </c>
      <c r="BN42" s="94">
        <v>0.39354166666666673</v>
      </c>
      <c r="BO42" s="94">
        <v>0.3951157407407408</v>
      </c>
      <c r="BP42" s="94">
        <v>0.39722222222222225</v>
      </c>
      <c r="BQ42" s="94">
        <v>0.39875000000000005</v>
      </c>
      <c r="BR42" s="94">
        <v>0.40018518518518525</v>
      </c>
      <c r="BS42" s="94">
        <v>0.4018518518518519</v>
      </c>
      <c r="BT42" s="94">
        <v>0.40394675925925932</v>
      </c>
      <c r="BU42" s="94">
        <v>0.40601851851851856</v>
      </c>
      <c r="BV42" s="94">
        <v>0.40824074074074079</v>
      </c>
      <c r="BW42" s="94">
        <v>0.41040509259259267</v>
      </c>
      <c r="BX42" s="94">
        <v>0.41310185185185194</v>
      </c>
      <c r="BY42" s="94">
        <v>0.41486111111111118</v>
      </c>
      <c r="BZ42" s="94">
        <v>0.41662037037037042</v>
      </c>
      <c r="CA42" s="94">
        <v>0.41849537037037043</v>
      </c>
      <c r="CB42" t="s">
        <v>15</v>
      </c>
    </row>
    <row r="43" spans="1:80" ht="23.25" customHeight="1" x14ac:dyDescent="0.25">
      <c r="A43" s="207">
        <v>820</v>
      </c>
      <c r="B43" s="92"/>
      <c r="C43" s="7"/>
      <c r="D43" s="92">
        <v>0.3215393518518519</v>
      </c>
      <c r="E43" s="92">
        <v>0.32696759259259267</v>
      </c>
      <c r="F43" s="7">
        <v>26</v>
      </c>
      <c r="G43" s="91">
        <v>0.35829861111111122</v>
      </c>
      <c r="H43" s="7">
        <v>20</v>
      </c>
      <c r="I43" s="92">
        <v>0.36550925925925931</v>
      </c>
      <c r="J43" s="7">
        <v>20</v>
      </c>
      <c r="K43" s="92">
        <v>0.37262731481481487</v>
      </c>
      <c r="L43" s="7">
        <v>20</v>
      </c>
      <c r="M43" s="93" t="s">
        <v>92</v>
      </c>
      <c r="N43" s="88">
        <v>820</v>
      </c>
      <c r="O43" s="92">
        <v>0.37714120370370374</v>
      </c>
      <c r="P43" s="7">
        <v>20</v>
      </c>
      <c r="Q43" s="92">
        <v>0.38434027777777785</v>
      </c>
      <c r="R43" s="7">
        <v>20</v>
      </c>
      <c r="S43" s="91">
        <v>0.39166666666666677</v>
      </c>
      <c r="T43" s="7">
        <v>3</v>
      </c>
      <c r="U43" s="92">
        <v>0.42254629629629636</v>
      </c>
      <c r="V43" s="7">
        <v>3</v>
      </c>
      <c r="W43" s="92"/>
      <c r="X43" s="88">
        <v>820</v>
      </c>
      <c r="Y43" s="208" t="s">
        <v>21</v>
      </c>
      <c r="AA43">
        <v>820</v>
      </c>
      <c r="AB43" s="94">
        <v>0.32696759259259267</v>
      </c>
      <c r="AC43" s="94">
        <v>0.32887731481481491</v>
      </c>
      <c r="AD43" s="94">
        <v>0.33075231481481493</v>
      </c>
      <c r="AE43" s="94">
        <v>0.33252314814814826</v>
      </c>
      <c r="AF43" s="94">
        <v>0.33555555555555566</v>
      </c>
      <c r="AG43" s="94">
        <v>0.33782407407407417</v>
      </c>
      <c r="AH43" s="94">
        <v>0.34033564814814826</v>
      </c>
      <c r="AI43" s="94">
        <v>0.34234953703703713</v>
      </c>
      <c r="AJ43" s="94">
        <v>0.34425925925925938</v>
      </c>
      <c r="AK43" s="94">
        <v>0.34586805555555566</v>
      </c>
      <c r="AL43" s="94">
        <v>0.34725694444444455</v>
      </c>
      <c r="AM43" s="94">
        <v>0.34881944444444457</v>
      </c>
      <c r="AN43" s="94">
        <v>0.35072916666666681</v>
      </c>
      <c r="AO43" s="94">
        <v>0.35231481481481497</v>
      </c>
      <c r="AP43" s="94">
        <v>0.35366898148148163</v>
      </c>
      <c r="AQ43" s="94">
        <v>0.35539351851851864</v>
      </c>
      <c r="AR43" s="94">
        <v>0.35678240740740752</v>
      </c>
      <c r="AS43" s="94">
        <v>0.35829861111111122</v>
      </c>
      <c r="AT43" s="94">
        <v>0.35990740740740751</v>
      </c>
      <c r="AU43" s="94">
        <v>0.36170138888888897</v>
      </c>
      <c r="AV43" s="94">
        <v>0.36346064814814821</v>
      </c>
      <c r="AX43" s="94">
        <v>0.36826388888888895</v>
      </c>
      <c r="AY43" s="94">
        <v>0.37004629629629637</v>
      </c>
      <c r="AZ43" s="94">
        <v>0.37262731481481487</v>
      </c>
      <c r="BA43" t="s">
        <v>92</v>
      </c>
      <c r="BB43">
        <v>820</v>
      </c>
      <c r="BC43" s="94">
        <v>0.37714120370370374</v>
      </c>
      <c r="BD43" s="94">
        <v>0.37978009259259266</v>
      </c>
      <c r="BE43" s="94">
        <v>0.38155092592592599</v>
      </c>
      <c r="BF43" s="94">
        <v>0.38434027777777785</v>
      </c>
      <c r="BG43" s="94">
        <v>0.38656250000000009</v>
      </c>
      <c r="BH43" s="94">
        <v>0.38831018518518529</v>
      </c>
      <c r="BI43" s="94">
        <v>0.39010416666666675</v>
      </c>
      <c r="BJ43" s="94">
        <v>0.39166666666666677</v>
      </c>
      <c r="BK43" s="94">
        <v>0.3932291666666668</v>
      </c>
      <c r="BL43" s="94">
        <v>0.39447916666666677</v>
      </c>
      <c r="BM43" s="94">
        <v>0.39621527777777787</v>
      </c>
      <c r="BN43" s="94">
        <v>0.39759259259259266</v>
      </c>
      <c r="BO43" s="94">
        <v>0.39916666666666673</v>
      </c>
      <c r="BP43" s="94">
        <v>0.40127314814814818</v>
      </c>
      <c r="BQ43" s="94">
        <v>0.40280092592592598</v>
      </c>
      <c r="BR43" s="94">
        <v>0.40423611111111118</v>
      </c>
      <c r="BS43" s="94">
        <v>0.40590277777777783</v>
      </c>
      <c r="BT43" s="94">
        <v>0.40799768518518525</v>
      </c>
      <c r="BU43" s="94">
        <v>0.41006944444444449</v>
      </c>
      <c r="BV43" s="94">
        <v>0.41229166666666672</v>
      </c>
      <c r="BW43" s="94">
        <v>0.4144560185185186</v>
      </c>
      <c r="BX43" s="94">
        <v>0.41715277777777787</v>
      </c>
      <c r="BY43" s="94">
        <v>0.41891203703703711</v>
      </c>
      <c r="BZ43" s="94">
        <v>0.42067129629629635</v>
      </c>
      <c r="CA43" s="94">
        <v>0.42254629629629636</v>
      </c>
      <c r="CB43" t="s">
        <v>21</v>
      </c>
    </row>
    <row r="44" spans="1:80" ht="23.25" customHeight="1" x14ac:dyDescent="0.25">
      <c r="A44" s="207">
        <v>817</v>
      </c>
      <c r="B44" s="92"/>
      <c r="C44" s="7"/>
      <c r="D44" s="92">
        <v>0.32520833333333321</v>
      </c>
      <c r="E44" s="92">
        <v>0.3310185185185186</v>
      </c>
      <c r="F44" s="7">
        <v>22</v>
      </c>
      <c r="G44" s="91">
        <v>0.36234953703703715</v>
      </c>
      <c r="H44" s="7">
        <v>6</v>
      </c>
      <c r="I44" s="92">
        <v>0.36956018518518524</v>
      </c>
      <c r="J44" s="7">
        <v>6</v>
      </c>
      <c r="K44" s="92">
        <v>0.3766782407407408</v>
      </c>
      <c r="L44" s="7">
        <v>6</v>
      </c>
      <c r="M44" s="93" t="s">
        <v>92</v>
      </c>
      <c r="N44" s="88">
        <v>817</v>
      </c>
      <c r="O44" s="92">
        <v>0.38119212962962967</v>
      </c>
      <c r="P44" s="7">
        <v>6</v>
      </c>
      <c r="Q44" s="92">
        <v>0.38839120370370378</v>
      </c>
      <c r="R44" s="7">
        <v>6</v>
      </c>
      <c r="S44" s="91">
        <v>0.3957175925925927</v>
      </c>
      <c r="T44" s="7">
        <v>6</v>
      </c>
      <c r="U44" s="92">
        <v>0.42659722222222229</v>
      </c>
      <c r="V44" s="7">
        <v>6</v>
      </c>
      <c r="W44" s="92"/>
      <c r="X44" s="88">
        <v>817</v>
      </c>
      <c r="Y44" s="208" t="s">
        <v>15</v>
      </c>
      <c r="AA44">
        <v>817</v>
      </c>
      <c r="AB44" s="94">
        <v>0.3310185185185186</v>
      </c>
      <c r="AC44" s="94">
        <v>0.33292824074074084</v>
      </c>
      <c r="AD44" s="94">
        <v>0.33480324074074086</v>
      </c>
      <c r="AE44" s="94">
        <v>0.33657407407407419</v>
      </c>
      <c r="AF44" s="94">
        <v>0.33960648148148159</v>
      </c>
      <c r="AG44" s="94">
        <v>0.3418750000000001</v>
      </c>
      <c r="AH44" s="94">
        <v>0.34438657407407419</v>
      </c>
      <c r="AI44" s="94">
        <v>0.34640046296296306</v>
      </c>
      <c r="AJ44" s="94">
        <v>0.34831018518518531</v>
      </c>
      <c r="AK44" s="94">
        <v>0.34991898148148159</v>
      </c>
      <c r="AL44" s="94">
        <v>0.35130787037037048</v>
      </c>
      <c r="AM44" s="94">
        <v>0.3528703703703705</v>
      </c>
      <c r="AN44" s="94">
        <v>0.35478009259259274</v>
      </c>
      <c r="AO44" s="94">
        <v>0.3563657407407409</v>
      </c>
      <c r="AP44" s="94">
        <v>0.35771990740740756</v>
      </c>
      <c r="AQ44" s="94">
        <v>0.35944444444444457</v>
      </c>
      <c r="AR44" s="94">
        <v>0.36083333333333345</v>
      </c>
      <c r="AS44" s="94">
        <v>0.36234953703703715</v>
      </c>
      <c r="AT44" s="94">
        <v>0.36395833333333344</v>
      </c>
      <c r="AU44" s="94">
        <v>0.36575231481481491</v>
      </c>
      <c r="AV44" s="94">
        <v>0.36751157407407414</v>
      </c>
      <c r="AX44" s="94">
        <v>0.37231481481481488</v>
      </c>
      <c r="AY44" s="94">
        <v>0.3740972222222223</v>
      </c>
      <c r="AZ44" s="94">
        <v>0.3766782407407408</v>
      </c>
      <c r="BA44" t="s">
        <v>92</v>
      </c>
      <c r="BB44">
        <v>817</v>
      </c>
      <c r="BC44" s="94">
        <v>0.38119212962962967</v>
      </c>
      <c r="BD44" s="94">
        <v>0.38383101851851859</v>
      </c>
      <c r="BE44" s="94">
        <v>0.38560185185185192</v>
      </c>
      <c r="BF44" s="94">
        <v>0.38839120370370378</v>
      </c>
      <c r="BG44" s="94">
        <v>0.39061342592592602</v>
      </c>
      <c r="BH44" s="94">
        <v>0.39236111111111122</v>
      </c>
      <c r="BI44" s="94">
        <v>0.39415509259259268</v>
      </c>
      <c r="BJ44" s="94">
        <v>0.3957175925925927</v>
      </c>
      <c r="BK44" s="94">
        <v>0.39728009259259273</v>
      </c>
      <c r="BL44" s="94">
        <v>0.3985300925925927</v>
      </c>
      <c r="BM44" s="94">
        <v>0.4002662037037038</v>
      </c>
      <c r="BN44" s="94">
        <v>0.40164351851851859</v>
      </c>
      <c r="BO44" s="94">
        <v>0.40321759259259266</v>
      </c>
      <c r="BP44" s="94">
        <v>0.40532407407407411</v>
      </c>
      <c r="BQ44" s="94">
        <v>0.40685185185185191</v>
      </c>
      <c r="BR44" s="94">
        <v>0.40828703703703711</v>
      </c>
      <c r="BS44" s="94">
        <v>0.40995370370370376</v>
      </c>
      <c r="BT44" s="94">
        <v>0.41204861111111118</v>
      </c>
      <c r="BU44" s="94">
        <v>0.41412037037037042</v>
      </c>
      <c r="BV44" s="94">
        <v>0.41634259259259265</v>
      </c>
      <c r="BW44" s="94">
        <v>0.41850694444444453</v>
      </c>
      <c r="BX44" s="94">
        <v>0.4212037037037038</v>
      </c>
      <c r="BY44" s="94">
        <v>0.42296296296296304</v>
      </c>
      <c r="BZ44" s="94">
        <v>0.42472222222222228</v>
      </c>
      <c r="CA44" s="94">
        <v>0.42659722222222229</v>
      </c>
      <c r="CB44" t="s">
        <v>15</v>
      </c>
    </row>
    <row r="45" spans="1:80" ht="23.25" customHeight="1" x14ac:dyDescent="0.25">
      <c r="A45" s="207">
        <v>821</v>
      </c>
      <c r="B45" s="92"/>
      <c r="C45" s="7"/>
      <c r="D45" s="92">
        <v>0.32917824074074076</v>
      </c>
      <c r="E45" s="92">
        <v>0.33506944444444453</v>
      </c>
      <c r="F45" s="7">
        <v>29</v>
      </c>
      <c r="G45" s="91">
        <v>0.36640046296296308</v>
      </c>
      <c r="H45" s="7">
        <v>8</v>
      </c>
      <c r="I45" s="92">
        <v>0.37361111111111117</v>
      </c>
      <c r="J45" s="7">
        <v>8</v>
      </c>
      <c r="K45" s="92">
        <v>0.38072916666666673</v>
      </c>
      <c r="L45" s="7">
        <v>8</v>
      </c>
      <c r="M45" s="93" t="s">
        <v>92</v>
      </c>
      <c r="N45" s="88">
        <v>821</v>
      </c>
      <c r="O45" s="92">
        <v>0.3852430555555556</v>
      </c>
      <c r="P45" s="7">
        <v>8</v>
      </c>
      <c r="Q45" s="92">
        <v>0.39244212962962971</v>
      </c>
      <c r="R45" s="7">
        <v>8</v>
      </c>
      <c r="S45" s="91">
        <v>0.39976851851851863</v>
      </c>
      <c r="T45" s="7">
        <v>8</v>
      </c>
      <c r="U45" s="92">
        <v>0.43064814814814822</v>
      </c>
      <c r="V45" s="7">
        <v>8</v>
      </c>
      <c r="W45" s="92"/>
      <c r="X45" s="88">
        <v>821</v>
      </c>
      <c r="Y45" s="208" t="s">
        <v>21</v>
      </c>
      <c r="AA45">
        <v>821</v>
      </c>
      <c r="AB45" s="94">
        <v>0.33506944444444453</v>
      </c>
      <c r="AC45" s="94">
        <v>0.33697916666666677</v>
      </c>
      <c r="AD45" s="94">
        <v>0.33885416666666679</v>
      </c>
      <c r="AE45" s="94">
        <v>0.34062500000000012</v>
      </c>
      <c r="AF45" s="94">
        <v>0.34365740740740752</v>
      </c>
      <c r="AG45" s="94">
        <v>0.34592592592592603</v>
      </c>
      <c r="AH45" s="94">
        <v>0.34843750000000012</v>
      </c>
      <c r="AI45" s="94">
        <v>0.35045138888888899</v>
      </c>
      <c r="AJ45" s="94">
        <v>0.35236111111111124</v>
      </c>
      <c r="AK45" s="94">
        <v>0.35396990740740752</v>
      </c>
      <c r="AL45" s="94">
        <v>0.35535879629629641</v>
      </c>
      <c r="AM45" s="94">
        <v>0.35692129629629643</v>
      </c>
      <c r="AN45" s="94">
        <v>0.35883101851851867</v>
      </c>
      <c r="AO45" s="94">
        <v>0.36041666666666683</v>
      </c>
      <c r="AP45" s="94">
        <v>0.36177083333333349</v>
      </c>
      <c r="AQ45" s="94">
        <v>0.3634953703703705</v>
      </c>
      <c r="AR45" s="94">
        <v>0.36488425925925938</v>
      </c>
      <c r="AS45" s="94">
        <v>0.36640046296296308</v>
      </c>
      <c r="AT45" s="94">
        <v>0.36800925925925937</v>
      </c>
      <c r="AU45" s="94">
        <v>0.36980324074074084</v>
      </c>
      <c r="AV45" s="94">
        <v>0.37156250000000007</v>
      </c>
      <c r="AX45" s="94">
        <v>0.37636574074074081</v>
      </c>
      <c r="AY45" s="94">
        <v>0.37814814814814823</v>
      </c>
      <c r="AZ45" s="94">
        <v>0.38072916666666673</v>
      </c>
      <c r="BA45" t="s">
        <v>92</v>
      </c>
      <c r="BB45">
        <v>821</v>
      </c>
      <c r="BC45" s="94">
        <v>0.3852430555555556</v>
      </c>
      <c r="BD45" s="94">
        <v>0.38788194444444452</v>
      </c>
      <c r="BE45" s="94">
        <v>0.38965277777777785</v>
      </c>
      <c r="BF45" s="94">
        <v>0.39244212962962971</v>
      </c>
      <c r="BG45" s="94">
        <v>0.39466435185185195</v>
      </c>
      <c r="BH45" s="94">
        <v>0.39641203703703715</v>
      </c>
      <c r="BI45" s="94">
        <v>0.39820601851851861</v>
      </c>
      <c r="BJ45" s="94">
        <v>0.39976851851851863</v>
      </c>
      <c r="BK45" s="94">
        <v>0.40133101851851866</v>
      </c>
      <c r="BL45" s="94">
        <v>0.40258101851851863</v>
      </c>
      <c r="BM45" s="94">
        <v>0.40431712962962973</v>
      </c>
      <c r="BN45" s="94">
        <v>0.40569444444444452</v>
      </c>
      <c r="BO45" s="94">
        <v>0.40726851851851859</v>
      </c>
      <c r="BP45" s="94">
        <v>0.40937500000000004</v>
      </c>
      <c r="BQ45" s="94">
        <v>0.41090277777777784</v>
      </c>
      <c r="BR45" s="94">
        <v>0.41233796296296304</v>
      </c>
      <c r="BS45" s="94">
        <v>0.41400462962962969</v>
      </c>
      <c r="BT45" s="94">
        <v>0.41609953703703711</v>
      </c>
      <c r="BU45" s="94">
        <v>0.41817129629629635</v>
      </c>
      <c r="BV45" s="94">
        <v>0.42039351851851858</v>
      </c>
      <c r="BW45" s="94">
        <v>0.42255787037037046</v>
      </c>
      <c r="BX45" s="94">
        <v>0.42525462962962973</v>
      </c>
      <c r="BY45" s="94">
        <v>0.42701388888888897</v>
      </c>
      <c r="BZ45" s="94">
        <v>0.42877314814814821</v>
      </c>
      <c r="CA45" s="94">
        <v>0.43064814814814822</v>
      </c>
      <c r="CB45" t="s">
        <v>21</v>
      </c>
    </row>
    <row r="46" spans="1:80" ht="23.25" customHeight="1" x14ac:dyDescent="0.25">
      <c r="A46" s="207">
        <v>819</v>
      </c>
      <c r="B46" s="92"/>
      <c r="C46" s="7"/>
      <c r="D46" s="92">
        <v>0.33307870370370363</v>
      </c>
      <c r="E46" s="92">
        <v>0.33912037037037046</v>
      </c>
      <c r="F46" s="7">
        <v>24</v>
      </c>
      <c r="G46" s="91">
        <v>0.37045138888888901</v>
      </c>
      <c r="H46" s="7">
        <v>10</v>
      </c>
      <c r="I46" s="92">
        <v>0.3776620370370371</v>
      </c>
      <c r="J46" s="7">
        <v>10</v>
      </c>
      <c r="K46" s="92">
        <v>0.38478009259259266</v>
      </c>
      <c r="L46" s="7">
        <v>10</v>
      </c>
      <c r="M46" s="93" t="s">
        <v>92</v>
      </c>
      <c r="N46" s="88">
        <v>819</v>
      </c>
      <c r="O46" s="92">
        <v>0.38929398148148153</v>
      </c>
      <c r="P46" s="7">
        <v>10</v>
      </c>
      <c r="Q46" s="92">
        <v>0.39649305555555564</v>
      </c>
      <c r="R46" s="7">
        <v>10</v>
      </c>
      <c r="S46" s="91">
        <v>0.40381944444444456</v>
      </c>
      <c r="T46" s="7">
        <v>10</v>
      </c>
      <c r="U46" s="92">
        <v>0.43469907407407415</v>
      </c>
      <c r="V46" s="7">
        <v>10</v>
      </c>
      <c r="W46" s="92"/>
      <c r="X46" s="88">
        <v>819</v>
      </c>
      <c r="Y46" s="208" t="s">
        <v>15</v>
      </c>
      <c r="AA46">
        <v>819</v>
      </c>
      <c r="AB46" s="94">
        <v>0.33912037037037046</v>
      </c>
      <c r="AC46" s="94">
        <v>0.3410300925925927</v>
      </c>
      <c r="AD46" s="94">
        <v>0.34290509259259272</v>
      </c>
      <c r="AE46" s="94">
        <v>0.34467592592592605</v>
      </c>
      <c r="AF46" s="94">
        <v>0.34770833333333345</v>
      </c>
      <c r="AG46" s="94">
        <v>0.34997685185185196</v>
      </c>
      <c r="AH46" s="94">
        <v>0.35248842592592605</v>
      </c>
      <c r="AI46" s="94">
        <v>0.35450231481481492</v>
      </c>
      <c r="AJ46" s="94">
        <v>0.35641203703703717</v>
      </c>
      <c r="AK46" s="94">
        <v>0.35802083333333345</v>
      </c>
      <c r="AL46" s="94">
        <v>0.35940972222222234</v>
      </c>
      <c r="AM46" s="94">
        <v>0.36097222222222236</v>
      </c>
      <c r="AN46" s="94">
        <v>0.3628819444444446</v>
      </c>
      <c r="AO46" s="94">
        <v>0.36446759259259276</v>
      </c>
      <c r="AP46" s="94">
        <v>0.36582175925925942</v>
      </c>
      <c r="AQ46" s="94">
        <v>0.36754629629629643</v>
      </c>
      <c r="AR46" s="94">
        <v>0.36893518518518531</v>
      </c>
      <c r="AS46" s="94">
        <v>0.37045138888888901</v>
      </c>
      <c r="AT46" s="94">
        <v>0.3720601851851853</v>
      </c>
      <c r="AU46" s="94">
        <v>0.37385416666666677</v>
      </c>
      <c r="AV46" s="94">
        <v>0.375613425925926</v>
      </c>
      <c r="AX46" s="94">
        <v>0.38041666666666674</v>
      </c>
      <c r="AY46" s="94">
        <v>0.38219907407407416</v>
      </c>
      <c r="AZ46" s="94">
        <v>0.38478009259259266</v>
      </c>
      <c r="BA46" t="s">
        <v>92</v>
      </c>
      <c r="BB46">
        <v>819</v>
      </c>
      <c r="BC46" s="94">
        <v>0.38929398148148153</v>
      </c>
      <c r="BD46" s="94">
        <v>0.39193287037037045</v>
      </c>
      <c r="BE46" s="94">
        <v>0.39370370370370378</v>
      </c>
      <c r="BF46" s="94">
        <v>0.39649305555555564</v>
      </c>
      <c r="BG46" s="94">
        <v>0.39871527777777788</v>
      </c>
      <c r="BH46" s="94">
        <v>0.40046296296296308</v>
      </c>
      <c r="BI46" s="94">
        <v>0.40225694444444454</v>
      </c>
      <c r="BJ46" s="94">
        <v>0.40381944444444456</v>
      </c>
      <c r="BK46" s="94">
        <v>0.40538194444444459</v>
      </c>
      <c r="BL46" s="94">
        <v>0.40663194444444456</v>
      </c>
      <c r="BM46" s="94">
        <v>0.40836805555555566</v>
      </c>
      <c r="BN46" s="94">
        <v>0.40974537037037045</v>
      </c>
      <c r="BO46" s="94">
        <v>0.41131944444444452</v>
      </c>
      <c r="BP46" s="94">
        <v>0.41342592592592597</v>
      </c>
      <c r="BQ46" s="94">
        <v>0.41495370370370377</v>
      </c>
      <c r="BR46" s="94">
        <v>0.41638888888888897</v>
      </c>
      <c r="BS46" s="94">
        <v>0.41805555555555562</v>
      </c>
      <c r="BT46" s="94">
        <v>0.42015046296296304</v>
      </c>
      <c r="BU46" s="94">
        <v>0.42222222222222228</v>
      </c>
      <c r="BV46" s="94">
        <v>0.42444444444444451</v>
      </c>
      <c r="BW46" s="94">
        <v>0.42660879629629639</v>
      </c>
      <c r="BX46" s="94">
        <v>0.42930555555555566</v>
      </c>
      <c r="BY46" s="94">
        <v>0.4310648148148149</v>
      </c>
      <c r="BZ46" s="94">
        <v>0.43282407407407414</v>
      </c>
      <c r="CA46" s="94">
        <v>0.43469907407407415</v>
      </c>
      <c r="CB46" t="s">
        <v>15</v>
      </c>
    </row>
    <row r="47" spans="1:80" ht="23.25" customHeight="1" x14ac:dyDescent="0.25">
      <c r="A47" s="207">
        <v>822</v>
      </c>
      <c r="B47" s="92"/>
      <c r="C47" s="7"/>
      <c r="D47" s="92">
        <v>0.33707175925925936</v>
      </c>
      <c r="E47" s="92">
        <v>0.34317129629629639</v>
      </c>
      <c r="F47" s="7">
        <v>30</v>
      </c>
      <c r="G47" s="91">
        <v>0.37450231481481494</v>
      </c>
      <c r="H47" s="7">
        <v>16</v>
      </c>
      <c r="I47" s="92">
        <v>0.38171296296296303</v>
      </c>
      <c r="J47" s="7">
        <v>16</v>
      </c>
      <c r="K47" s="92">
        <v>0.38883101851851859</v>
      </c>
      <c r="L47" s="7">
        <v>16</v>
      </c>
      <c r="M47" s="93" t="s">
        <v>92</v>
      </c>
      <c r="N47" s="88">
        <v>822</v>
      </c>
      <c r="O47" s="92">
        <v>0.39334490740740746</v>
      </c>
      <c r="P47" s="7">
        <v>16</v>
      </c>
      <c r="Q47" s="92">
        <v>0.40054398148148157</v>
      </c>
      <c r="R47" s="7">
        <v>16</v>
      </c>
      <c r="S47" s="91">
        <v>0.40787037037037049</v>
      </c>
      <c r="T47" s="7">
        <v>16</v>
      </c>
      <c r="U47" s="92">
        <v>0.43875000000000008</v>
      </c>
      <c r="V47" s="7">
        <v>16</v>
      </c>
      <c r="W47" s="92"/>
      <c r="X47" s="88">
        <v>822</v>
      </c>
      <c r="Y47" s="208" t="s">
        <v>21</v>
      </c>
      <c r="AA47">
        <v>822</v>
      </c>
      <c r="AB47" s="94">
        <v>0.34317129629629639</v>
      </c>
      <c r="AC47" s="94">
        <v>0.34508101851851863</v>
      </c>
      <c r="AD47" s="94">
        <v>0.34695601851851865</v>
      </c>
      <c r="AE47" s="94">
        <v>0.34872685185185198</v>
      </c>
      <c r="AF47" s="94">
        <v>0.35175925925925938</v>
      </c>
      <c r="AG47" s="94">
        <v>0.35402777777777789</v>
      </c>
      <c r="AH47" s="94">
        <v>0.35653935185185198</v>
      </c>
      <c r="AI47" s="94">
        <v>0.35855324074074085</v>
      </c>
      <c r="AJ47" s="94">
        <v>0.3604629629629631</v>
      </c>
      <c r="AK47" s="94">
        <v>0.36207175925925938</v>
      </c>
      <c r="AL47" s="94">
        <v>0.36346064814814827</v>
      </c>
      <c r="AM47" s="94">
        <v>0.36502314814814829</v>
      </c>
      <c r="AN47" s="94">
        <v>0.36693287037037053</v>
      </c>
      <c r="AO47" s="94">
        <v>0.36851851851851869</v>
      </c>
      <c r="AP47" s="94">
        <v>0.36987268518518535</v>
      </c>
      <c r="AQ47" s="94">
        <v>0.37159722222222236</v>
      </c>
      <c r="AR47" s="94">
        <v>0.37298611111111124</v>
      </c>
      <c r="AS47" s="94">
        <v>0.37450231481481494</v>
      </c>
      <c r="AT47" s="94">
        <v>0.37611111111111123</v>
      </c>
      <c r="AU47" s="94">
        <v>0.3779050925925927</v>
      </c>
      <c r="AV47" s="94">
        <v>0.37966435185185193</v>
      </c>
      <c r="AX47" s="94">
        <v>0.38446759259259267</v>
      </c>
      <c r="AY47" s="94">
        <v>0.38625000000000009</v>
      </c>
      <c r="AZ47" s="94">
        <v>0.38883101851851859</v>
      </c>
      <c r="BA47" t="s">
        <v>92</v>
      </c>
      <c r="BB47">
        <v>822</v>
      </c>
      <c r="BC47" s="94">
        <v>0.39334490740740746</v>
      </c>
      <c r="BD47" s="94">
        <v>0.39598379629629638</v>
      </c>
      <c r="BE47" s="94">
        <v>0.39775462962962971</v>
      </c>
      <c r="BF47" s="94">
        <v>0.40054398148148157</v>
      </c>
      <c r="BG47" s="94">
        <v>0.40276620370370381</v>
      </c>
      <c r="BH47" s="94">
        <v>0.40451388888888901</v>
      </c>
      <c r="BI47" s="94">
        <v>0.40630787037037047</v>
      </c>
      <c r="BJ47" s="94">
        <v>0.40787037037037049</v>
      </c>
      <c r="BK47" s="94">
        <v>0.40943287037037052</v>
      </c>
      <c r="BL47" s="94">
        <v>0.41068287037037049</v>
      </c>
      <c r="BM47" s="94">
        <v>0.41241898148148159</v>
      </c>
      <c r="BN47" s="94">
        <v>0.41379629629629638</v>
      </c>
      <c r="BO47" s="94">
        <v>0.41537037037037045</v>
      </c>
      <c r="BP47" s="94">
        <v>0.4174768518518519</v>
      </c>
      <c r="BQ47" s="94">
        <v>0.4190046296296297</v>
      </c>
      <c r="BR47" s="94">
        <v>0.42043981481481491</v>
      </c>
      <c r="BS47" s="94">
        <v>0.42210648148148155</v>
      </c>
      <c r="BT47" s="94">
        <v>0.42420138888888897</v>
      </c>
      <c r="BU47" s="94">
        <v>0.42627314814814821</v>
      </c>
      <c r="BV47" s="94">
        <v>0.42849537037037044</v>
      </c>
      <c r="BW47" s="94">
        <v>0.43065972222222232</v>
      </c>
      <c r="BX47" s="94">
        <v>0.43335648148148159</v>
      </c>
      <c r="BY47" s="94">
        <v>0.43511574074074083</v>
      </c>
      <c r="BZ47" s="94">
        <v>0.43687500000000007</v>
      </c>
      <c r="CA47" s="94">
        <v>0.43875000000000008</v>
      </c>
      <c r="CB47" t="s">
        <v>21</v>
      </c>
    </row>
    <row r="48" spans="1:80" ht="23.25" customHeight="1" x14ac:dyDescent="0.25">
      <c r="A48" s="207">
        <v>803</v>
      </c>
      <c r="B48" s="92"/>
      <c r="C48" s="7"/>
      <c r="D48" s="92">
        <v>0.34123842592592601</v>
      </c>
      <c r="E48" s="92">
        <v>0.34722222222222232</v>
      </c>
      <c r="F48" s="7">
        <v>36</v>
      </c>
      <c r="G48" s="91">
        <v>0.37855324074074087</v>
      </c>
      <c r="H48" s="7">
        <v>36</v>
      </c>
      <c r="I48" s="92">
        <v>0.38576388888888896</v>
      </c>
      <c r="J48" s="7">
        <v>36</v>
      </c>
      <c r="K48" s="92">
        <v>0.39288194444444452</v>
      </c>
      <c r="L48" s="7">
        <v>36</v>
      </c>
      <c r="M48" s="93" t="s">
        <v>92</v>
      </c>
      <c r="N48" s="88">
        <v>803</v>
      </c>
      <c r="O48" s="92">
        <v>0.39739583333333339</v>
      </c>
      <c r="P48" s="7">
        <v>36</v>
      </c>
      <c r="Q48" s="92">
        <v>0.4045949074074075</v>
      </c>
      <c r="R48" s="7">
        <v>36</v>
      </c>
      <c r="S48" s="91">
        <v>0.41192129629629642</v>
      </c>
      <c r="T48" s="7">
        <v>40</v>
      </c>
      <c r="U48" s="92">
        <v>0.44280092592592601</v>
      </c>
      <c r="V48" s="7">
        <v>40</v>
      </c>
      <c r="W48" s="92"/>
      <c r="X48" s="88">
        <v>803</v>
      </c>
      <c r="Y48" s="208" t="s">
        <v>15</v>
      </c>
      <c r="AA48">
        <v>803</v>
      </c>
      <c r="AB48" s="94">
        <v>0.34722222222222232</v>
      </c>
      <c r="AC48" s="94">
        <v>0.34913194444444456</v>
      </c>
      <c r="AD48" s="94">
        <v>0.35100694444444458</v>
      </c>
      <c r="AE48" s="94">
        <v>0.35277777777777791</v>
      </c>
      <c r="AF48" s="94">
        <v>0.35581018518518531</v>
      </c>
      <c r="AG48" s="94">
        <v>0.35807870370370382</v>
      </c>
      <c r="AH48" s="94">
        <v>0.36059027777777791</v>
      </c>
      <c r="AI48" s="94">
        <v>0.36260416666666678</v>
      </c>
      <c r="AJ48" s="94">
        <v>0.36451388888888903</v>
      </c>
      <c r="AK48" s="94">
        <v>0.36612268518518531</v>
      </c>
      <c r="AL48" s="94">
        <v>0.3675115740740742</v>
      </c>
      <c r="AM48" s="94">
        <v>0.36907407407407422</v>
      </c>
      <c r="AN48" s="94">
        <v>0.37098379629629646</v>
      </c>
      <c r="AO48" s="94">
        <v>0.37256944444444462</v>
      </c>
      <c r="AP48" s="94">
        <v>0.37392361111111128</v>
      </c>
      <c r="AQ48" s="94">
        <v>0.37564814814814829</v>
      </c>
      <c r="AR48" s="94">
        <v>0.37703703703703717</v>
      </c>
      <c r="AS48" s="94">
        <v>0.37855324074074087</v>
      </c>
      <c r="AT48" s="94">
        <v>0.38016203703703716</v>
      </c>
      <c r="AU48" s="94">
        <v>0.38195601851851863</v>
      </c>
      <c r="AV48" s="94">
        <v>0.38371527777777786</v>
      </c>
      <c r="AX48" s="94">
        <v>0.3885185185185186</v>
      </c>
      <c r="AY48" s="94">
        <v>0.39030092592592602</v>
      </c>
      <c r="AZ48" s="94">
        <v>0.39288194444444452</v>
      </c>
      <c r="BA48" t="s">
        <v>92</v>
      </c>
      <c r="BB48">
        <v>803</v>
      </c>
      <c r="BC48" s="94">
        <v>0.39739583333333339</v>
      </c>
      <c r="BD48" s="94">
        <v>0.40003472222222231</v>
      </c>
      <c r="BE48" s="94">
        <v>0.40180555555555564</v>
      </c>
      <c r="BF48" s="94">
        <v>0.4045949074074075</v>
      </c>
      <c r="BG48" s="94">
        <v>0.40681712962962974</v>
      </c>
      <c r="BH48" s="94">
        <v>0.40856481481481494</v>
      </c>
      <c r="BI48" s="94">
        <v>0.4103587962962964</v>
      </c>
      <c r="BJ48" s="94">
        <v>0.41192129629629642</v>
      </c>
      <c r="BK48" s="94">
        <v>0.41348379629629645</v>
      </c>
      <c r="BL48" s="94">
        <v>0.41473379629629642</v>
      </c>
      <c r="BM48" s="94">
        <v>0.41646990740740752</v>
      </c>
      <c r="BN48" s="94">
        <v>0.41784722222222231</v>
      </c>
      <c r="BO48" s="94">
        <v>0.41942129629629638</v>
      </c>
      <c r="BP48" s="94">
        <v>0.42152777777777783</v>
      </c>
      <c r="BQ48" s="94">
        <v>0.42305555555555563</v>
      </c>
      <c r="BR48" s="94">
        <v>0.42449074074074084</v>
      </c>
      <c r="BS48" s="94">
        <v>0.42615740740740748</v>
      </c>
      <c r="BT48" s="94">
        <v>0.42825231481481491</v>
      </c>
      <c r="BU48" s="94">
        <v>0.43032407407407414</v>
      </c>
      <c r="BV48" s="94">
        <v>0.43254629629629637</v>
      </c>
      <c r="BW48" s="94">
        <v>0.43471064814814825</v>
      </c>
      <c r="BX48" s="94">
        <v>0.43740740740740752</v>
      </c>
      <c r="BY48" s="94">
        <v>0.43916666666666676</v>
      </c>
      <c r="BZ48" s="94">
        <v>0.440925925925926</v>
      </c>
      <c r="CA48" s="94">
        <v>0.44280092592592601</v>
      </c>
      <c r="CB48" t="s">
        <v>15</v>
      </c>
    </row>
    <row r="49" spans="1:80" ht="23.25" customHeight="1" x14ac:dyDescent="0.25">
      <c r="A49" s="207">
        <v>807</v>
      </c>
      <c r="B49" s="92"/>
      <c r="C49" s="7"/>
      <c r="D49" s="92">
        <v>0.34557870370370369</v>
      </c>
      <c r="E49" s="92">
        <v>0.35127314814814825</v>
      </c>
      <c r="F49" s="7">
        <v>38</v>
      </c>
      <c r="G49" s="91">
        <v>0.3826041666666668</v>
      </c>
      <c r="H49" s="7">
        <v>12</v>
      </c>
      <c r="I49" s="92">
        <v>0.38981481481481484</v>
      </c>
      <c r="J49" s="7">
        <v>12</v>
      </c>
      <c r="K49" s="92">
        <v>0.39693287037037045</v>
      </c>
      <c r="L49" s="7">
        <v>12</v>
      </c>
      <c r="M49" s="93" t="s">
        <v>92</v>
      </c>
      <c r="N49" s="88">
        <v>807</v>
      </c>
      <c r="O49" s="92">
        <v>0.40144675925925932</v>
      </c>
      <c r="P49" s="7">
        <v>12</v>
      </c>
      <c r="Q49" s="92">
        <v>0.40864583333333343</v>
      </c>
      <c r="R49" s="7">
        <v>12</v>
      </c>
      <c r="S49" s="91">
        <v>0.41597222222222235</v>
      </c>
      <c r="T49" s="7">
        <v>12</v>
      </c>
      <c r="U49" s="92">
        <v>0.44685185185185194</v>
      </c>
      <c r="V49" s="7">
        <v>12</v>
      </c>
      <c r="W49" s="92"/>
      <c r="X49" s="88">
        <v>807</v>
      </c>
      <c r="Y49" s="208" t="s">
        <v>21</v>
      </c>
      <c r="AA49">
        <v>807</v>
      </c>
      <c r="AB49" s="94">
        <v>0.35127314814814825</v>
      </c>
      <c r="AC49" s="94">
        <v>0.35318287037037049</v>
      </c>
      <c r="AD49" s="94">
        <v>0.35505787037037051</v>
      </c>
      <c r="AE49" s="94">
        <v>0.35682870370370384</v>
      </c>
      <c r="AF49" s="94">
        <v>0.35986111111111124</v>
      </c>
      <c r="AG49" s="94">
        <v>0.36212962962962975</v>
      </c>
      <c r="AH49" s="94">
        <v>0.36464120370370384</v>
      </c>
      <c r="AI49" s="94">
        <v>0.36665509259259271</v>
      </c>
      <c r="AJ49" s="94">
        <v>0.36856481481481496</v>
      </c>
      <c r="AK49" s="94">
        <v>0.37017361111111124</v>
      </c>
      <c r="AL49" s="94">
        <v>0.37156250000000013</v>
      </c>
      <c r="AM49" s="94">
        <v>0.37312500000000015</v>
      </c>
      <c r="AN49" s="94">
        <v>0.37503472222222239</v>
      </c>
      <c r="AO49" s="94">
        <v>0.37662037037037055</v>
      </c>
      <c r="AP49" s="94">
        <v>0.37797453703703721</v>
      </c>
      <c r="AQ49" s="94">
        <v>0.37969907407407422</v>
      </c>
      <c r="AR49" s="94">
        <v>0.3810879629629631</v>
      </c>
      <c r="AS49" s="94">
        <v>0.3826041666666668</v>
      </c>
      <c r="AT49" s="94">
        <v>0.38421296296296309</v>
      </c>
      <c r="AU49" s="94">
        <v>0.38600694444444456</v>
      </c>
      <c r="AV49" s="94">
        <v>0.38776620370370379</v>
      </c>
      <c r="AX49" s="94">
        <v>0.39256944444444453</v>
      </c>
      <c r="AY49" s="94">
        <v>0.39435185185185195</v>
      </c>
      <c r="AZ49" s="94">
        <v>0.39693287037037045</v>
      </c>
      <c r="BA49" t="s">
        <v>92</v>
      </c>
      <c r="BB49">
        <v>807</v>
      </c>
      <c r="BC49" s="94">
        <v>0.40144675925925932</v>
      </c>
      <c r="BD49" s="94">
        <v>0.40408564814814824</v>
      </c>
      <c r="BE49" s="94">
        <v>0.40585648148148157</v>
      </c>
      <c r="BF49" s="94">
        <v>0.40864583333333343</v>
      </c>
      <c r="BG49" s="94">
        <v>0.41086805555555567</v>
      </c>
      <c r="BH49" s="94">
        <v>0.41261574074074087</v>
      </c>
      <c r="BI49" s="94">
        <v>0.41440972222222233</v>
      </c>
      <c r="BJ49" s="94">
        <v>0.41597222222222235</v>
      </c>
      <c r="BK49" s="94">
        <v>0.41753472222222238</v>
      </c>
      <c r="BL49" s="94">
        <v>0.41878472222222235</v>
      </c>
      <c r="BM49" s="94">
        <v>0.42052083333333345</v>
      </c>
      <c r="BN49" s="94">
        <v>0.42189814814814824</v>
      </c>
      <c r="BO49" s="94">
        <v>0.42347222222222231</v>
      </c>
      <c r="BP49" s="94">
        <v>0.42557870370370376</v>
      </c>
      <c r="BQ49" s="94">
        <v>0.42710648148148156</v>
      </c>
      <c r="BR49" s="94">
        <v>0.42854166666666677</v>
      </c>
      <c r="BS49" s="94">
        <v>0.43020833333333341</v>
      </c>
      <c r="BT49" s="94">
        <v>0.43230324074074084</v>
      </c>
      <c r="BU49" s="94">
        <v>0.43437500000000007</v>
      </c>
      <c r="BV49" s="94">
        <v>0.4365972222222223</v>
      </c>
      <c r="BW49" s="94">
        <v>0.43876157407407418</v>
      </c>
      <c r="BX49" s="94">
        <v>0.44145833333333345</v>
      </c>
      <c r="BY49" s="94">
        <v>0.44321759259259269</v>
      </c>
      <c r="BZ49" s="94">
        <v>0.44497685185185193</v>
      </c>
      <c r="CA49" s="94">
        <v>0.44685185185185194</v>
      </c>
      <c r="CB49" t="s">
        <v>21</v>
      </c>
    </row>
    <row r="50" spans="1:80" ht="23.25" customHeight="1" x14ac:dyDescent="0.25">
      <c r="A50" s="207">
        <v>823</v>
      </c>
      <c r="B50" s="92"/>
      <c r="C50" s="7"/>
      <c r="D50" s="92">
        <v>0.34962962962962962</v>
      </c>
      <c r="E50" s="92">
        <v>0.35532407407407418</v>
      </c>
      <c r="F50" s="7">
        <v>25</v>
      </c>
      <c r="G50" s="91">
        <v>0.38665509259259273</v>
      </c>
      <c r="H50" s="7">
        <v>11</v>
      </c>
      <c r="I50" s="92">
        <v>0.39386574074074082</v>
      </c>
      <c r="J50" s="7">
        <v>11</v>
      </c>
      <c r="K50" s="92">
        <v>0.40098379629629638</v>
      </c>
      <c r="L50" s="7">
        <v>11</v>
      </c>
      <c r="M50" s="93" t="s">
        <v>92</v>
      </c>
      <c r="N50" s="88">
        <v>823</v>
      </c>
      <c r="O50" s="92">
        <v>0.40549768518518525</v>
      </c>
      <c r="P50" s="7">
        <v>11</v>
      </c>
      <c r="Q50" s="92">
        <v>0.41269675925925936</v>
      </c>
      <c r="R50" s="7">
        <v>11</v>
      </c>
      <c r="S50" s="91">
        <v>0.42002314814814828</v>
      </c>
      <c r="T50" s="7">
        <v>11</v>
      </c>
      <c r="U50" s="92">
        <v>0.45090277777777787</v>
      </c>
      <c r="V50" s="7">
        <v>11</v>
      </c>
      <c r="W50" s="92"/>
      <c r="X50" s="88">
        <v>823</v>
      </c>
      <c r="Y50" s="208" t="s">
        <v>15</v>
      </c>
      <c r="AA50">
        <v>823</v>
      </c>
      <c r="AB50" s="94">
        <v>0.35532407407407418</v>
      </c>
      <c r="AC50" s="94">
        <v>0.35723379629629642</v>
      </c>
      <c r="AD50" s="94">
        <v>0.35910879629629644</v>
      </c>
      <c r="AE50" s="94">
        <v>0.36087962962962977</v>
      </c>
      <c r="AF50" s="94">
        <v>0.36391203703703717</v>
      </c>
      <c r="AG50" s="94">
        <v>0.36618055555555568</v>
      </c>
      <c r="AH50" s="94">
        <v>0.36869212962962977</v>
      </c>
      <c r="AI50" s="94">
        <v>0.37070601851851864</v>
      </c>
      <c r="AJ50" s="94">
        <v>0.37261574074074089</v>
      </c>
      <c r="AK50" s="94">
        <v>0.37422453703703717</v>
      </c>
      <c r="AL50" s="94">
        <v>0.37561342592592606</v>
      </c>
      <c r="AM50" s="94">
        <v>0.37717592592592608</v>
      </c>
      <c r="AN50" s="94">
        <v>0.37908564814814832</v>
      </c>
      <c r="AO50" s="94">
        <v>0.38067129629629648</v>
      </c>
      <c r="AP50" s="94">
        <v>0.38202546296296314</v>
      </c>
      <c r="AQ50" s="94">
        <v>0.38375000000000015</v>
      </c>
      <c r="AR50" s="94">
        <v>0.38513888888888903</v>
      </c>
      <c r="AS50" s="94">
        <v>0.38665509259259273</v>
      </c>
      <c r="AT50" s="94">
        <v>0.38826388888888902</v>
      </c>
      <c r="AU50" s="94">
        <v>0.39005787037037049</v>
      </c>
      <c r="AV50" s="94">
        <v>0.39181712962962972</v>
      </c>
      <c r="AX50" s="94">
        <v>0.39662037037037046</v>
      </c>
      <c r="AY50" s="94">
        <v>0.39840277777777788</v>
      </c>
      <c r="AZ50" s="94">
        <v>0.40098379629629638</v>
      </c>
      <c r="BA50" t="s">
        <v>92</v>
      </c>
      <c r="BB50">
        <v>823</v>
      </c>
      <c r="BC50" s="94">
        <v>0.40549768518518525</v>
      </c>
      <c r="BD50" s="94">
        <v>0.40813657407407417</v>
      </c>
      <c r="BE50" s="94">
        <v>0.4099074074074075</v>
      </c>
      <c r="BF50" s="94">
        <v>0.41269675925925936</v>
      </c>
      <c r="BG50" s="94">
        <v>0.4149189814814816</v>
      </c>
      <c r="BH50" s="94">
        <v>0.4166666666666668</v>
      </c>
      <c r="BI50" s="94">
        <v>0.41846064814814826</v>
      </c>
      <c r="BJ50" s="94">
        <v>0.42002314814814828</v>
      </c>
      <c r="BK50" s="94">
        <v>0.42158564814814831</v>
      </c>
      <c r="BL50" s="94">
        <v>0.42283564814814828</v>
      </c>
      <c r="BM50" s="94">
        <v>0.42457175925925938</v>
      </c>
      <c r="BN50" s="94">
        <v>0.42594907407407417</v>
      </c>
      <c r="BO50" s="94">
        <v>0.42752314814814824</v>
      </c>
      <c r="BP50" s="94">
        <v>0.42962962962962969</v>
      </c>
      <c r="BQ50" s="94">
        <v>0.43115740740740749</v>
      </c>
      <c r="BR50" s="94">
        <v>0.4325925925925927</v>
      </c>
      <c r="BS50" s="94">
        <v>0.43425925925925934</v>
      </c>
      <c r="BT50" s="94">
        <v>0.43635416666666677</v>
      </c>
      <c r="BU50" s="94">
        <v>0.438425925925926</v>
      </c>
      <c r="BV50" s="94">
        <v>0.44064814814814823</v>
      </c>
      <c r="BW50" s="94">
        <v>0.44281250000000011</v>
      </c>
      <c r="BX50" s="94">
        <v>0.44550925925925938</v>
      </c>
      <c r="BY50" s="94">
        <v>0.44726851851851862</v>
      </c>
      <c r="BZ50" s="94">
        <v>0.44902777777777786</v>
      </c>
      <c r="CA50" s="94">
        <v>0.45090277777777787</v>
      </c>
      <c r="CB50" t="s">
        <v>15</v>
      </c>
    </row>
    <row r="51" spans="1:80" ht="23.25" customHeight="1" x14ac:dyDescent="0.25">
      <c r="A51" s="207">
        <v>825</v>
      </c>
      <c r="B51" s="92"/>
      <c r="C51" s="7"/>
      <c r="D51" s="92">
        <v>0.35368055555555555</v>
      </c>
      <c r="E51" s="92">
        <v>0.35937500000000011</v>
      </c>
      <c r="F51" s="7">
        <v>31</v>
      </c>
      <c r="G51" s="91">
        <v>0.39070601851851866</v>
      </c>
      <c r="H51" s="7">
        <v>15</v>
      </c>
      <c r="I51" s="92">
        <v>0.39791666666666675</v>
      </c>
      <c r="J51" s="7">
        <v>15</v>
      </c>
      <c r="K51" s="92">
        <v>0.40503472222222231</v>
      </c>
      <c r="L51" s="7">
        <v>15</v>
      </c>
      <c r="M51" s="93" t="s">
        <v>92</v>
      </c>
      <c r="N51" s="88">
        <v>825</v>
      </c>
      <c r="O51" s="92">
        <v>0.40954861111111118</v>
      </c>
      <c r="P51" s="7">
        <v>15</v>
      </c>
      <c r="Q51" s="92">
        <v>0.41674768518518529</v>
      </c>
      <c r="R51" s="7">
        <v>15</v>
      </c>
      <c r="S51" s="91">
        <v>0.42407407407407421</v>
      </c>
      <c r="T51" s="7">
        <v>15</v>
      </c>
      <c r="U51" s="92">
        <v>0.4549537037037038</v>
      </c>
      <c r="V51" s="7">
        <v>15</v>
      </c>
      <c r="W51" s="92"/>
      <c r="X51" s="88">
        <v>825</v>
      </c>
      <c r="Y51" s="208" t="s">
        <v>21</v>
      </c>
      <c r="AA51">
        <v>825</v>
      </c>
      <c r="AB51" s="94">
        <v>0.35937500000000011</v>
      </c>
      <c r="AC51" s="94">
        <v>0.36128472222222235</v>
      </c>
      <c r="AD51" s="94">
        <v>0.36315972222222237</v>
      </c>
      <c r="AE51" s="94">
        <v>0.3649305555555557</v>
      </c>
      <c r="AF51" s="94">
        <v>0.3679629629629631</v>
      </c>
      <c r="AG51" s="94">
        <v>0.37023148148148161</v>
      </c>
      <c r="AH51" s="94">
        <v>0.3727430555555557</v>
      </c>
      <c r="AI51" s="94">
        <v>0.37475694444444457</v>
      </c>
      <c r="AJ51" s="94">
        <v>0.37666666666666682</v>
      </c>
      <c r="AK51" s="94">
        <v>0.3782754629629631</v>
      </c>
      <c r="AL51" s="94">
        <v>0.37966435185185199</v>
      </c>
      <c r="AM51" s="94">
        <v>0.38122685185185201</v>
      </c>
      <c r="AN51" s="94">
        <v>0.38313657407407425</v>
      </c>
      <c r="AO51" s="94">
        <v>0.38472222222222241</v>
      </c>
      <c r="AP51" s="94">
        <v>0.38607638888888907</v>
      </c>
      <c r="AQ51" s="94">
        <v>0.38780092592592608</v>
      </c>
      <c r="AR51" s="94">
        <v>0.38918981481481496</v>
      </c>
      <c r="AS51" s="94">
        <v>0.39070601851851866</v>
      </c>
      <c r="AT51" s="94">
        <v>0.39231481481481495</v>
      </c>
      <c r="AU51" s="94">
        <v>0.39410879629629642</v>
      </c>
      <c r="AV51" s="94">
        <v>0.39586805555555565</v>
      </c>
      <c r="AX51" s="94">
        <v>0.40067129629629639</v>
      </c>
      <c r="AY51" s="94">
        <v>0.40245370370370381</v>
      </c>
      <c r="AZ51" s="94">
        <v>0.40503472222222231</v>
      </c>
      <c r="BA51" t="s">
        <v>92</v>
      </c>
      <c r="BB51">
        <v>825</v>
      </c>
      <c r="BC51" s="94">
        <v>0.40954861111111118</v>
      </c>
      <c r="BD51" s="94">
        <v>0.4121875000000001</v>
      </c>
      <c r="BE51" s="94">
        <v>0.41395833333333343</v>
      </c>
      <c r="BF51" s="94">
        <v>0.41674768518518529</v>
      </c>
      <c r="BG51" s="94">
        <v>0.41896990740740753</v>
      </c>
      <c r="BH51" s="94">
        <v>0.42071759259259273</v>
      </c>
      <c r="BI51" s="94">
        <v>0.42251157407407419</v>
      </c>
      <c r="BJ51" s="94">
        <v>0.42407407407407421</v>
      </c>
      <c r="BK51" s="94">
        <v>0.42563657407407424</v>
      </c>
      <c r="BL51" s="94">
        <v>0.42688657407407421</v>
      </c>
      <c r="BM51" s="94">
        <v>0.42862268518518531</v>
      </c>
      <c r="BN51" s="94">
        <v>0.4300000000000001</v>
      </c>
      <c r="BO51" s="94">
        <v>0.43157407407407417</v>
      </c>
      <c r="BP51" s="94">
        <v>0.43368055555555562</v>
      </c>
      <c r="BQ51" s="94">
        <v>0.43520833333333342</v>
      </c>
      <c r="BR51" s="94">
        <v>0.43664351851851863</v>
      </c>
      <c r="BS51" s="94">
        <v>0.43831018518518527</v>
      </c>
      <c r="BT51" s="94">
        <v>0.4404050925925927</v>
      </c>
      <c r="BU51" s="94">
        <v>0.44247685185185193</v>
      </c>
      <c r="BV51" s="94">
        <v>0.44469907407407416</v>
      </c>
      <c r="BW51" s="94">
        <v>0.44686342592592604</v>
      </c>
      <c r="BX51" s="94">
        <v>0.44956018518518531</v>
      </c>
      <c r="BY51" s="94">
        <v>0.45131944444444455</v>
      </c>
      <c r="BZ51" s="94">
        <v>0.45307870370370379</v>
      </c>
      <c r="CA51" s="94">
        <v>0.4549537037037038</v>
      </c>
      <c r="CB51" t="s">
        <v>21</v>
      </c>
    </row>
    <row r="52" spans="1:80" ht="23.25" customHeight="1" x14ac:dyDescent="0.25">
      <c r="A52" s="207">
        <v>815</v>
      </c>
      <c r="B52" s="92"/>
      <c r="C52" s="7"/>
      <c r="D52" s="92">
        <v>0.35773148148148148</v>
      </c>
      <c r="E52" s="92">
        <v>0.36342592592592604</v>
      </c>
      <c r="F52" s="7">
        <v>43</v>
      </c>
      <c r="G52" s="91">
        <v>0.39475694444444459</v>
      </c>
      <c r="H52" s="7">
        <v>43</v>
      </c>
      <c r="I52" s="92">
        <v>0.40196759259259268</v>
      </c>
      <c r="J52" s="7">
        <v>43</v>
      </c>
      <c r="K52" s="92">
        <v>0.40908564814814824</v>
      </c>
      <c r="L52" s="7">
        <v>43</v>
      </c>
      <c r="M52" s="93" t="s">
        <v>92</v>
      </c>
      <c r="N52" s="88">
        <v>815</v>
      </c>
      <c r="O52" s="92">
        <v>0.41359953703703711</v>
      </c>
      <c r="P52" s="7">
        <v>43</v>
      </c>
      <c r="Q52" s="92">
        <v>0.42079861111111122</v>
      </c>
      <c r="R52" s="7">
        <v>43</v>
      </c>
      <c r="S52" s="91">
        <v>0.42812500000000014</v>
      </c>
      <c r="T52" s="7">
        <v>9</v>
      </c>
      <c r="U52" s="92">
        <v>0.45900462962962973</v>
      </c>
      <c r="V52" s="7">
        <v>9</v>
      </c>
      <c r="W52" s="92"/>
      <c r="X52" s="88">
        <v>815</v>
      </c>
      <c r="Y52" s="208" t="s">
        <v>15</v>
      </c>
      <c r="AA52">
        <v>815</v>
      </c>
      <c r="AB52" s="94">
        <v>0.36342592592592604</v>
      </c>
      <c r="AC52" s="94">
        <v>0.36533564814814828</v>
      </c>
      <c r="AD52" s="94">
        <v>0.3672106481481483</v>
      </c>
      <c r="AE52" s="94">
        <v>0.36898148148148163</v>
      </c>
      <c r="AF52" s="94">
        <v>0.37201388888888903</v>
      </c>
      <c r="AG52" s="94">
        <v>0.37428240740740754</v>
      </c>
      <c r="AH52" s="94">
        <v>0.37679398148148163</v>
      </c>
      <c r="AI52" s="94">
        <v>0.3788078703703705</v>
      </c>
      <c r="AJ52" s="94">
        <v>0.38071759259259275</v>
      </c>
      <c r="AK52" s="94">
        <v>0.38232638888888903</v>
      </c>
      <c r="AL52" s="94">
        <v>0.38371527777777792</v>
      </c>
      <c r="AM52" s="94">
        <v>0.38527777777777794</v>
      </c>
      <c r="AN52" s="94">
        <v>0.38718750000000018</v>
      </c>
      <c r="AO52" s="94">
        <v>0.38877314814814834</v>
      </c>
      <c r="AP52" s="94">
        <v>0.390127314814815</v>
      </c>
      <c r="AQ52" s="94">
        <v>0.39185185185185201</v>
      </c>
      <c r="AR52" s="94">
        <v>0.39324074074074089</v>
      </c>
      <c r="AS52" s="94">
        <v>0.39475694444444459</v>
      </c>
      <c r="AT52" s="94">
        <v>0.39636574074074088</v>
      </c>
      <c r="AU52" s="94">
        <v>0.39815972222222235</v>
      </c>
      <c r="AV52" s="94">
        <v>0.39991898148148158</v>
      </c>
      <c r="AX52" s="94">
        <v>0.40472222222222232</v>
      </c>
      <c r="AY52" s="94">
        <v>0.40650462962962974</v>
      </c>
      <c r="AZ52" s="94">
        <v>0.40908564814814824</v>
      </c>
      <c r="BA52" t="s">
        <v>92</v>
      </c>
      <c r="BB52">
        <v>815</v>
      </c>
      <c r="BC52" s="94">
        <v>0.41359953703703711</v>
      </c>
      <c r="BD52" s="94">
        <v>0.41623842592592603</v>
      </c>
      <c r="BE52" s="94">
        <v>0.41800925925925936</v>
      </c>
      <c r="BF52" s="94">
        <v>0.42079861111111122</v>
      </c>
      <c r="BG52" s="94">
        <v>0.42302083333333346</v>
      </c>
      <c r="BH52" s="94">
        <v>0.42476851851851866</v>
      </c>
      <c r="BI52" s="94">
        <v>0.42656250000000012</v>
      </c>
      <c r="BJ52" s="94">
        <v>0.42812500000000014</v>
      </c>
      <c r="BK52" s="94">
        <v>0.42968750000000017</v>
      </c>
      <c r="BL52" s="94">
        <v>0.43093750000000014</v>
      </c>
      <c r="BM52" s="94">
        <v>0.43267361111111124</v>
      </c>
      <c r="BN52" s="94">
        <v>0.43405092592592603</v>
      </c>
      <c r="BO52" s="94">
        <v>0.4356250000000001</v>
      </c>
      <c r="BP52" s="94">
        <v>0.43773148148148155</v>
      </c>
      <c r="BQ52" s="94">
        <v>0.43925925925925935</v>
      </c>
      <c r="BR52" s="94">
        <v>0.44069444444444456</v>
      </c>
      <c r="BS52" s="94">
        <v>0.4423611111111112</v>
      </c>
      <c r="BT52" s="94">
        <v>0.44445601851851863</v>
      </c>
      <c r="BU52" s="94">
        <v>0.44652777777777786</v>
      </c>
      <c r="BV52" s="94">
        <v>0.44875000000000009</v>
      </c>
      <c r="BW52" s="94">
        <v>0.45091435185185197</v>
      </c>
      <c r="BX52" s="94">
        <v>0.45361111111111124</v>
      </c>
      <c r="BY52" s="94">
        <v>0.45537037037037048</v>
      </c>
      <c r="BZ52" s="94">
        <v>0.45712962962962972</v>
      </c>
      <c r="CA52" s="94">
        <v>0.45900462962962973</v>
      </c>
      <c r="CB52" t="s">
        <v>15</v>
      </c>
    </row>
    <row r="53" spans="1:80" ht="23.25" customHeight="1" x14ac:dyDescent="0.25">
      <c r="A53" s="207">
        <v>824</v>
      </c>
      <c r="B53" s="92"/>
      <c r="C53" s="7"/>
      <c r="D53" s="92">
        <v>0.36178240740740741</v>
      </c>
      <c r="E53" s="92">
        <v>0.36747685185185197</v>
      </c>
      <c r="F53" s="7">
        <v>27</v>
      </c>
      <c r="G53" s="91">
        <v>0.39880787037037052</v>
      </c>
      <c r="H53" s="7">
        <v>23</v>
      </c>
      <c r="I53" s="92">
        <v>0.40601851851851861</v>
      </c>
      <c r="J53" s="7">
        <v>23</v>
      </c>
      <c r="K53" s="92">
        <v>0.41313657407407417</v>
      </c>
      <c r="L53" s="7">
        <v>23</v>
      </c>
      <c r="M53" s="93" t="s">
        <v>92</v>
      </c>
      <c r="N53" s="88">
        <v>824</v>
      </c>
      <c r="O53" s="92">
        <v>0.41765046296296304</v>
      </c>
      <c r="P53" s="7">
        <v>23</v>
      </c>
      <c r="Q53" s="92">
        <v>0.42484953703703715</v>
      </c>
      <c r="R53" s="7">
        <v>23</v>
      </c>
      <c r="S53" s="91">
        <v>0.43217592592592607</v>
      </c>
      <c r="T53" s="7">
        <v>23</v>
      </c>
      <c r="U53" s="92">
        <v>0.46305555555555566</v>
      </c>
      <c r="V53" s="7">
        <v>23</v>
      </c>
      <c r="W53" s="92"/>
      <c r="X53" s="88">
        <v>824</v>
      </c>
      <c r="Y53" s="208" t="s">
        <v>21</v>
      </c>
      <c r="AA53">
        <v>824</v>
      </c>
      <c r="AB53" s="94">
        <v>0.36747685185185197</v>
      </c>
      <c r="AC53" s="94">
        <v>0.36938657407407421</v>
      </c>
      <c r="AD53" s="94">
        <v>0.37126157407407423</v>
      </c>
      <c r="AE53" s="94">
        <v>0.37303240740740756</v>
      </c>
      <c r="AF53" s="94">
        <v>0.37606481481481496</v>
      </c>
      <c r="AG53" s="94">
        <v>0.37833333333333347</v>
      </c>
      <c r="AH53" s="94">
        <v>0.38084490740740756</v>
      </c>
      <c r="AI53" s="94">
        <v>0.38285879629629643</v>
      </c>
      <c r="AJ53" s="94">
        <v>0.38476851851851868</v>
      </c>
      <c r="AK53" s="94">
        <v>0.38637731481481496</v>
      </c>
      <c r="AL53" s="94">
        <v>0.38776620370370385</v>
      </c>
      <c r="AM53" s="94">
        <v>0.38932870370370387</v>
      </c>
      <c r="AN53" s="94">
        <v>0.39123842592592611</v>
      </c>
      <c r="AO53" s="94">
        <v>0.39282407407407427</v>
      </c>
      <c r="AP53" s="94">
        <v>0.39417824074074093</v>
      </c>
      <c r="AQ53" s="94">
        <v>0.39590277777777794</v>
      </c>
      <c r="AR53" s="94">
        <v>0.39729166666666682</v>
      </c>
      <c r="AS53" s="94">
        <v>0.39880787037037052</v>
      </c>
      <c r="AT53" s="94">
        <v>0.40041666666666681</v>
      </c>
      <c r="AU53" s="94">
        <v>0.40221064814814828</v>
      </c>
      <c r="AV53" s="94">
        <v>0.40396990740740751</v>
      </c>
      <c r="AX53" s="94">
        <v>0.40877314814814825</v>
      </c>
      <c r="AY53" s="94">
        <v>0.41055555555555567</v>
      </c>
      <c r="AZ53" s="94">
        <v>0.41313657407407417</v>
      </c>
      <c r="BA53" t="s">
        <v>92</v>
      </c>
      <c r="BB53">
        <v>824</v>
      </c>
      <c r="BC53" s="94">
        <v>0.41765046296296304</v>
      </c>
      <c r="BD53" s="94">
        <v>0.42028935185185196</v>
      </c>
      <c r="BE53" s="94">
        <v>0.42206018518518529</v>
      </c>
      <c r="BF53" s="94">
        <v>0.42484953703703715</v>
      </c>
      <c r="BG53" s="94">
        <v>0.42707175925925939</v>
      </c>
      <c r="BH53" s="94">
        <v>0.42881944444444459</v>
      </c>
      <c r="BI53" s="94">
        <v>0.43061342592592605</v>
      </c>
      <c r="BJ53" s="94">
        <v>0.43217592592592607</v>
      </c>
      <c r="BK53" s="94">
        <v>0.4337384259259261</v>
      </c>
      <c r="BL53" s="94">
        <v>0.43498842592592607</v>
      </c>
      <c r="BM53" s="94">
        <v>0.43672453703703717</v>
      </c>
      <c r="BN53" s="94">
        <v>0.43810185185185196</v>
      </c>
      <c r="BO53" s="94">
        <v>0.43967592592592603</v>
      </c>
      <c r="BP53" s="94">
        <v>0.44178240740740748</v>
      </c>
      <c r="BQ53" s="94">
        <v>0.44331018518518528</v>
      </c>
      <c r="BR53" s="94">
        <v>0.44474537037037049</v>
      </c>
      <c r="BS53" s="94">
        <v>0.44641203703703713</v>
      </c>
      <c r="BT53" s="94">
        <v>0.44850694444444456</v>
      </c>
      <c r="BU53" s="94">
        <v>0.45057870370370379</v>
      </c>
      <c r="BV53" s="94">
        <v>0.45280092592592602</v>
      </c>
      <c r="BW53" s="94">
        <v>0.4549652777777779</v>
      </c>
      <c r="BX53" s="94">
        <v>0.45766203703703717</v>
      </c>
      <c r="BY53" s="94">
        <v>0.45942129629629641</v>
      </c>
      <c r="BZ53" s="94">
        <v>0.46118055555555565</v>
      </c>
      <c r="CA53" s="94">
        <v>0.46305555555555566</v>
      </c>
      <c r="CB53" t="s">
        <v>21</v>
      </c>
    </row>
    <row r="54" spans="1:80" ht="23.25" customHeight="1" x14ac:dyDescent="0.25">
      <c r="A54" s="207">
        <v>808</v>
      </c>
      <c r="B54" s="92"/>
      <c r="C54" s="7"/>
      <c r="D54" s="92">
        <v>0.36583333333333334</v>
      </c>
      <c r="E54" s="92">
        <v>0.3715277777777779</v>
      </c>
      <c r="F54" s="7">
        <v>44</v>
      </c>
      <c r="G54" s="91">
        <v>0.40285879629629645</v>
      </c>
      <c r="H54" s="7">
        <v>19</v>
      </c>
      <c r="I54" s="92">
        <v>0.41006944444444454</v>
      </c>
      <c r="J54" s="7">
        <v>19</v>
      </c>
      <c r="K54" s="92">
        <v>0.4171875000000001</v>
      </c>
      <c r="L54" s="7">
        <v>19</v>
      </c>
      <c r="M54" s="93" t="s">
        <v>92</v>
      </c>
      <c r="N54" s="88">
        <v>808</v>
      </c>
      <c r="O54" s="92">
        <v>0.42170138888888897</v>
      </c>
      <c r="P54" s="7">
        <v>19</v>
      </c>
      <c r="Q54" s="92">
        <v>0.42890046296296308</v>
      </c>
      <c r="R54" s="7">
        <v>19</v>
      </c>
      <c r="S54" s="91">
        <v>0.436226851851852</v>
      </c>
      <c r="T54" s="7">
        <v>19</v>
      </c>
      <c r="U54" s="92">
        <v>0.46710648148148159</v>
      </c>
      <c r="V54" s="7">
        <v>19</v>
      </c>
      <c r="W54" s="92"/>
      <c r="X54" s="88">
        <v>808</v>
      </c>
      <c r="Y54" s="208" t="s">
        <v>15</v>
      </c>
      <c r="AA54">
        <v>808</v>
      </c>
      <c r="AB54" s="94">
        <v>0.3715277777777779</v>
      </c>
      <c r="AC54" s="94">
        <v>0.37343750000000014</v>
      </c>
      <c r="AD54" s="94">
        <v>0.37531250000000016</v>
      </c>
      <c r="AE54" s="94">
        <v>0.37708333333333349</v>
      </c>
      <c r="AF54" s="94">
        <v>0.38011574074074089</v>
      </c>
      <c r="AG54" s="94">
        <v>0.3823842592592594</v>
      </c>
      <c r="AH54" s="94">
        <v>0.38489583333333349</v>
      </c>
      <c r="AI54" s="94">
        <v>0.38690972222222236</v>
      </c>
      <c r="AJ54" s="94">
        <v>0.38881944444444461</v>
      </c>
      <c r="AK54" s="94">
        <v>0.3904282407407409</v>
      </c>
      <c r="AL54" s="94">
        <v>0.39181712962962978</v>
      </c>
      <c r="AM54" s="94">
        <v>0.3933796296296298</v>
      </c>
      <c r="AN54" s="94">
        <v>0.39528935185185204</v>
      </c>
      <c r="AO54" s="94">
        <v>0.3968750000000002</v>
      </c>
      <c r="AP54" s="94">
        <v>0.39822916666666686</v>
      </c>
      <c r="AQ54" s="94">
        <v>0.39995370370370387</v>
      </c>
      <c r="AR54" s="94">
        <v>0.40134259259259275</v>
      </c>
      <c r="AS54" s="94">
        <v>0.40285879629629645</v>
      </c>
      <c r="AT54" s="94">
        <v>0.40446759259259274</v>
      </c>
      <c r="AU54" s="94">
        <v>0.40626157407407421</v>
      </c>
      <c r="AV54" s="94">
        <v>0.40802083333333344</v>
      </c>
      <c r="AX54" s="94">
        <v>0.41282407407407418</v>
      </c>
      <c r="AY54" s="94">
        <v>0.4146064814814816</v>
      </c>
      <c r="AZ54" s="94">
        <v>0.4171875000000001</v>
      </c>
      <c r="BA54" t="s">
        <v>92</v>
      </c>
      <c r="BB54">
        <v>808</v>
      </c>
      <c r="BC54" s="94">
        <v>0.42170138888888897</v>
      </c>
      <c r="BD54" s="94">
        <v>0.42434027777777789</v>
      </c>
      <c r="BE54" s="94">
        <v>0.42611111111111122</v>
      </c>
      <c r="BF54" s="94">
        <v>0.42890046296296308</v>
      </c>
      <c r="BG54" s="94">
        <v>0.43112268518518532</v>
      </c>
      <c r="BH54" s="94">
        <v>0.43287037037037052</v>
      </c>
      <c r="BI54" s="94">
        <v>0.43466435185185198</v>
      </c>
      <c r="BJ54" s="94">
        <v>0.436226851851852</v>
      </c>
      <c r="BK54" s="94">
        <v>0.43778935185185203</v>
      </c>
      <c r="BL54" s="94">
        <v>0.439039351851852</v>
      </c>
      <c r="BM54" s="94">
        <v>0.4407754629629631</v>
      </c>
      <c r="BN54" s="94">
        <v>0.44215277777777789</v>
      </c>
      <c r="BO54" s="94">
        <v>0.44372685185185196</v>
      </c>
      <c r="BP54" s="94">
        <v>0.44583333333333341</v>
      </c>
      <c r="BQ54" s="94">
        <v>0.44736111111111121</v>
      </c>
      <c r="BR54" s="94">
        <v>0.44879629629629642</v>
      </c>
      <c r="BS54" s="94">
        <v>0.45046296296296306</v>
      </c>
      <c r="BT54" s="94">
        <v>0.45255787037037049</v>
      </c>
      <c r="BU54" s="94">
        <v>0.45462962962962972</v>
      </c>
      <c r="BV54" s="94">
        <v>0.45685185185185195</v>
      </c>
      <c r="BW54" s="94">
        <v>0.45901620370370383</v>
      </c>
      <c r="BX54" s="94">
        <v>0.4617129629629631</v>
      </c>
      <c r="BY54" s="94">
        <v>0.46347222222222234</v>
      </c>
      <c r="BZ54" s="94">
        <v>0.46523148148148158</v>
      </c>
      <c r="CA54" s="94">
        <v>0.46710648148148159</v>
      </c>
      <c r="CB54" t="s">
        <v>15</v>
      </c>
    </row>
    <row r="55" spans="1:80" ht="23.25" customHeight="1" x14ac:dyDescent="0.25">
      <c r="A55" s="207">
        <v>801</v>
      </c>
      <c r="B55" s="92"/>
      <c r="C55" s="7"/>
      <c r="D55" s="92">
        <v>0.36988425925925927</v>
      </c>
      <c r="E55" s="92">
        <v>0.37557870370370383</v>
      </c>
      <c r="F55" s="7">
        <v>33</v>
      </c>
      <c r="G55" s="91">
        <v>0.40690972222222238</v>
      </c>
      <c r="H55" s="7">
        <v>26</v>
      </c>
      <c r="I55" s="92">
        <v>0.41412037037037047</v>
      </c>
      <c r="J55" s="7">
        <v>26</v>
      </c>
      <c r="K55" s="92">
        <v>0.42123842592592603</v>
      </c>
      <c r="L55" s="7">
        <v>26</v>
      </c>
      <c r="M55" s="93" t="s">
        <v>92</v>
      </c>
      <c r="N55" s="88">
        <v>801</v>
      </c>
      <c r="O55" s="92">
        <v>0.4257523148148149</v>
      </c>
      <c r="P55" s="7">
        <v>26</v>
      </c>
      <c r="Q55" s="92">
        <v>0.43295138888888901</v>
      </c>
      <c r="R55" s="7">
        <v>26</v>
      </c>
      <c r="S55" s="91">
        <v>0.44027777777777793</v>
      </c>
      <c r="T55" s="7">
        <v>26</v>
      </c>
      <c r="U55" s="92">
        <v>0.47115740740740752</v>
      </c>
      <c r="V55" s="7">
        <v>26</v>
      </c>
      <c r="W55" s="92"/>
      <c r="X55" s="88">
        <v>801</v>
      </c>
      <c r="Y55" s="208" t="s">
        <v>21</v>
      </c>
      <c r="AA55">
        <v>801</v>
      </c>
      <c r="AB55" s="94">
        <v>0.37557870370370383</v>
      </c>
      <c r="AC55" s="94">
        <v>0.37748842592592607</v>
      </c>
      <c r="AD55" s="94">
        <v>0.37936342592592609</v>
      </c>
      <c r="AE55" s="94">
        <v>0.38113425925925942</v>
      </c>
      <c r="AF55" s="94">
        <v>0.38416666666666682</v>
      </c>
      <c r="AG55" s="94">
        <v>0.38643518518518533</v>
      </c>
      <c r="AH55" s="94">
        <v>0.38894675925925942</v>
      </c>
      <c r="AI55" s="94">
        <v>0.39096064814814829</v>
      </c>
      <c r="AJ55" s="94">
        <v>0.39287037037037054</v>
      </c>
      <c r="AK55" s="94">
        <v>0.39447916666666683</v>
      </c>
      <c r="AL55" s="94">
        <v>0.39586805555555571</v>
      </c>
      <c r="AM55" s="94">
        <v>0.39743055555555573</v>
      </c>
      <c r="AN55" s="94">
        <v>0.39934027777777797</v>
      </c>
      <c r="AO55" s="94">
        <v>0.40092592592592613</v>
      </c>
      <c r="AP55" s="94">
        <v>0.40228009259259279</v>
      </c>
      <c r="AQ55" s="94">
        <v>0.4040046296296298</v>
      </c>
      <c r="AR55" s="94">
        <v>0.40539351851851868</v>
      </c>
      <c r="AS55" s="94">
        <v>0.40690972222222238</v>
      </c>
      <c r="AT55" s="94">
        <v>0.40851851851851867</v>
      </c>
      <c r="AU55" s="94">
        <v>0.41031250000000014</v>
      </c>
      <c r="AV55" s="94">
        <v>0.41207175925925937</v>
      </c>
      <c r="AX55" s="94">
        <v>0.41687500000000011</v>
      </c>
      <c r="AY55" s="94">
        <v>0.41865740740740753</v>
      </c>
      <c r="AZ55" s="94">
        <v>0.42123842592592603</v>
      </c>
      <c r="BA55" t="s">
        <v>92</v>
      </c>
      <c r="BB55">
        <v>801</v>
      </c>
      <c r="BC55" s="94">
        <v>0.4257523148148149</v>
      </c>
      <c r="BD55" s="94">
        <v>0.42839120370370382</v>
      </c>
      <c r="BE55" s="94">
        <v>0.43016203703703715</v>
      </c>
      <c r="BF55" s="94">
        <v>0.43295138888888901</v>
      </c>
      <c r="BG55" s="94">
        <v>0.43517361111111125</v>
      </c>
      <c r="BH55" s="94">
        <v>0.43692129629629645</v>
      </c>
      <c r="BI55" s="94">
        <v>0.43871527777777791</v>
      </c>
      <c r="BJ55" s="94">
        <v>0.44027777777777793</v>
      </c>
      <c r="BK55" s="94">
        <v>0.44184027777777796</v>
      </c>
      <c r="BL55" s="94">
        <v>0.44309027777777793</v>
      </c>
      <c r="BM55" s="94">
        <v>0.44482638888888903</v>
      </c>
      <c r="BN55" s="94">
        <v>0.44620370370370382</v>
      </c>
      <c r="BO55" s="94">
        <v>0.44777777777777789</v>
      </c>
      <c r="BP55" s="94">
        <v>0.44988425925925934</v>
      </c>
      <c r="BQ55" s="94">
        <v>0.45141203703703714</v>
      </c>
      <c r="BR55" s="94">
        <v>0.45284722222222235</v>
      </c>
      <c r="BS55" s="94">
        <v>0.45451388888888899</v>
      </c>
      <c r="BT55" s="94">
        <v>0.45660879629629642</v>
      </c>
      <c r="BU55" s="94">
        <v>0.45868055555555565</v>
      </c>
      <c r="BV55" s="94">
        <v>0.46090277777777788</v>
      </c>
      <c r="BW55" s="94">
        <v>0.46306712962962976</v>
      </c>
      <c r="BX55" s="94">
        <v>0.46576388888888903</v>
      </c>
      <c r="BY55" s="94">
        <v>0.46752314814814827</v>
      </c>
      <c r="BZ55" s="94">
        <v>0.46928240740740751</v>
      </c>
      <c r="CA55" s="94">
        <v>0.47115740740740752</v>
      </c>
      <c r="CB55" t="s">
        <v>21</v>
      </c>
    </row>
    <row r="56" spans="1:80" ht="23.25" customHeight="1" x14ac:dyDescent="0.25">
      <c r="A56" s="207">
        <v>802</v>
      </c>
      <c r="B56" s="92"/>
      <c r="C56" s="7"/>
      <c r="D56" s="92">
        <v>0.3739351851851852</v>
      </c>
      <c r="E56" s="92">
        <v>0.37962962962962976</v>
      </c>
      <c r="F56" s="7">
        <v>34</v>
      </c>
      <c r="G56" s="91">
        <v>0.41096064814814831</v>
      </c>
      <c r="H56" s="7">
        <v>31</v>
      </c>
      <c r="I56" s="92">
        <v>0.4181712962962964</v>
      </c>
      <c r="J56" s="7">
        <v>31</v>
      </c>
      <c r="K56" s="92">
        <v>0.42528935185185196</v>
      </c>
      <c r="L56" s="7">
        <v>31</v>
      </c>
      <c r="M56" s="93" t="s">
        <v>92</v>
      </c>
      <c r="N56" s="88">
        <v>802</v>
      </c>
      <c r="O56" s="92">
        <v>0.42980324074074083</v>
      </c>
      <c r="P56" s="7">
        <v>31</v>
      </c>
      <c r="Q56" s="92">
        <v>0.43700231481481494</v>
      </c>
      <c r="R56" s="7">
        <v>31</v>
      </c>
      <c r="S56" s="91">
        <v>0.44432870370370386</v>
      </c>
      <c r="T56" s="7">
        <v>31</v>
      </c>
      <c r="U56" s="92">
        <v>0.47520833333333345</v>
      </c>
      <c r="V56" s="7">
        <v>31</v>
      </c>
      <c r="W56" s="92"/>
      <c r="X56" s="88">
        <v>802</v>
      </c>
      <c r="Y56" s="208" t="s">
        <v>15</v>
      </c>
      <c r="AA56">
        <v>802</v>
      </c>
      <c r="AB56" s="94">
        <v>0.37962962962962976</v>
      </c>
      <c r="AC56" s="94">
        <v>0.381539351851852</v>
      </c>
      <c r="AD56" s="94">
        <v>0.38341435185185202</v>
      </c>
      <c r="AE56" s="94">
        <v>0.38518518518518535</v>
      </c>
      <c r="AF56" s="94">
        <v>0.38821759259259275</v>
      </c>
      <c r="AG56" s="94">
        <v>0.39048611111111126</v>
      </c>
      <c r="AH56" s="94">
        <v>0.39299768518518535</v>
      </c>
      <c r="AI56" s="94">
        <v>0.39501157407407422</v>
      </c>
      <c r="AJ56" s="94">
        <v>0.39692129629629647</v>
      </c>
      <c r="AK56" s="94">
        <v>0.39853009259259276</v>
      </c>
      <c r="AL56" s="94">
        <v>0.39991898148148164</v>
      </c>
      <c r="AM56" s="94">
        <v>0.40148148148148166</v>
      </c>
      <c r="AN56" s="94">
        <v>0.4033912037037039</v>
      </c>
      <c r="AO56" s="94">
        <v>0.40497685185185206</v>
      </c>
      <c r="AP56" s="94">
        <v>0.40633101851851872</v>
      </c>
      <c r="AQ56" s="94">
        <v>0.40805555555555573</v>
      </c>
      <c r="AR56" s="94">
        <v>0.40944444444444461</v>
      </c>
      <c r="AS56" s="94">
        <v>0.41096064814814831</v>
      </c>
      <c r="AT56" s="94">
        <v>0.4125694444444446</v>
      </c>
      <c r="AU56" s="94">
        <v>0.41436342592592607</v>
      </c>
      <c r="AV56" s="94">
        <v>0.4161226851851853</v>
      </c>
      <c r="AX56" s="94">
        <v>0.42092592592592604</v>
      </c>
      <c r="AY56" s="94">
        <v>0.42270833333333346</v>
      </c>
      <c r="AZ56" s="94">
        <v>0.42528935185185196</v>
      </c>
      <c r="BA56" t="s">
        <v>92</v>
      </c>
      <c r="BB56">
        <v>802</v>
      </c>
      <c r="BC56" s="94">
        <v>0.42980324074074083</v>
      </c>
      <c r="BD56" s="94">
        <v>0.43244212962962975</v>
      </c>
      <c r="BE56" s="94">
        <v>0.43421296296296308</v>
      </c>
      <c r="BF56" s="94">
        <v>0.43700231481481494</v>
      </c>
      <c r="BG56" s="94">
        <v>0.43922453703703718</v>
      </c>
      <c r="BH56" s="94">
        <v>0.44097222222222238</v>
      </c>
      <c r="BI56" s="94">
        <v>0.44276620370370384</v>
      </c>
      <c r="BJ56" s="94">
        <v>0.44432870370370386</v>
      </c>
      <c r="BK56" s="94">
        <v>0.44589120370370389</v>
      </c>
      <c r="BL56" s="94">
        <v>0.44714120370370386</v>
      </c>
      <c r="BM56" s="94">
        <v>0.44887731481481496</v>
      </c>
      <c r="BN56" s="94">
        <v>0.45025462962962975</v>
      </c>
      <c r="BO56" s="94">
        <v>0.45182870370370382</v>
      </c>
      <c r="BP56" s="94">
        <v>0.45393518518518527</v>
      </c>
      <c r="BQ56" s="94">
        <v>0.45546296296296307</v>
      </c>
      <c r="BR56" s="94">
        <v>0.45689814814814828</v>
      </c>
      <c r="BS56" s="94">
        <v>0.45856481481481493</v>
      </c>
      <c r="BT56" s="94">
        <v>0.46065972222222235</v>
      </c>
      <c r="BU56" s="94">
        <v>0.46273148148148158</v>
      </c>
      <c r="BV56" s="94">
        <v>0.46495370370370381</v>
      </c>
      <c r="BW56" s="94">
        <v>0.46711805555555569</v>
      </c>
      <c r="BX56" s="94">
        <v>0.46981481481481496</v>
      </c>
      <c r="BY56" s="94">
        <v>0.4715740740740742</v>
      </c>
      <c r="BZ56" s="94">
        <v>0.47333333333333344</v>
      </c>
      <c r="CA56" s="94">
        <v>0.47520833333333345</v>
      </c>
      <c r="CB56" t="s">
        <v>15</v>
      </c>
    </row>
    <row r="57" spans="1:80" ht="23.25" customHeight="1" x14ac:dyDescent="0.25">
      <c r="A57" s="207">
        <v>804</v>
      </c>
      <c r="B57" s="92"/>
      <c r="C57" s="7"/>
      <c r="D57" s="92">
        <v>0.37798611111111113</v>
      </c>
      <c r="E57" s="92">
        <v>0.38368055555555569</v>
      </c>
      <c r="F57" s="7">
        <v>37</v>
      </c>
      <c r="G57" s="91">
        <v>0.41501157407407424</v>
      </c>
      <c r="H57" s="7">
        <v>29</v>
      </c>
      <c r="I57" s="92">
        <v>0.42222222222222233</v>
      </c>
      <c r="J57" s="7">
        <v>29</v>
      </c>
      <c r="K57" s="92">
        <v>0.42934027777777789</v>
      </c>
      <c r="L57" s="7">
        <v>29</v>
      </c>
      <c r="M57" s="93" t="s">
        <v>92</v>
      </c>
      <c r="N57" s="88">
        <v>804</v>
      </c>
      <c r="O57" s="92">
        <v>0.43472222222222223</v>
      </c>
      <c r="P57" s="7">
        <v>29</v>
      </c>
      <c r="Q57" s="92">
        <v>0.44192129629629634</v>
      </c>
      <c r="R57" s="7">
        <v>29</v>
      </c>
      <c r="S57" s="91">
        <v>0.44924768518518526</v>
      </c>
      <c r="T57" s="7">
        <v>29</v>
      </c>
      <c r="U57" s="92">
        <v>0.48012731481481485</v>
      </c>
      <c r="V57" s="7">
        <v>29</v>
      </c>
      <c r="W57" s="92"/>
      <c r="X57" s="88">
        <v>804</v>
      </c>
      <c r="Y57" s="208" t="s">
        <v>21</v>
      </c>
      <c r="AA57">
        <v>804</v>
      </c>
      <c r="AB57" s="94">
        <v>0.38368055555555569</v>
      </c>
      <c r="AC57" s="94">
        <v>0.38559027777777793</v>
      </c>
      <c r="AD57" s="94">
        <v>0.38746527777777795</v>
      </c>
      <c r="AE57" s="94">
        <v>0.38923611111111128</v>
      </c>
      <c r="AF57" s="94">
        <v>0.39226851851851868</v>
      </c>
      <c r="AG57" s="94">
        <v>0.39453703703703719</v>
      </c>
      <c r="AH57" s="94">
        <v>0.39704861111111128</v>
      </c>
      <c r="AI57" s="94">
        <v>0.39906250000000015</v>
      </c>
      <c r="AJ57" s="94">
        <v>0.4009722222222224</v>
      </c>
      <c r="AK57" s="94">
        <v>0.40258101851851869</v>
      </c>
      <c r="AL57" s="94">
        <v>0.40396990740740757</v>
      </c>
      <c r="AM57" s="94">
        <v>0.40553240740740759</v>
      </c>
      <c r="AN57" s="94">
        <v>0.40744212962962983</v>
      </c>
      <c r="AO57" s="94">
        <v>0.40902777777777799</v>
      </c>
      <c r="AP57" s="94">
        <v>0.41038194444444465</v>
      </c>
      <c r="AQ57" s="94">
        <v>0.41210648148148166</v>
      </c>
      <c r="AR57" s="94">
        <v>0.41349537037037054</v>
      </c>
      <c r="AS57" s="94">
        <v>0.41501157407407424</v>
      </c>
      <c r="AT57" s="94">
        <v>0.41662037037037053</v>
      </c>
      <c r="AU57" s="94">
        <v>0.418414351851852</v>
      </c>
      <c r="AV57" s="94">
        <v>0.42017361111111123</v>
      </c>
      <c r="AX57" s="94">
        <v>0.42497685185185197</v>
      </c>
      <c r="AY57" s="94">
        <v>0.42675925925925939</v>
      </c>
      <c r="AZ57" s="94">
        <v>0.42934027777777789</v>
      </c>
      <c r="BA57" t="s">
        <v>92</v>
      </c>
      <c r="BB57">
        <v>804</v>
      </c>
      <c r="BC57" s="94">
        <v>0.43472222222222223</v>
      </c>
      <c r="BD57" s="94">
        <v>0.43736111111111114</v>
      </c>
      <c r="BE57" s="94">
        <v>0.43913194444444448</v>
      </c>
      <c r="BF57" s="94">
        <v>0.44192129629629634</v>
      </c>
      <c r="BG57" s="94">
        <v>0.44414351851851858</v>
      </c>
      <c r="BH57" s="94">
        <v>0.44589120370370378</v>
      </c>
      <c r="BI57" s="94">
        <v>0.44768518518518524</v>
      </c>
      <c r="BJ57" s="94">
        <v>0.44924768518518526</v>
      </c>
      <c r="BK57" s="94">
        <v>0.45081018518518529</v>
      </c>
      <c r="BL57" s="94">
        <v>0.45206018518518526</v>
      </c>
      <c r="BM57" s="94">
        <v>0.45379629629629636</v>
      </c>
      <c r="BN57" s="94">
        <v>0.45517361111111115</v>
      </c>
      <c r="BO57" s="94">
        <v>0.45674768518518521</v>
      </c>
      <c r="BP57" s="94">
        <v>0.45885416666666667</v>
      </c>
      <c r="BQ57" s="94">
        <v>0.46038194444444447</v>
      </c>
      <c r="BR57" s="94">
        <v>0.46181712962962967</v>
      </c>
      <c r="BS57" s="94">
        <v>0.46348379629629632</v>
      </c>
      <c r="BT57" s="94">
        <v>0.46557870370370374</v>
      </c>
      <c r="BU57" s="94">
        <v>0.46765046296296298</v>
      </c>
      <c r="BV57" s="94">
        <v>0.46987268518518521</v>
      </c>
      <c r="BW57" s="94">
        <v>0.47203703703703709</v>
      </c>
      <c r="BX57" s="94">
        <v>0.47473379629629636</v>
      </c>
      <c r="BY57" s="94">
        <v>0.4764930555555556</v>
      </c>
      <c r="BZ57" s="94">
        <v>0.47825231481481484</v>
      </c>
      <c r="CA57" s="94">
        <v>0.48012731481481485</v>
      </c>
      <c r="CB57" t="s">
        <v>21</v>
      </c>
    </row>
    <row r="58" spans="1:80" ht="23.25" customHeight="1" x14ac:dyDescent="0.25">
      <c r="A58" s="207">
        <v>805</v>
      </c>
      <c r="B58" s="92"/>
      <c r="C58" s="7"/>
      <c r="D58" s="92">
        <v>0.38203703703703706</v>
      </c>
      <c r="E58" s="92">
        <v>0.38773148148148162</v>
      </c>
      <c r="F58" s="7">
        <v>1</v>
      </c>
      <c r="G58" s="91">
        <v>0.41906250000000017</v>
      </c>
      <c r="H58" s="7">
        <v>1</v>
      </c>
      <c r="I58" s="92">
        <v>0.42627314814814826</v>
      </c>
      <c r="J58" s="7">
        <v>1</v>
      </c>
      <c r="K58" s="92">
        <v>0.43339120370370382</v>
      </c>
      <c r="L58" s="7">
        <v>1</v>
      </c>
      <c r="M58" s="93" t="s">
        <v>92</v>
      </c>
      <c r="N58" s="88">
        <v>805</v>
      </c>
      <c r="O58" s="92">
        <v>0.43790509259259269</v>
      </c>
      <c r="P58" s="7">
        <v>1</v>
      </c>
      <c r="Q58" s="92">
        <v>0.4451041666666668</v>
      </c>
      <c r="R58" s="7">
        <v>1</v>
      </c>
      <c r="S58" s="91"/>
      <c r="T58" s="7"/>
      <c r="U58" s="103"/>
      <c r="V58" s="7">
        <v>1</v>
      </c>
      <c r="W58" s="103">
        <v>0.4589930555555557</v>
      </c>
      <c r="X58" s="88">
        <v>805</v>
      </c>
      <c r="Y58" s="209" t="s">
        <v>121</v>
      </c>
      <c r="AA58">
        <v>805</v>
      </c>
      <c r="AB58" s="94">
        <v>0.38773148148148162</v>
      </c>
      <c r="AC58" s="94">
        <v>0.38964120370370386</v>
      </c>
      <c r="AD58" s="94">
        <v>0.39151620370370388</v>
      </c>
      <c r="AE58" s="94">
        <v>0.39328703703703721</v>
      </c>
      <c r="AF58" s="94">
        <v>0.39631944444444461</v>
      </c>
      <c r="AG58" s="94">
        <v>0.39858796296296312</v>
      </c>
      <c r="AH58" s="94">
        <v>0.40109953703703721</v>
      </c>
      <c r="AI58" s="94">
        <v>0.40311342592592608</v>
      </c>
      <c r="AJ58" s="94">
        <v>0.40502314814814833</v>
      </c>
      <c r="AK58" s="94">
        <v>0.40663194444444462</v>
      </c>
      <c r="AL58" s="94">
        <v>0.4080208333333335</v>
      </c>
      <c r="AM58" s="94">
        <v>0.40958333333333352</v>
      </c>
      <c r="AN58" s="94">
        <v>0.41149305555555576</v>
      </c>
      <c r="AO58" s="94">
        <v>0.41307870370370392</v>
      </c>
      <c r="AP58" s="94">
        <v>0.41443287037037058</v>
      </c>
      <c r="AQ58" s="94">
        <v>0.41615740740740759</v>
      </c>
      <c r="AR58" s="94">
        <v>0.41754629629629647</v>
      </c>
      <c r="AS58" s="94">
        <v>0.41906250000000017</v>
      </c>
      <c r="AT58" s="94">
        <v>0.42067129629629646</v>
      </c>
      <c r="AU58" s="94">
        <v>0.42246527777777793</v>
      </c>
      <c r="AV58" s="94">
        <v>0.42422453703703716</v>
      </c>
      <c r="AX58" s="94">
        <v>0.4290277777777779</v>
      </c>
      <c r="AY58" s="94">
        <v>0.43081018518518532</v>
      </c>
      <c r="AZ58" s="94">
        <v>0.43339120370370382</v>
      </c>
      <c r="BA58" t="s">
        <v>92</v>
      </c>
      <c r="BB58">
        <v>805</v>
      </c>
      <c r="BC58" s="94">
        <v>0.43790509259259269</v>
      </c>
      <c r="BD58" s="94">
        <v>0.44054398148148161</v>
      </c>
      <c r="BE58" s="94">
        <v>0.44231481481481494</v>
      </c>
      <c r="BF58" s="94">
        <v>0.4451041666666668</v>
      </c>
      <c r="BG58" s="94"/>
      <c r="BH58" s="94" t="s">
        <v>129</v>
      </c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>
        <v>0.4589930555555557</v>
      </c>
      <c r="CA58" s="94"/>
      <c r="CB58" t="s">
        <v>121</v>
      </c>
    </row>
    <row r="59" spans="1:80" ht="23.25" customHeight="1" x14ac:dyDescent="0.25">
      <c r="A59" s="207">
        <v>806</v>
      </c>
      <c r="B59" s="92"/>
      <c r="C59" s="7"/>
      <c r="D59" s="92">
        <v>0.38608796296296299</v>
      </c>
      <c r="E59" s="92">
        <v>0.39178240740740755</v>
      </c>
      <c r="F59" s="7">
        <v>17</v>
      </c>
      <c r="G59" s="91">
        <v>0.4231134259259261</v>
      </c>
      <c r="H59" s="7">
        <v>17</v>
      </c>
      <c r="I59" s="92">
        <v>0.43032407407407419</v>
      </c>
      <c r="J59" s="7">
        <v>17</v>
      </c>
      <c r="K59" s="92">
        <v>0.43744212962962975</v>
      </c>
      <c r="L59" s="7">
        <v>17</v>
      </c>
      <c r="M59" s="93" t="s">
        <v>92</v>
      </c>
      <c r="N59" s="88">
        <v>806</v>
      </c>
      <c r="O59" s="92">
        <v>0.44195601851851862</v>
      </c>
      <c r="P59" s="7">
        <v>17</v>
      </c>
      <c r="Q59" s="92">
        <v>0.44915509259259273</v>
      </c>
      <c r="R59" s="7">
        <v>17</v>
      </c>
      <c r="S59" s="91">
        <v>0.45648148148148165</v>
      </c>
      <c r="T59" s="7">
        <v>38</v>
      </c>
      <c r="U59" s="92">
        <v>0.48736111111111124</v>
      </c>
      <c r="V59" s="7">
        <v>38</v>
      </c>
      <c r="W59" s="92"/>
      <c r="X59" s="88">
        <v>806</v>
      </c>
      <c r="Y59" s="208" t="s">
        <v>21</v>
      </c>
      <c r="AA59">
        <v>806</v>
      </c>
      <c r="AB59" s="94">
        <v>0.39178240740740755</v>
      </c>
      <c r="AC59" s="94">
        <v>0.39369212962962979</v>
      </c>
      <c r="AD59" s="94">
        <v>0.39556712962962981</v>
      </c>
      <c r="AE59" s="94">
        <v>0.39733796296296314</v>
      </c>
      <c r="AF59" s="94">
        <v>0.40037037037037054</v>
      </c>
      <c r="AG59" s="94">
        <v>0.40263888888888905</v>
      </c>
      <c r="AH59" s="94">
        <v>0.40515046296296314</v>
      </c>
      <c r="AI59" s="94">
        <v>0.40716435185185201</v>
      </c>
      <c r="AJ59" s="94">
        <v>0.40907407407407426</v>
      </c>
      <c r="AK59" s="94">
        <v>0.41068287037037055</v>
      </c>
      <c r="AL59" s="94">
        <v>0.41207175925925943</v>
      </c>
      <c r="AM59" s="94">
        <v>0.41363425925925945</v>
      </c>
      <c r="AN59" s="94">
        <v>0.41554398148148169</v>
      </c>
      <c r="AO59" s="94">
        <v>0.41712962962962985</v>
      </c>
      <c r="AP59" s="94">
        <v>0.41848379629629651</v>
      </c>
      <c r="AQ59" s="94">
        <v>0.42020833333333352</v>
      </c>
      <c r="AR59" s="94">
        <v>0.4215972222222224</v>
      </c>
      <c r="AS59" s="94">
        <v>0.4231134259259261</v>
      </c>
      <c r="AT59" s="94">
        <v>0.42472222222222239</v>
      </c>
      <c r="AU59" s="94">
        <v>0.42651620370370386</v>
      </c>
      <c r="AV59" s="94">
        <v>0.42827546296296309</v>
      </c>
      <c r="AX59" s="94">
        <v>0.43307870370370383</v>
      </c>
      <c r="AY59" s="94">
        <v>0.43486111111111125</v>
      </c>
      <c r="AZ59" s="94">
        <v>0.43744212962962975</v>
      </c>
      <c r="BA59" t="s">
        <v>92</v>
      </c>
      <c r="BB59">
        <v>806</v>
      </c>
      <c r="BC59" s="94">
        <v>0.44195601851851862</v>
      </c>
      <c r="BD59" s="94">
        <v>0.44459490740740754</v>
      </c>
      <c r="BE59" s="94">
        <v>0.44636574074074087</v>
      </c>
      <c r="BF59" s="94">
        <v>0.44915509259259273</v>
      </c>
      <c r="BG59" s="94">
        <v>0.45137731481481497</v>
      </c>
      <c r="BH59" s="94">
        <v>0.45312500000000017</v>
      </c>
      <c r="BI59" s="94">
        <v>0.45491898148148163</v>
      </c>
      <c r="BJ59" s="94">
        <v>0.45648148148148165</v>
      </c>
      <c r="BK59" s="94">
        <v>0.45804398148148168</v>
      </c>
      <c r="BL59" s="94">
        <v>0.45929398148148165</v>
      </c>
      <c r="BM59" s="94">
        <v>0.46103009259259276</v>
      </c>
      <c r="BN59" s="94">
        <v>0.46240740740740754</v>
      </c>
      <c r="BO59" s="94">
        <v>0.46398148148148161</v>
      </c>
      <c r="BP59" s="94">
        <v>0.46608796296296306</v>
      </c>
      <c r="BQ59" s="94">
        <v>0.46761574074074086</v>
      </c>
      <c r="BR59" s="94">
        <v>0.46905092592592607</v>
      </c>
      <c r="BS59" s="94">
        <v>0.47071759259259272</v>
      </c>
      <c r="BT59" s="94">
        <v>0.47281250000000014</v>
      </c>
      <c r="BU59" s="94">
        <v>0.47488425925925937</v>
      </c>
      <c r="BV59" s="94">
        <v>0.4771064814814816</v>
      </c>
      <c r="BW59" s="94">
        <v>0.47927083333333348</v>
      </c>
      <c r="BX59" s="94">
        <v>0.48196759259259275</v>
      </c>
      <c r="BY59" s="94">
        <v>0.48372685185185199</v>
      </c>
      <c r="BZ59" s="94">
        <v>0.48548611111111123</v>
      </c>
      <c r="CA59" s="94">
        <v>0.48736111111111124</v>
      </c>
      <c r="CB59" t="s">
        <v>21</v>
      </c>
    </row>
    <row r="60" spans="1:80" ht="23.25" customHeight="1" x14ac:dyDescent="0.25">
      <c r="A60" s="207">
        <v>810</v>
      </c>
      <c r="B60" s="92"/>
      <c r="C60" s="7"/>
      <c r="D60" s="92">
        <v>0.39013888888888892</v>
      </c>
      <c r="E60" s="92">
        <v>0.39583333333333348</v>
      </c>
      <c r="F60" s="7">
        <v>41</v>
      </c>
      <c r="G60" s="91">
        <v>0.42716435185185203</v>
      </c>
      <c r="H60" s="7">
        <v>24</v>
      </c>
      <c r="I60" s="92">
        <v>0.43437500000000012</v>
      </c>
      <c r="J60" s="7">
        <v>24</v>
      </c>
      <c r="K60" s="92">
        <v>0.44149305555555568</v>
      </c>
      <c r="L60" s="7">
        <v>24</v>
      </c>
      <c r="M60" s="93" t="s">
        <v>92</v>
      </c>
      <c r="N60" s="88">
        <v>810</v>
      </c>
      <c r="O60" s="92">
        <v>0.44600694444444455</v>
      </c>
      <c r="P60" s="7">
        <v>24</v>
      </c>
      <c r="Q60" s="92">
        <v>0.45320601851851866</v>
      </c>
      <c r="R60" s="7">
        <v>24</v>
      </c>
      <c r="S60" s="91">
        <v>0.46053240740740758</v>
      </c>
      <c r="T60" s="7">
        <v>24</v>
      </c>
      <c r="U60" s="92">
        <v>0.49141203703703717</v>
      </c>
      <c r="V60" s="7">
        <v>24</v>
      </c>
      <c r="W60" s="92"/>
      <c r="X60" s="88">
        <v>810</v>
      </c>
      <c r="Y60" s="208" t="s">
        <v>15</v>
      </c>
      <c r="AA60">
        <v>810</v>
      </c>
      <c r="AB60" s="94">
        <v>0.39583333333333348</v>
      </c>
      <c r="AC60" s="94">
        <v>0.39774305555555572</v>
      </c>
      <c r="AD60" s="94">
        <v>0.39961805555555574</v>
      </c>
      <c r="AE60" s="94">
        <v>0.40138888888888907</v>
      </c>
      <c r="AF60" s="94">
        <v>0.40442129629629647</v>
      </c>
      <c r="AG60" s="94">
        <v>0.40668981481481498</v>
      </c>
      <c r="AH60" s="94">
        <v>0.40920138888888907</v>
      </c>
      <c r="AI60" s="94">
        <v>0.41121527777777794</v>
      </c>
      <c r="AJ60" s="94">
        <v>0.41312500000000019</v>
      </c>
      <c r="AK60" s="94">
        <v>0.41473379629629648</v>
      </c>
      <c r="AL60" s="94">
        <v>0.41612268518518536</v>
      </c>
      <c r="AM60" s="94">
        <v>0.41768518518518538</v>
      </c>
      <c r="AN60" s="94">
        <v>0.41959490740740762</v>
      </c>
      <c r="AO60" s="94">
        <v>0.42118055555555578</v>
      </c>
      <c r="AP60" s="94">
        <v>0.42253472222222244</v>
      </c>
      <c r="AQ60" s="94">
        <v>0.42425925925925945</v>
      </c>
      <c r="AR60" s="94">
        <v>0.42564814814814833</v>
      </c>
      <c r="AS60" s="94">
        <v>0.42716435185185203</v>
      </c>
      <c r="AT60" s="94">
        <v>0.42877314814814832</v>
      </c>
      <c r="AU60" s="94">
        <v>0.43056712962962979</v>
      </c>
      <c r="AV60" s="94">
        <v>0.43232638888888902</v>
      </c>
      <c r="AX60" s="94">
        <v>0.43712962962962976</v>
      </c>
      <c r="AY60" s="94">
        <v>0.43891203703703718</v>
      </c>
      <c r="AZ60" s="94">
        <v>0.44149305555555568</v>
      </c>
      <c r="BA60" t="s">
        <v>92</v>
      </c>
      <c r="BB60">
        <v>810</v>
      </c>
      <c r="BC60" s="94">
        <v>0.44600694444444455</v>
      </c>
      <c r="BD60" s="94">
        <v>0.44864583333333347</v>
      </c>
      <c r="BE60" s="94">
        <v>0.4504166666666668</v>
      </c>
      <c r="BF60" s="94">
        <v>0.45320601851851866</v>
      </c>
      <c r="BG60" s="94">
        <v>0.4554282407407409</v>
      </c>
      <c r="BH60" s="94">
        <v>0.4571759259259261</v>
      </c>
      <c r="BI60" s="94">
        <v>0.45896990740740756</v>
      </c>
      <c r="BJ60" s="94">
        <v>0.46053240740740758</v>
      </c>
      <c r="BK60" s="94">
        <v>0.46209490740740761</v>
      </c>
      <c r="BL60" s="94">
        <v>0.46334490740740758</v>
      </c>
      <c r="BM60" s="94">
        <v>0.46508101851851869</v>
      </c>
      <c r="BN60" s="94">
        <v>0.46645833333333347</v>
      </c>
      <c r="BO60" s="94">
        <v>0.46803240740740754</v>
      </c>
      <c r="BP60" s="94">
        <v>0.47013888888888899</v>
      </c>
      <c r="BQ60" s="94">
        <v>0.47166666666666679</v>
      </c>
      <c r="BR60" s="94">
        <v>0.473101851851852</v>
      </c>
      <c r="BS60" s="94">
        <v>0.47476851851851865</v>
      </c>
      <c r="BT60" s="94">
        <v>0.47686342592592607</v>
      </c>
      <c r="BU60" s="94">
        <v>0.4789351851851853</v>
      </c>
      <c r="BV60" s="94">
        <v>0.48115740740740753</v>
      </c>
      <c r="BW60" s="94">
        <v>0.48332175925925941</v>
      </c>
      <c r="BX60" s="94">
        <v>0.48601851851851868</v>
      </c>
      <c r="BY60" s="94">
        <v>0.48777777777777792</v>
      </c>
      <c r="BZ60" s="94">
        <v>0.48953703703703716</v>
      </c>
      <c r="CA60" s="94">
        <v>0.49141203703703717</v>
      </c>
      <c r="CB60" t="s">
        <v>15</v>
      </c>
    </row>
    <row r="61" spans="1:80" ht="23.25" customHeight="1" x14ac:dyDescent="0.25">
      <c r="A61" s="207">
        <v>812</v>
      </c>
      <c r="B61" s="92"/>
      <c r="C61" s="7"/>
      <c r="D61" s="92">
        <v>0.39418981481481485</v>
      </c>
      <c r="E61" s="92">
        <v>0.39988425925925941</v>
      </c>
      <c r="F61" s="7">
        <v>4</v>
      </c>
      <c r="G61" s="91">
        <v>0.43121527777777796</v>
      </c>
      <c r="H61" s="7">
        <v>30</v>
      </c>
      <c r="I61" s="92">
        <v>0.43842592592592605</v>
      </c>
      <c r="J61" s="7">
        <v>30</v>
      </c>
      <c r="K61" s="92">
        <v>0.44554398148148161</v>
      </c>
      <c r="L61" s="7">
        <v>30</v>
      </c>
      <c r="M61" s="93" t="s">
        <v>92</v>
      </c>
      <c r="N61" s="88">
        <v>812</v>
      </c>
      <c r="O61" s="92">
        <v>0.45005787037037048</v>
      </c>
      <c r="P61" s="7">
        <v>30</v>
      </c>
      <c r="Q61" s="92">
        <v>0.45725694444444459</v>
      </c>
      <c r="R61" s="7">
        <v>30</v>
      </c>
      <c r="S61" s="91">
        <v>0.46458333333333351</v>
      </c>
      <c r="T61" s="7">
        <v>30</v>
      </c>
      <c r="U61" s="92">
        <v>0.4954629629629631</v>
      </c>
      <c r="V61" s="7">
        <v>30</v>
      </c>
      <c r="W61" s="92"/>
      <c r="X61" s="88">
        <v>812</v>
      </c>
      <c r="Y61" s="208" t="s">
        <v>21</v>
      </c>
      <c r="AA61">
        <v>812</v>
      </c>
      <c r="AB61" s="94">
        <v>0.39988425925925941</v>
      </c>
      <c r="AC61" s="94">
        <v>0.40179398148148165</v>
      </c>
      <c r="AD61" s="94">
        <v>0.40366898148148167</v>
      </c>
      <c r="AE61" s="94">
        <v>0.405439814814815</v>
      </c>
      <c r="AF61" s="94">
        <v>0.4084722222222224</v>
      </c>
      <c r="AG61" s="94">
        <v>0.41074074074074091</v>
      </c>
      <c r="AH61" s="94">
        <v>0.413252314814815</v>
      </c>
      <c r="AI61" s="94">
        <v>0.41526620370370387</v>
      </c>
      <c r="AJ61" s="94">
        <v>0.41717592592592612</v>
      </c>
      <c r="AK61" s="94">
        <v>0.41878472222222241</v>
      </c>
      <c r="AL61" s="94">
        <v>0.42017361111111129</v>
      </c>
      <c r="AM61" s="94">
        <v>0.42173611111111131</v>
      </c>
      <c r="AN61" s="94">
        <v>0.42364583333333355</v>
      </c>
      <c r="AO61" s="94">
        <v>0.42523148148148171</v>
      </c>
      <c r="AP61" s="94">
        <v>0.42658564814814837</v>
      </c>
      <c r="AQ61" s="94">
        <v>0.42831018518518538</v>
      </c>
      <c r="AR61" s="94">
        <v>0.42969907407407426</v>
      </c>
      <c r="AS61" s="94">
        <v>0.43121527777777796</v>
      </c>
      <c r="AT61" s="94">
        <v>0.43282407407407425</v>
      </c>
      <c r="AU61" s="94">
        <v>0.43461805555555572</v>
      </c>
      <c r="AV61" s="94">
        <v>0.43637731481481495</v>
      </c>
      <c r="AX61" s="94">
        <v>0.44118055555555569</v>
      </c>
      <c r="AY61" s="94">
        <v>0.44296296296296311</v>
      </c>
      <c r="AZ61" s="94">
        <v>0.44554398148148161</v>
      </c>
      <c r="BA61" t="s">
        <v>92</v>
      </c>
      <c r="BB61">
        <v>812</v>
      </c>
      <c r="BC61" s="94">
        <v>0.45005787037037048</v>
      </c>
      <c r="BD61" s="94">
        <v>0.4526967592592594</v>
      </c>
      <c r="BE61" s="94">
        <v>0.45446759259259273</v>
      </c>
      <c r="BF61" s="94">
        <v>0.45725694444444459</v>
      </c>
      <c r="BG61" s="94">
        <v>0.45947916666666683</v>
      </c>
      <c r="BH61" s="94">
        <v>0.46122685185185203</v>
      </c>
      <c r="BI61" s="94">
        <v>0.46302083333333349</v>
      </c>
      <c r="BJ61" s="94">
        <v>0.46458333333333351</v>
      </c>
      <c r="BK61" s="94">
        <v>0.46614583333333354</v>
      </c>
      <c r="BL61" s="94">
        <v>0.46739583333333351</v>
      </c>
      <c r="BM61" s="94">
        <v>0.46913194444444462</v>
      </c>
      <c r="BN61" s="94">
        <v>0.4705092592592594</v>
      </c>
      <c r="BO61" s="94">
        <v>0.47208333333333347</v>
      </c>
      <c r="BP61" s="94">
        <v>0.47418981481481493</v>
      </c>
      <c r="BQ61" s="94">
        <v>0.47571759259259272</v>
      </c>
      <c r="BR61" s="94">
        <v>0.47715277777777793</v>
      </c>
      <c r="BS61" s="94">
        <v>0.47881944444444458</v>
      </c>
      <c r="BT61" s="94">
        <v>0.480914351851852</v>
      </c>
      <c r="BU61" s="94">
        <v>0.48298611111111123</v>
      </c>
      <c r="BV61" s="94">
        <v>0.48520833333333346</v>
      </c>
      <c r="BW61" s="94">
        <v>0.48737268518518534</v>
      </c>
      <c r="BX61" s="94">
        <v>0.49006944444444461</v>
      </c>
      <c r="BY61" s="94">
        <v>0.49182870370370385</v>
      </c>
      <c r="BZ61" s="94">
        <v>0.49358796296296309</v>
      </c>
      <c r="CA61" s="94">
        <v>0.4954629629629631</v>
      </c>
      <c r="CB61" t="s">
        <v>21</v>
      </c>
    </row>
    <row r="62" spans="1:80" ht="23.25" customHeight="1" x14ac:dyDescent="0.25">
      <c r="A62" s="207">
        <v>811</v>
      </c>
      <c r="B62" s="92"/>
      <c r="C62" s="7"/>
      <c r="D62" s="92">
        <v>0.39824074074074078</v>
      </c>
      <c r="E62" s="92">
        <v>0.40393518518518534</v>
      </c>
      <c r="F62" s="7">
        <v>18</v>
      </c>
      <c r="G62" s="91">
        <v>0.43526620370370389</v>
      </c>
      <c r="H62" s="7">
        <v>18</v>
      </c>
      <c r="I62" s="92">
        <v>0.44247685185185198</v>
      </c>
      <c r="J62" s="7">
        <v>18</v>
      </c>
      <c r="K62" s="92">
        <v>0.44959490740740754</v>
      </c>
      <c r="L62" s="7">
        <v>18</v>
      </c>
      <c r="M62" s="93" t="s">
        <v>92</v>
      </c>
      <c r="N62" s="88">
        <v>811</v>
      </c>
      <c r="O62" s="92">
        <v>0.45410879629629641</v>
      </c>
      <c r="P62" s="7">
        <v>18</v>
      </c>
      <c r="Q62" s="92">
        <v>0.46130787037037052</v>
      </c>
      <c r="R62" s="7">
        <v>18</v>
      </c>
      <c r="S62" s="91">
        <v>0.46863425925925944</v>
      </c>
      <c r="T62" s="7">
        <v>43</v>
      </c>
      <c r="U62" s="92">
        <v>0.49951388888888903</v>
      </c>
      <c r="V62" s="7">
        <v>43</v>
      </c>
      <c r="W62" s="92"/>
      <c r="X62" s="88">
        <v>811</v>
      </c>
      <c r="Y62" s="208" t="s">
        <v>15</v>
      </c>
      <c r="AA62">
        <v>811</v>
      </c>
      <c r="AB62" s="94">
        <v>0.40393518518518534</v>
      </c>
      <c r="AC62" s="94">
        <v>0.40584490740740758</v>
      </c>
      <c r="AD62" s="94">
        <v>0.4077199074074076</v>
      </c>
      <c r="AE62" s="94">
        <v>0.40949074074074093</v>
      </c>
      <c r="AF62" s="94">
        <v>0.41252314814814833</v>
      </c>
      <c r="AG62" s="94">
        <v>0.41479166666666684</v>
      </c>
      <c r="AH62" s="94">
        <v>0.41730324074074093</v>
      </c>
      <c r="AI62" s="94">
        <v>0.4193171296296298</v>
      </c>
      <c r="AJ62" s="94">
        <v>0.42122685185185205</v>
      </c>
      <c r="AK62" s="94">
        <v>0.42283564814814834</v>
      </c>
      <c r="AL62" s="94">
        <v>0.42422453703703722</v>
      </c>
      <c r="AM62" s="94">
        <v>0.42578703703703724</v>
      </c>
      <c r="AN62" s="94">
        <v>0.42769675925925948</v>
      </c>
      <c r="AO62" s="94">
        <v>0.42928240740740764</v>
      </c>
      <c r="AP62" s="94">
        <v>0.4306365740740743</v>
      </c>
      <c r="AQ62" s="94">
        <v>0.43236111111111131</v>
      </c>
      <c r="AR62" s="94">
        <v>0.43375000000000019</v>
      </c>
      <c r="AS62" s="94">
        <v>0.43526620370370389</v>
      </c>
      <c r="AT62" s="94">
        <v>0.43687500000000018</v>
      </c>
      <c r="AU62" s="94">
        <v>0.43866898148148165</v>
      </c>
      <c r="AV62" s="94">
        <v>0.44042824074074088</v>
      </c>
      <c r="AX62" s="94">
        <v>0.44523148148148162</v>
      </c>
      <c r="AY62" s="94">
        <v>0.44701388888888904</v>
      </c>
      <c r="AZ62" s="94">
        <v>0.44959490740740754</v>
      </c>
      <c r="BA62" t="s">
        <v>92</v>
      </c>
      <c r="BB62">
        <v>811</v>
      </c>
      <c r="BC62" s="94">
        <v>0.45410879629629641</v>
      </c>
      <c r="BD62" s="94">
        <v>0.45674768518518533</v>
      </c>
      <c r="BE62" s="94">
        <v>0.45851851851851866</v>
      </c>
      <c r="BF62" s="94">
        <v>0.46130787037037052</v>
      </c>
      <c r="BG62" s="94">
        <v>0.46353009259259276</v>
      </c>
      <c r="BH62" s="94">
        <v>0.46527777777777796</v>
      </c>
      <c r="BI62" s="94">
        <v>0.46707175925925942</v>
      </c>
      <c r="BJ62" s="94">
        <v>0.46863425925925944</v>
      </c>
      <c r="BK62" s="94">
        <v>0.47019675925925947</v>
      </c>
      <c r="BL62" s="94">
        <v>0.47144675925925944</v>
      </c>
      <c r="BM62" s="94">
        <v>0.47318287037037055</v>
      </c>
      <c r="BN62" s="94">
        <v>0.47456018518518533</v>
      </c>
      <c r="BO62" s="94">
        <v>0.4761342592592594</v>
      </c>
      <c r="BP62" s="94">
        <v>0.47824074074074086</v>
      </c>
      <c r="BQ62" s="94">
        <v>0.47976851851851865</v>
      </c>
      <c r="BR62" s="94">
        <v>0.48120370370370386</v>
      </c>
      <c r="BS62" s="94">
        <v>0.48287037037037051</v>
      </c>
      <c r="BT62" s="94">
        <v>0.48496527777777793</v>
      </c>
      <c r="BU62" s="94">
        <v>0.48703703703703716</v>
      </c>
      <c r="BV62" s="94">
        <v>0.48925925925925939</v>
      </c>
      <c r="BW62" s="94">
        <v>0.49142361111111127</v>
      </c>
      <c r="BX62" s="94">
        <v>0.49412037037037054</v>
      </c>
      <c r="BY62" s="94">
        <v>0.49587962962962978</v>
      </c>
      <c r="BZ62" s="94">
        <v>0.49763888888888902</v>
      </c>
      <c r="CA62" s="94">
        <v>0.49951388888888903</v>
      </c>
      <c r="CB62" t="s">
        <v>15</v>
      </c>
    </row>
    <row r="63" spans="1:80" ht="23.25" customHeight="1" x14ac:dyDescent="0.25">
      <c r="A63" s="207">
        <v>816</v>
      </c>
      <c r="B63" s="92"/>
      <c r="C63" s="7"/>
      <c r="D63" s="92">
        <v>0.40229166666666671</v>
      </c>
      <c r="E63" s="92">
        <v>0.40798611111111127</v>
      </c>
      <c r="F63" s="7">
        <v>39</v>
      </c>
      <c r="G63" s="91">
        <v>0.43931712962962982</v>
      </c>
      <c r="H63" s="7">
        <v>20</v>
      </c>
      <c r="I63" s="92">
        <v>0.44652777777777791</v>
      </c>
      <c r="J63" s="7">
        <v>20</v>
      </c>
      <c r="K63" s="92">
        <v>0.45364583333333347</v>
      </c>
      <c r="L63" s="7">
        <v>20</v>
      </c>
      <c r="M63" s="93" t="s">
        <v>92</v>
      </c>
      <c r="N63" s="88">
        <v>816</v>
      </c>
      <c r="O63" s="92">
        <v>0.45815972222222234</v>
      </c>
      <c r="P63" s="7">
        <v>20</v>
      </c>
      <c r="Q63" s="92">
        <v>0.46535879629629645</v>
      </c>
      <c r="R63" s="7">
        <v>20</v>
      </c>
      <c r="S63" s="91">
        <v>0.47268518518518537</v>
      </c>
      <c r="T63" s="7">
        <v>20</v>
      </c>
      <c r="U63" s="92">
        <v>0.50356481481481496</v>
      </c>
      <c r="V63" s="7">
        <v>20</v>
      </c>
      <c r="W63" s="92"/>
      <c r="X63" s="88">
        <v>816</v>
      </c>
      <c r="Y63" s="208" t="s">
        <v>21</v>
      </c>
      <c r="AA63">
        <v>816</v>
      </c>
      <c r="AB63" s="94">
        <v>0.40798611111111127</v>
      </c>
      <c r="AC63" s="94">
        <v>0.40989583333333351</v>
      </c>
      <c r="AD63" s="94">
        <v>0.41177083333333353</v>
      </c>
      <c r="AE63" s="94">
        <v>0.41354166666666686</v>
      </c>
      <c r="AF63" s="94">
        <v>0.41657407407407426</v>
      </c>
      <c r="AG63" s="94">
        <v>0.41884259259259277</v>
      </c>
      <c r="AH63" s="94">
        <v>0.42135416666666686</v>
      </c>
      <c r="AI63" s="94">
        <v>0.42336805555555573</v>
      </c>
      <c r="AJ63" s="94">
        <v>0.42527777777777798</v>
      </c>
      <c r="AK63" s="94">
        <v>0.42688657407407427</v>
      </c>
      <c r="AL63" s="94">
        <v>0.42827546296296315</v>
      </c>
      <c r="AM63" s="94">
        <v>0.42983796296296317</v>
      </c>
      <c r="AN63" s="94">
        <v>0.43174768518518541</v>
      </c>
      <c r="AO63" s="94">
        <v>0.43333333333333357</v>
      </c>
      <c r="AP63" s="94">
        <v>0.43468750000000023</v>
      </c>
      <c r="AQ63" s="94">
        <v>0.43641203703703724</v>
      </c>
      <c r="AR63" s="94">
        <v>0.43780092592592612</v>
      </c>
      <c r="AS63" s="94">
        <v>0.43931712962962982</v>
      </c>
      <c r="AT63" s="94">
        <v>0.44092592592592611</v>
      </c>
      <c r="AU63" s="94">
        <v>0.44271990740740758</v>
      </c>
      <c r="AV63" s="94">
        <v>0.44447916666666681</v>
      </c>
      <c r="AX63" s="94">
        <v>0.44928240740740755</v>
      </c>
      <c r="AY63" s="94">
        <v>0.45106481481481497</v>
      </c>
      <c r="AZ63" s="94">
        <v>0.45364583333333347</v>
      </c>
      <c r="BA63" t="s">
        <v>92</v>
      </c>
      <c r="BB63">
        <v>816</v>
      </c>
      <c r="BC63" s="94">
        <v>0.45815972222222234</v>
      </c>
      <c r="BD63" s="94">
        <v>0.46079861111111126</v>
      </c>
      <c r="BE63" s="94">
        <v>0.46256944444444459</v>
      </c>
      <c r="BF63" s="94">
        <v>0.46535879629629645</v>
      </c>
      <c r="BG63" s="94">
        <v>0.46758101851851869</v>
      </c>
      <c r="BH63" s="94">
        <v>0.46932870370370389</v>
      </c>
      <c r="BI63" s="94">
        <v>0.47112268518518535</v>
      </c>
      <c r="BJ63" s="94">
        <v>0.47268518518518537</v>
      </c>
      <c r="BK63" s="94">
        <v>0.4742476851851854</v>
      </c>
      <c r="BL63" s="94">
        <v>0.47549768518518537</v>
      </c>
      <c r="BM63" s="94">
        <v>0.47723379629629648</v>
      </c>
      <c r="BN63" s="94">
        <v>0.47861111111111126</v>
      </c>
      <c r="BO63" s="94">
        <v>0.48018518518518533</v>
      </c>
      <c r="BP63" s="94">
        <v>0.48229166666666679</v>
      </c>
      <c r="BQ63" s="94">
        <v>0.48381944444444458</v>
      </c>
      <c r="BR63" s="94">
        <v>0.48525462962962979</v>
      </c>
      <c r="BS63" s="94">
        <v>0.48692129629629644</v>
      </c>
      <c r="BT63" s="94">
        <v>0.48901620370370386</v>
      </c>
      <c r="BU63" s="94">
        <v>0.49108796296296309</v>
      </c>
      <c r="BV63" s="94">
        <v>0.49331018518518532</v>
      </c>
      <c r="BW63" s="94">
        <v>0.4954745370370372</v>
      </c>
      <c r="BX63" s="94">
        <v>0.49817129629629647</v>
      </c>
      <c r="BY63" s="94">
        <v>0.49993055555555571</v>
      </c>
      <c r="BZ63" s="94">
        <v>0.501689814814815</v>
      </c>
      <c r="CA63" s="94">
        <v>0.50356481481481496</v>
      </c>
      <c r="CB63" t="s">
        <v>21</v>
      </c>
    </row>
    <row r="64" spans="1:80" ht="23.25" customHeight="1" x14ac:dyDescent="0.25">
      <c r="A64" s="207">
        <v>813</v>
      </c>
      <c r="B64" s="92"/>
      <c r="C64" s="7"/>
      <c r="D64" s="92">
        <v>0.40634259259259264</v>
      </c>
      <c r="E64" s="92">
        <v>0.4120370370370372</v>
      </c>
      <c r="F64" s="7">
        <v>13</v>
      </c>
      <c r="G64" s="91">
        <v>0.44336805555555575</v>
      </c>
      <c r="H64" s="7">
        <v>13</v>
      </c>
      <c r="I64" s="92">
        <v>0.45057870370370384</v>
      </c>
      <c r="J64" s="7">
        <v>13</v>
      </c>
      <c r="K64" s="92">
        <v>0.4576967592592594</v>
      </c>
      <c r="L64" s="7">
        <v>13</v>
      </c>
      <c r="M64" s="93" t="s">
        <v>92</v>
      </c>
      <c r="N64" s="88">
        <v>813</v>
      </c>
      <c r="O64" s="92">
        <v>0.46221064814814827</v>
      </c>
      <c r="P64" s="7">
        <v>13</v>
      </c>
      <c r="Q64" s="92">
        <v>0.46940972222222238</v>
      </c>
      <c r="R64" s="7">
        <v>13</v>
      </c>
      <c r="S64" s="91">
        <v>0.4767361111111113</v>
      </c>
      <c r="T64" s="7">
        <v>44</v>
      </c>
      <c r="U64" s="92">
        <v>0.50761574074074078</v>
      </c>
      <c r="V64" s="7">
        <v>44</v>
      </c>
      <c r="W64" s="92"/>
      <c r="X64" s="88">
        <v>813</v>
      </c>
      <c r="Y64" s="208" t="s">
        <v>15</v>
      </c>
      <c r="AA64">
        <v>813</v>
      </c>
      <c r="AB64" s="94">
        <v>0.4120370370370372</v>
      </c>
      <c r="AC64" s="94">
        <v>0.41394675925925944</v>
      </c>
      <c r="AD64" s="94">
        <v>0.41582175925925946</v>
      </c>
      <c r="AE64" s="94">
        <v>0.41759259259259279</v>
      </c>
      <c r="AF64" s="94">
        <v>0.42062500000000019</v>
      </c>
      <c r="AG64" s="94">
        <v>0.4228935185185187</v>
      </c>
      <c r="AH64" s="94">
        <v>0.42540509259259279</v>
      </c>
      <c r="AI64" s="94">
        <v>0.42741898148148166</v>
      </c>
      <c r="AJ64" s="94">
        <v>0.42932870370370391</v>
      </c>
      <c r="AK64" s="94">
        <v>0.4309375000000002</v>
      </c>
      <c r="AL64" s="94">
        <v>0.43232638888888908</v>
      </c>
      <c r="AM64" s="94">
        <v>0.4338888888888891</v>
      </c>
      <c r="AN64" s="94">
        <v>0.43579861111111134</v>
      </c>
      <c r="AO64" s="94">
        <v>0.4373842592592595</v>
      </c>
      <c r="AP64" s="94">
        <v>0.43873842592592616</v>
      </c>
      <c r="AQ64" s="94">
        <v>0.44046296296296317</v>
      </c>
      <c r="AR64" s="94">
        <v>0.44185185185185205</v>
      </c>
      <c r="AS64" s="94">
        <v>0.44336805555555575</v>
      </c>
      <c r="AT64" s="94">
        <v>0.44497685185185204</v>
      </c>
      <c r="AU64" s="94">
        <v>0.44677083333333351</v>
      </c>
      <c r="AV64" s="94">
        <v>0.44853009259259274</v>
      </c>
      <c r="AX64" s="94">
        <v>0.45333333333333348</v>
      </c>
      <c r="AY64" s="94">
        <v>0.4551157407407409</v>
      </c>
      <c r="AZ64" s="94">
        <v>0.4576967592592594</v>
      </c>
      <c r="BA64" t="s">
        <v>92</v>
      </c>
      <c r="BB64">
        <v>813</v>
      </c>
      <c r="BC64" s="94">
        <v>0.46221064814814827</v>
      </c>
      <c r="BD64" s="94">
        <v>0.46484953703703719</v>
      </c>
      <c r="BE64" s="94">
        <v>0.46662037037037052</v>
      </c>
      <c r="BF64" s="94">
        <v>0.46940972222222238</v>
      </c>
      <c r="BG64" s="94">
        <v>0.47163194444444462</v>
      </c>
      <c r="BH64" s="94">
        <v>0.47337962962962982</v>
      </c>
      <c r="BI64" s="94">
        <v>0.47517361111111128</v>
      </c>
      <c r="BJ64" s="94">
        <v>0.4767361111111113</v>
      </c>
      <c r="BK64" s="94">
        <v>0.47829861111111133</v>
      </c>
      <c r="BL64" s="94">
        <v>0.4795486111111113</v>
      </c>
      <c r="BM64" s="94">
        <v>0.48128472222222241</v>
      </c>
      <c r="BN64" s="94">
        <v>0.48266203703703719</v>
      </c>
      <c r="BO64" s="94">
        <v>0.48423611111111126</v>
      </c>
      <c r="BP64" s="94">
        <v>0.48634259259259272</v>
      </c>
      <c r="BQ64" s="94">
        <v>0.48787037037037051</v>
      </c>
      <c r="BR64" s="94">
        <v>0.48930555555555572</v>
      </c>
      <c r="BS64" s="94">
        <v>0.49097222222222237</v>
      </c>
      <c r="BT64" s="94">
        <v>0.49306712962962979</v>
      </c>
      <c r="BU64" s="94">
        <v>0.49513888888888902</v>
      </c>
      <c r="BV64" s="94">
        <v>0.49736111111111125</v>
      </c>
      <c r="BW64" s="94">
        <v>0.49952546296296313</v>
      </c>
      <c r="BX64" s="94">
        <v>0.50222222222222235</v>
      </c>
      <c r="BY64" s="94">
        <v>0.50398148148148159</v>
      </c>
      <c r="BZ64" s="94">
        <v>0.50574074074074082</v>
      </c>
      <c r="CA64" s="94">
        <v>0.50761574074074078</v>
      </c>
      <c r="CB64" t="s">
        <v>15</v>
      </c>
    </row>
    <row r="65" spans="1:80" ht="23.25" customHeight="1" x14ac:dyDescent="0.25">
      <c r="A65" s="207">
        <v>809</v>
      </c>
      <c r="B65" s="92"/>
      <c r="C65" s="7"/>
      <c r="D65" s="92">
        <v>0.41039351851851857</v>
      </c>
      <c r="E65" s="92">
        <v>0.41608796296296313</v>
      </c>
      <c r="F65" s="7">
        <v>2</v>
      </c>
      <c r="G65" s="91">
        <v>0.44741898148148168</v>
      </c>
      <c r="H65" s="7">
        <v>46</v>
      </c>
      <c r="I65" s="92">
        <v>0.45462962962962977</v>
      </c>
      <c r="J65" s="7">
        <v>46</v>
      </c>
      <c r="K65" s="92">
        <v>0.46174768518518533</v>
      </c>
      <c r="L65" s="7">
        <v>46</v>
      </c>
      <c r="M65" s="93" t="s">
        <v>92</v>
      </c>
      <c r="N65" s="88">
        <v>809</v>
      </c>
      <c r="O65" s="92">
        <v>0.4662615740740742</v>
      </c>
      <c r="P65" s="7">
        <v>46</v>
      </c>
      <c r="Q65" s="92">
        <v>0.47346064814814831</v>
      </c>
      <c r="R65" s="7">
        <v>46</v>
      </c>
      <c r="S65" s="91">
        <v>0.48078703703703723</v>
      </c>
      <c r="T65" s="7">
        <v>46</v>
      </c>
      <c r="U65" s="92">
        <v>0.51166666666666671</v>
      </c>
      <c r="V65" s="7">
        <v>46</v>
      </c>
      <c r="W65" s="92"/>
      <c r="X65" s="88">
        <v>809</v>
      </c>
      <c r="Y65" s="208" t="s">
        <v>21</v>
      </c>
      <c r="AA65">
        <v>809</v>
      </c>
      <c r="AB65" s="94">
        <v>0.41608796296296313</v>
      </c>
      <c r="AC65" s="94">
        <v>0.41799768518518537</v>
      </c>
      <c r="AD65" s="94">
        <v>0.41987268518518539</v>
      </c>
      <c r="AE65" s="94">
        <v>0.42164351851851872</v>
      </c>
      <c r="AF65" s="94">
        <v>0.42467592592592612</v>
      </c>
      <c r="AG65" s="94">
        <v>0.42694444444444463</v>
      </c>
      <c r="AH65" s="94">
        <v>0.42945601851851872</v>
      </c>
      <c r="AI65" s="94">
        <v>0.43146990740740759</v>
      </c>
      <c r="AJ65" s="94">
        <v>0.43337962962962984</v>
      </c>
      <c r="AK65" s="94">
        <v>0.43498842592592613</v>
      </c>
      <c r="AL65" s="94">
        <v>0.43637731481481501</v>
      </c>
      <c r="AM65" s="94">
        <v>0.43793981481481503</v>
      </c>
      <c r="AN65" s="94">
        <v>0.43984953703703727</v>
      </c>
      <c r="AO65" s="94">
        <v>0.44143518518518543</v>
      </c>
      <c r="AP65" s="94">
        <v>0.44278935185185209</v>
      </c>
      <c r="AQ65" s="94">
        <v>0.4445138888888891</v>
      </c>
      <c r="AR65" s="94">
        <v>0.44590277777777798</v>
      </c>
      <c r="AS65" s="94">
        <v>0.44741898148148168</v>
      </c>
      <c r="AT65" s="94">
        <v>0.44902777777777797</v>
      </c>
      <c r="AU65" s="94">
        <v>0.45082175925925944</v>
      </c>
      <c r="AV65" s="94">
        <v>0.45258101851851867</v>
      </c>
      <c r="AX65" s="94">
        <v>0.45738425925925941</v>
      </c>
      <c r="AY65" s="94">
        <v>0.45916666666666683</v>
      </c>
      <c r="AZ65" s="94">
        <v>0.46174768518518533</v>
      </c>
      <c r="BA65" t="s">
        <v>92</v>
      </c>
      <c r="BB65">
        <v>809</v>
      </c>
      <c r="BC65" s="94">
        <v>0.4662615740740742</v>
      </c>
      <c r="BD65" s="94">
        <v>0.46890046296296312</v>
      </c>
      <c r="BE65" s="94">
        <v>0.47067129629629645</v>
      </c>
      <c r="BF65" s="94">
        <v>0.47346064814814831</v>
      </c>
      <c r="BG65" s="94">
        <v>0.47568287037037055</v>
      </c>
      <c r="BH65" s="94">
        <v>0.47743055555555575</v>
      </c>
      <c r="BI65" s="94">
        <v>0.47922453703703721</v>
      </c>
      <c r="BJ65" s="94">
        <v>0.48078703703703723</v>
      </c>
      <c r="BK65" s="94">
        <v>0.48234953703703726</v>
      </c>
      <c r="BL65" s="94">
        <v>0.48359953703703723</v>
      </c>
      <c r="BM65" s="94">
        <v>0.48533564814814834</v>
      </c>
      <c r="BN65" s="94">
        <v>0.48671296296296312</v>
      </c>
      <c r="BO65" s="94">
        <v>0.48828703703703719</v>
      </c>
      <c r="BP65" s="94">
        <v>0.49039351851851865</v>
      </c>
      <c r="BQ65" s="94">
        <v>0.49192129629629644</v>
      </c>
      <c r="BR65" s="94">
        <v>0.49335648148148165</v>
      </c>
      <c r="BS65" s="94">
        <v>0.4950231481481483</v>
      </c>
      <c r="BT65" s="94">
        <v>0.49711805555555572</v>
      </c>
      <c r="BU65" s="94">
        <v>0.49918981481481495</v>
      </c>
      <c r="BV65" s="94">
        <v>0.50141203703703718</v>
      </c>
      <c r="BW65" s="94">
        <v>0.503576388888889</v>
      </c>
      <c r="BX65" s="94">
        <v>0.50627314814814828</v>
      </c>
      <c r="BY65" s="94">
        <v>0.50803240740740752</v>
      </c>
      <c r="BZ65" s="94">
        <v>0.50979166666666675</v>
      </c>
      <c r="CA65" s="94">
        <v>0.51166666666666671</v>
      </c>
      <c r="CB65" t="s">
        <v>21</v>
      </c>
    </row>
    <row r="66" spans="1:80" ht="23.25" customHeight="1" x14ac:dyDescent="0.25">
      <c r="A66" s="207">
        <v>818</v>
      </c>
      <c r="B66" s="92"/>
      <c r="C66" s="7"/>
      <c r="D66" s="92">
        <v>0.4144444444444445</v>
      </c>
      <c r="E66" s="92">
        <v>0.42013888888888906</v>
      </c>
      <c r="F66" s="7">
        <v>47</v>
      </c>
      <c r="G66" s="91">
        <v>0.45146990740740761</v>
      </c>
      <c r="H66" s="7">
        <v>25</v>
      </c>
      <c r="I66" s="92">
        <v>0.4586805555555557</v>
      </c>
      <c r="J66" s="7">
        <v>25</v>
      </c>
      <c r="K66" s="92">
        <v>0.46579861111111126</v>
      </c>
      <c r="L66" s="7">
        <v>25</v>
      </c>
      <c r="M66" s="93" t="s">
        <v>92</v>
      </c>
      <c r="N66" s="88">
        <v>818</v>
      </c>
      <c r="O66" s="92">
        <v>0.47031250000000013</v>
      </c>
      <c r="P66" s="7">
        <v>25</v>
      </c>
      <c r="Q66" s="92">
        <v>0.47751157407407424</v>
      </c>
      <c r="R66" s="7">
        <v>25</v>
      </c>
      <c r="S66" s="91">
        <v>0.48483796296296316</v>
      </c>
      <c r="T66" s="7">
        <v>25</v>
      </c>
      <c r="U66" s="92">
        <v>0.51571759259259264</v>
      </c>
      <c r="V66" s="7">
        <v>25</v>
      </c>
      <c r="W66" s="92"/>
      <c r="X66" s="88">
        <v>818</v>
      </c>
      <c r="Y66" s="208" t="s">
        <v>15</v>
      </c>
      <c r="AA66">
        <v>818</v>
      </c>
      <c r="AB66" s="94">
        <v>0.42013888888888906</v>
      </c>
      <c r="AC66" s="94">
        <v>0.4220486111111113</v>
      </c>
      <c r="AD66" s="94">
        <v>0.42392361111111132</v>
      </c>
      <c r="AE66" s="94">
        <v>0.42569444444444465</v>
      </c>
      <c r="AF66" s="94">
        <v>0.42872685185185205</v>
      </c>
      <c r="AG66" s="94">
        <v>0.43099537037037056</v>
      </c>
      <c r="AH66" s="94">
        <v>0.43350694444444465</v>
      </c>
      <c r="AI66" s="94">
        <v>0.43552083333333352</v>
      </c>
      <c r="AJ66" s="94">
        <v>0.43743055555555577</v>
      </c>
      <c r="AK66" s="94">
        <v>0.43903935185185206</v>
      </c>
      <c r="AL66" s="94">
        <v>0.44042824074074094</v>
      </c>
      <c r="AM66" s="94">
        <v>0.44199074074074096</v>
      </c>
      <c r="AN66" s="94">
        <v>0.4439004629629632</v>
      </c>
      <c r="AO66" s="94">
        <v>0.44548611111111136</v>
      </c>
      <c r="AP66" s="94">
        <v>0.44684027777777802</v>
      </c>
      <c r="AQ66" s="94">
        <v>0.44856481481481503</v>
      </c>
      <c r="AR66" s="94">
        <v>0.44995370370370391</v>
      </c>
      <c r="AS66" s="94">
        <v>0.45146990740740761</v>
      </c>
      <c r="AT66" s="94">
        <v>0.4530787037037039</v>
      </c>
      <c r="AU66" s="94">
        <v>0.45487268518518537</v>
      </c>
      <c r="AV66" s="94">
        <v>0.4566319444444446</v>
      </c>
      <c r="AX66" s="94">
        <v>0.46143518518518534</v>
      </c>
      <c r="AY66" s="94">
        <v>0.46321759259259276</v>
      </c>
      <c r="AZ66" s="94">
        <v>0.46579861111111126</v>
      </c>
      <c r="BA66" t="s">
        <v>92</v>
      </c>
      <c r="BB66">
        <v>818</v>
      </c>
      <c r="BC66" s="94">
        <v>0.47031250000000013</v>
      </c>
      <c r="BD66" s="94">
        <v>0.47295138888888905</v>
      </c>
      <c r="BE66" s="94">
        <v>0.47472222222222238</v>
      </c>
      <c r="BF66" s="94">
        <v>0.47751157407407424</v>
      </c>
      <c r="BG66" s="94">
        <v>0.47973379629629648</v>
      </c>
      <c r="BH66" s="94">
        <v>0.48148148148148168</v>
      </c>
      <c r="BI66" s="94">
        <v>0.48327546296296314</v>
      </c>
      <c r="BJ66" s="94">
        <v>0.48483796296296316</v>
      </c>
      <c r="BK66" s="94">
        <v>0.48640046296296319</v>
      </c>
      <c r="BL66" s="94">
        <v>0.48765046296296316</v>
      </c>
      <c r="BM66" s="94">
        <v>0.48938657407407427</v>
      </c>
      <c r="BN66" s="94">
        <v>0.49076388888888905</v>
      </c>
      <c r="BO66" s="94">
        <v>0.49233796296296312</v>
      </c>
      <c r="BP66" s="94">
        <v>0.49444444444444458</v>
      </c>
      <c r="BQ66" s="94">
        <v>0.49597222222222237</v>
      </c>
      <c r="BR66" s="94">
        <v>0.49740740740740758</v>
      </c>
      <c r="BS66" s="94">
        <v>0.49907407407407423</v>
      </c>
      <c r="BT66" s="94">
        <v>0.50116898148148159</v>
      </c>
      <c r="BU66" s="94">
        <v>0.50324074074074088</v>
      </c>
      <c r="BV66" s="94">
        <v>0.50546296296296311</v>
      </c>
      <c r="BW66" s="94">
        <v>0.50762731481481493</v>
      </c>
      <c r="BX66" s="94">
        <v>0.51032407407407421</v>
      </c>
      <c r="BY66" s="94">
        <v>0.51208333333333345</v>
      </c>
      <c r="BZ66" s="94">
        <v>0.51384259259259268</v>
      </c>
      <c r="CA66" s="94">
        <v>0.51571759259259264</v>
      </c>
      <c r="CB66" t="s">
        <v>15</v>
      </c>
    </row>
    <row r="67" spans="1:80" ht="23.25" customHeight="1" x14ac:dyDescent="0.25">
      <c r="A67" s="207">
        <v>814</v>
      </c>
      <c r="B67" s="92"/>
      <c r="C67" s="7"/>
      <c r="D67" s="92">
        <v>0.41849537037037043</v>
      </c>
      <c r="E67" s="92">
        <v>0.42418981481481499</v>
      </c>
      <c r="F67" s="7">
        <v>5</v>
      </c>
      <c r="G67" s="91">
        <v>0.45552083333333354</v>
      </c>
      <c r="H67" s="7">
        <v>22</v>
      </c>
      <c r="I67" s="92">
        <v>0.46273148148148163</v>
      </c>
      <c r="J67" s="7">
        <v>22</v>
      </c>
      <c r="K67" s="92">
        <v>0.46984953703703719</v>
      </c>
      <c r="L67" s="7">
        <v>22</v>
      </c>
      <c r="M67" s="93" t="s">
        <v>92</v>
      </c>
      <c r="N67" s="88">
        <v>814</v>
      </c>
      <c r="O67" s="92">
        <v>0.47569444444444442</v>
      </c>
      <c r="P67" s="7">
        <v>22</v>
      </c>
      <c r="Q67" s="92">
        <v>0.48289351851851853</v>
      </c>
      <c r="R67" s="7">
        <v>22</v>
      </c>
      <c r="S67" s="91">
        <v>0.49021990740740745</v>
      </c>
      <c r="T67" s="7">
        <v>22</v>
      </c>
      <c r="U67" s="92">
        <v>0.52109953703703693</v>
      </c>
      <c r="V67" s="7">
        <v>22</v>
      </c>
      <c r="W67" s="92"/>
      <c r="X67" s="88">
        <v>814</v>
      </c>
      <c r="Y67" s="208" t="s">
        <v>21</v>
      </c>
      <c r="AA67">
        <v>814</v>
      </c>
      <c r="AB67" s="94">
        <v>0.42418981481481499</v>
      </c>
      <c r="AC67" s="94">
        <v>0.42609953703703723</v>
      </c>
      <c r="AD67" s="94">
        <v>0.42797453703703725</v>
      </c>
      <c r="AE67" s="94">
        <v>0.42974537037037058</v>
      </c>
      <c r="AF67" s="94">
        <v>0.43277777777777798</v>
      </c>
      <c r="AG67" s="94">
        <v>0.43504629629629649</v>
      </c>
      <c r="AH67" s="94">
        <v>0.43755787037037058</v>
      </c>
      <c r="AI67" s="94">
        <v>0.43957175925925945</v>
      </c>
      <c r="AJ67" s="94">
        <v>0.4414814814814817</v>
      </c>
      <c r="AK67" s="94">
        <v>0.44309027777777799</v>
      </c>
      <c r="AL67" s="94">
        <v>0.44447916666666687</v>
      </c>
      <c r="AM67" s="94">
        <v>0.44604166666666689</v>
      </c>
      <c r="AN67" s="94">
        <v>0.44795138888888913</v>
      </c>
      <c r="AO67" s="94">
        <v>0.44953703703703729</v>
      </c>
      <c r="AP67" s="94">
        <v>0.45089120370370395</v>
      </c>
      <c r="AQ67" s="94">
        <v>0.45261574074074096</v>
      </c>
      <c r="AR67" s="94">
        <v>0.45400462962962984</v>
      </c>
      <c r="AS67" s="94">
        <v>0.45552083333333354</v>
      </c>
      <c r="AT67" s="94">
        <v>0.45712962962962983</v>
      </c>
      <c r="AU67" s="94">
        <v>0.4589236111111113</v>
      </c>
      <c r="AV67" s="94">
        <v>0.46068287037037053</v>
      </c>
      <c r="AX67" s="94">
        <v>0.46548611111111127</v>
      </c>
      <c r="AY67" s="94">
        <v>0.46726851851851869</v>
      </c>
      <c r="AZ67" s="94">
        <v>0.46984953703703719</v>
      </c>
      <c r="BA67" t="s">
        <v>92</v>
      </c>
      <c r="BB67">
        <v>814</v>
      </c>
      <c r="BC67" s="94">
        <v>0.47569444444444442</v>
      </c>
      <c r="BD67" s="94">
        <v>0.47833333333333333</v>
      </c>
      <c r="BE67" s="94">
        <v>0.48010416666666667</v>
      </c>
      <c r="BF67" s="94">
        <v>0.48289351851851853</v>
      </c>
      <c r="BG67" s="94">
        <v>0.48511574074074076</v>
      </c>
      <c r="BH67" s="94">
        <v>0.48686342592592596</v>
      </c>
      <c r="BI67" s="94">
        <v>0.48865740740740743</v>
      </c>
      <c r="BJ67" s="94">
        <v>0.49021990740740745</v>
      </c>
      <c r="BK67" s="94">
        <v>0.49178240740740747</v>
      </c>
      <c r="BL67" s="94">
        <v>0.49303240740740745</v>
      </c>
      <c r="BM67" s="94">
        <v>0.49476851851851855</v>
      </c>
      <c r="BN67" s="94">
        <v>0.49614583333333334</v>
      </c>
      <c r="BO67" s="94">
        <v>0.4977199074074074</v>
      </c>
      <c r="BP67" s="94">
        <v>0.49982638888888886</v>
      </c>
      <c r="BQ67" s="94">
        <v>0.50135416666666666</v>
      </c>
      <c r="BR67" s="94">
        <v>0.50278935185185181</v>
      </c>
      <c r="BS67" s="94">
        <v>0.50445601851851851</v>
      </c>
      <c r="BT67" s="94">
        <v>0.50655092592592588</v>
      </c>
      <c r="BU67" s="94">
        <v>0.50862268518518516</v>
      </c>
      <c r="BV67" s="94">
        <v>0.5108449074074074</v>
      </c>
      <c r="BW67" s="94">
        <v>0.51300925925925922</v>
      </c>
      <c r="BX67" s="94">
        <v>0.51570601851851849</v>
      </c>
      <c r="BY67" s="94">
        <v>0.51746527777777773</v>
      </c>
      <c r="BZ67" s="94">
        <v>0.51922453703703697</v>
      </c>
      <c r="CA67" s="94">
        <v>0.52109953703703693</v>
      </c>
      <c r="CB67" t="s">
        <v>21</v>
      </c>
    </row>
    <row r="68" spans="1:80" ht="23.25" customHeight="1" x14ac:dyDescent="0.25">
      <c r="A68" s="207">
        <v>820</v>
      </c>
      <c r="B68" s="92"/>
      <c r="C68" s="7"/>
      <c r="D68" s="92">
        <v>0.42254629629629636</v>
      </c>
      <c r="E68" s="92">
        <v>0.42824074074074092</v>
      </c>
      <c r="F68" s="7">
        <v>3</v>
      </c>
      <c r="G68" s="91">
        <v>0.45957175925925947</v>
      </c>
      <c r="H68" s="7">
        <v>3</v>
      </c>
      <c r="I68" s="92">
        <v>0.46678240740740756</v>
      </c>
      <c r="J68" s="7">
        <v>3</v>
      </c>
      <c r="K68" s="92"/>
      <c r="L68" s="7"/>
      <c r="M68" s="93" t="s">
        <v>99</v>
      </c>
      <c r="N68" s="88">
        <v>820</v>
      </c>
      <c r="O68" s="104"/>
      <c r="P68" s="7"/>
      <c r="Q68" s="104"/>
      <c r="R68" s="7"/>
      <c r="S68" s="91"/>
      <c r="T68" s="7"/>
      <c r="U68" s="103"/>
      <c r="V68" s="7">
        <v>3</v>
      </c>
      <c r="W68" s="103">
        <v>0.48067129629629646</v>
      </c>
      <c r="X68" s="88">
        <v>820</v>
      </c>
      <c r="Y68" s="209" t="s">
        <v>121</v>
      </c>
      <c r="AA68">
        <v>820</v>
      </c>
      <c r="AB68" s="94">
        <v>0.42824074074074092</v>
      </c>
      <c r="AC68" s="94">
        <v>0.43015046296296316</v>
      </c>
      <c r="AD68" s="94">
        <v>0.43202546296296318</v>
      </c>
      <c r="AE68" s="94">
        <v>0.43379629629629651</v>
      </c>
      <c r="AF68" s="94">
        <v>0.43682870370370391</v>
      </c>
      <c r="AG68" s="94">
        <v>0.43909722222222242</v>
      </c>
      <c r="AH68" s="94">
        <v>0.44160879629629651</v>
      </c>
      <c r="AI68" s="94">
        <v>0.44362268518518538</v>
      </c>
      <c r="AJ68" s="94">
        <v>0.44553240740740763</v>
      </c>
      <c r="AK68" s="94">
        <v>0.44714120370370392</v>
      </c>
      <c r="AL68" s="94">
        <v>0.4485300925925928</v>
      </c>
      <c r="AM68" s="94">
        <v>0.45009259259259282</v>
      </c>
      <c r="AN68" s="94">
        <v>0.45200231481481506</v>
      </c>
      <c r="AO68" s="94">
        <v>0.45358796296296322</v>
      </c>
      <c r="AP68" s="94">
        <v>0.45494212962962988</v>
      </c>
      <c r="AQ68" s="94">
        <v>0.45666666666666689</v>
      </c>
      <c r="AR68" s="94">
        <v>0.45805555555555577</v>
      </c>
      <c r="AS68" s="94">
        <v>0.45957175925925947</v>
      </c>
      <c r="AT68" s="94">
        <v>0.46118055555555576</v>
      </c>
      <c r="AU68" s="94">
        <v>0.46297453703703723</v>
      </c>
      <c r="AV68" s="94">
        <v>0.46473379629629646</v>
      </c>
      <c r="AX68" s="94"/>
      <c r="AY68" s="94"/>
      <c r="AZ68" s="94"/>
      <c r="BA68" t="s">
        <v>99</v>
      </c>
      <c r="BB68">
        <v>820</v>
      </c>
      <c r="BC68" s="94"/>
      <c r="BD68" s="94" t="s">
        <v>129</v>
      </c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>
        <v>0.48067129629629646</v>
      </c>
      <c r="CA68" s="94"/>
      <c r="CB68" t="s">
        <v>121</v>
      </c>
    </row>
    <row r="69" spans="1:80" ht="23.25" customHeight="1" x14ac:dyDescent="0.25">
      <c r="A69" s="207">
        <v>817</v>
      </c>
      <c r="B69" s="92"/>
      <c r="C69" s="7"/>
      <c r="D69" s="92">
        <v>0.42659722222222229</v>
      </c>
      <c r="E69" s="92">
        <v>0.43229166666666685</v>
      </c>
      <c r="F69" s="7">
        <v>6</v>
      </c>
      <c r="G69" s="91">
        <v>0.4636226851851854</v>
      </c>
      <c r="H69" s="7">
        <v>34</v>
      </c>
      <c r="I69" s="92">
        <v>0.47083333333333349</v>
      </c>
      <c r="J69" s="7">
        <v>34</v>
      </c>
      <c r="K69" s="92">
        <v>0.47795138888888905</v>
      </c>
      <c r="L69" s="7">
        <v>34</v>
      </c>
      <c r="M69" s="93" t="s">
        <v>92</v>
      </c>
      <c r="N69" s="88">
        <v>817</v>
      </c>
      <c r="O69" s="92">
        <v>0.48246527777777792</v>
      </c>
      <c r="P69" s="7">
        <v>34</v>
      </c>
      <c r="Q69" s="92">
        <v>0.48966435185185203</v>
      </c>
      <c r="R69" s="7">
        <v>34</v>
      </c>
      <c r="S69" s="91">
        <v>0.49699074074074095</v>
      </c>
      <c r="T69" s="7">
        <v>34</v>
      </c>
      <c r="U69" s="92">
        <v>0.52787037037037055</v>
      </c>
      <c r="V69" s="7">
        <v>34</v>
      </c>
      <c r="W69" s="92"/>
      <c r="X69" s="88">
        <v>817</v>
      </c>
      <c r="Y69" s="208" t="s">
        <v>15</v>
      </c>
      <c r="AA69">
        <v>817</v>
      </c>
      <c r="AB69" s="94">
        <v>0.43229166666666685</v>
      </c>
      <c r="AC69" s="94">
        <v>0.43420138888888909</v>
      </c>
      <c r="AD69" s="94">
        <v>0.43607638888888911</v>
      </c>
      <c r="AE69" s="94">
        <v>0.43784722222222244</v>
      </c>
      <c r="AF69" s="94">
        <v>0.44087962962962984</v>
      </c>
      <c r="AG69" s="94">
        <v>0.44314814814814835</v>
      </c>
      <c r="AH69" s="94">
        <v>0.44565972222222244</v>
      </c>
      <c r="AI69" s="94">
        <v>0.44767361111111131</v>
      </c>
      <c r="AJ69" s="94">
        <v>0.44958333333333356</v>
      </c>
      <c r="AK69" s="94">
        <v>0.45119212962962985</v>
      </c>
      <c r="AL69" s="94">
        <v>0.45258101851851873</v>
      </c>
      <c r="AM69" s="94">
        <v>0.45414351851851875</v>
      </c>
      <c r="AN69" s="94">
        <v>0.45605324074074099</v>
      </c>
      <c r="AO69" s="94">
        <v>0.45763888888888915</v>
      </c>
      <c r="AP69" s="94">
        <v>0.45899305555555581</v>
      </c>
      <c r="AQ69" s="94">
        <v>0.46071759259259282</v>
      </c>
      <c r="AR69" s="94">
        <v>0.4621064814814817</v>
      </c>
      <c r="AS69" s="94">
        <v>0.4636226851851854</v>
      </c>
      <c r="AT69" s="94">
        <v>0.46523148148148169</v>
      </c>
      <c r="AU69" s="94">
        <v>0.46702546296296316</v>
      </c>
      <c r="AV69" s="94">
        <v>0.46878472222222239</v>
      </c>
      <c r="AX69" s="94">
        <v>0.47358796296296313</v>
      </c>
      <c r="AY69" s="94">
        <v>0.47537037037037055</v>
      </c>
      <c r="AZ69" s="94">
        <v>0.47795138888888905</v>
      </c>
      <c r="BA69" t="s">
        <v>92</v>
      </c>
      <c r="BB69">
        <v>817</v>
      </c>
      <c r="BC69" s="94">
        <v>0.48246527777777792</v>
      </c>
      <c r="BD69" s="94">
        <v>0.48510416666666684</v>
      </c>
      <c r="BE69" s="94">
        <v>0.48687500000000017</v>
      </c>
      <c r="BF69" s="94">
        <v>0.48966435185185203</v>
      </c>
      <c r="BG69" s="94">
        <v>0.49188657407407427</v>
      </c>
      <c r="BH69" s="94">
        <v>0.49363425925925947</v>
      </c>
      <c r="BI69" s="94">
        <v>0.49542824074074093</v>
      </c>
      <c r="BJ69" s="94">
        <v>0.49699074074074095</v>
      </c>
      <c r="BK69" s="94">
        <v>0.49855324074074098</v>
      </c>
      <c r="BL69" s="94">
        <v>0.49980324074074095</v>
      </c>
      <c r="BM69" s="94">
        <v>0.50153935185185206</v>
      </c>
      <c r="BN69" s="94">
        <v>0.5029166666666669</v>
      </c>
      <c r="BO69" s="94">
        <v>0.50449074074074096</v>
      </c>
      <c r="BP69" s="94">
        <v>0.50659722222222248</v>
      </c>
      <c r="BQ69" s="94">
        <v>0.50812500000000027</v>
      </c>
      <c r="BR69" s="94">
        <v>0.50956018518518542</v>
      </c>
      <c r="BS69" s="94">
        <v>0.51122685185185213</v>
      </c>
      <c r="BT69" s="94">
        <v>0.51332175925925949</v>
      </c>
      <c r="BU69" s="94">
        <v>0.51539351851851878</v>
      </c>
      <c r="BV69" s="94">
        <v>0.51761574074074101</v>
      </c>
      <c r="BW69" s="94">
        <v>0.51978009259259284</v>
      </c>
      <c r="BX69" s="94">
        <v>0.52247685185185211</v>
      </c>
      <c r="BY69" s="94">
        <v>0.52423611111111135</v>
      </c>
      <c r="BZ69" s="94">
        <v>0.52599537037037059</v>
      </c>
      <c r="CA69" s="94">
        <v>0.52787037037037055</v>
      </c>
      <c r="CB69" t="s">
        <v>15</v>
      </c>
    </row>
    <row r="70" spans="1:80" ht="23.25" customHeight="1" x14ac:dyDescent="0.25">
      <c r="A70" s="207">
        <v>821</v>
      </c>
      <c r="B70" s="92"/>
      <c r="C70" s="7"/>
      <c r="D70" s="92">
        <v>0.43064814814814822</v>
      </c>
      <c r="E70" s="92">
        <v>0.43634259259259278</v>
      </c>
      <c r="F70" s="7">
        <v>8</v>
      </c>
      <c r="G70" s="91">
        <v>0.46767361111111133</v>
      </c>
      <c r="H70" s="7">
        <v>2</v>
      </c>
      <c r="I70" s="92">
        <v>0.47488425925925942</v>
      </c>
      <c r="J70" s="7">
        <v>2</v>
      </c>
      <c r="K70" s="92">
        <v>0.48200231481481498</v>
      </c>
      <c r="L70" s="7">
        <v>2</v>
      </c>
      <c r="M70" s="93" t="s">
        <v>92</v>
      </c>
      <c r="N70" s="88">
        <v>821</v>
      </c>
      <c r="O70" s="92">
        <v>0.48651620370370385</v>
      </c>
      <c r="P70" s="7">
        <v>2</v>
      </c>
      <c r="Q70" s="92">
        <v>0.49371527777777796</v>
      </c>
      <c r="R70" s="7">
        <v>2</v>
      </c>
      <c r="S70" s="91">
        <v>0.50104166666666683</v>
      </c>
      <c r="T70" s="7">
        <v>48</v>
      </c>
      <c r="U70" s="92">
        <v>0.53192129629629648</v>
      </c>
      <c r="V70" s="7">
        <v>48</v>
      </c>
      <c r="W70" s="92"/>
      <c r="X70" s="88">
        <v>821</v>
      </c>
      <c r="Y70" s="208" t="s">
        <v>21</v>
      </c>
      <c r="AA70">
        <v>821</v>
      </c>
      <c r="AB70" s="94">
        <v>0.43634259259259278</v>
      </c>
      <c r="AC70" s="94">
        <v>0.43825231481481502</v>
      </c>
      <c r="AD70" s="94">
        <v>0.44012731481481504</v>
      </c>
      <c r="AE70" s="94">
        <v>0.44189814814814837</v>
      </c>
      <c r="AF70" s="94">
        <v>0.44493055555555577</v>
      </c>
      <c r="AG70" s="94">
        <v>0.44719907407407428</v>
      </c>
      <c r="AH70" s="94">
        <v>0.44971064814814837</v>
      </c>
      <c r="AI70" s="94">
        <v>0.45172453703703724</v>
      </c>
      <c r="AJ70" s="94">
        <v>0.45363425925925949</v>
      </c>
      <c r="AK70" s="94">
        <v>0.45524305555555578</v>
      </c>
      <c r="AL70" s="94">
        <v>0.45663194444444466</v>
      </c>
      <c r="AM70" s="94">
        <v>0.45819444444444468</v>
      </c>
      <c r="AN70" s="94">
        <v>0.46010416666666692</v>
      </c>
      <c r="AO70" s="94">
        <v>0.46168981481481508</v>
      </c>
      <c r="AP70" s="94">
        <v>0.46304398148148174</v>
      </c>
      <c r="AQ70" s="94">
        <v>0.46476851851851875</v>
      </c>
      <c r="AR70" s="94">
        <v>0.46615740740740763</v>
      </c>
      <c r="AS70" s="94">
        <v>0.46767361111111133</v>
      </c>
      <c r="AT70" s="94">
        <v>0.46928240740740762</v>
      </c>
      <c r="AU70" s="94">
        <v>0.47107638888888909</v>
      </c>
      <c r="AV70" s="94">
        <v>0.47283564814814832</v>
      </c>
      <c r="AX70" s="94">
        <v>0.47763888888888906</v>
      </c>
      <c r="AY70" s="94">
        <v>0.47942129629629648</v>
      </c>
      <c r="AZ70" s="94">
        <v>0.48200231481481498</v>
      </c>
      <c r="BA70" t="s">
        <v>92</v>
      </c>
      <c r="BB70">
        <v>821</v>
      </c>
      <c r="BC70" s="94">
        <v>0.48651620370370385</v>
      </c>
      <c r="BD70" s="94">
        <v>0.48915509259259277</v>
      </c>
      <c r="BE70" s="94">
        <v>0.4909259259259261</v>
      </c>
      <c r="BF70" s="94">
        <v>0.49371527777777796</v>
      </c>
      <c r="BG70" s="94">
        <v>0.4959375000000002</v>
      </c>
      <c r="BH70" s="94">
        <v>0.4976851851851854</v>
      </c>
      <c r="BI70" s="94">
        <v>0.49947916666666686</v>
      </c>
      <c r="BJ70" s="94">
        <v>0.50104166666666683</v>
      </c>
      <c r="BK70" s="94">
        <v>0.50260416666666685</v>
      </c>
      <c r="BL70" s="94">
        <v>0.50385416666666683</v>
      </c>
      <c r="BM70" s="94">
        <v>0.50559027777777799</v>
      </c>
      <c r="BN70" s="94">
        <v>0.50696759259259283</v>
      </c>
      <c r="BO70" s="94">
        <v>0.50854166666666689</v>
      </c>
      <c r="BP70" s="94">
        <v>0.51064814814814841</v>
      </c>
      <c r="BQ70" s="94">
        <v>0.5121759259259262</v>
      </c>
      <c r="BR70" s="94">
        <v>0.51361111111111135</v>
      </c>
      <c r="BS70" s="94">
        <v>0.51527777777777806</v>
      </c>
      <c r="BT70" s="94">
        <v>0.51737268518518542</v>
      </c>
      <c r="BU70" s="94">
        <v>0.51944444444444471</v>
      </c>
      <c r="BV70" s="94">
        <v>0.52166666666666694</v>
      </c>
      <c r="BW70" s="94">
        <v>0.52383101851851877</v>
      </c>
      <c r="BX70" s="94">
        <v>0.52652777777777804</v>
      </c>
      <c r="BY70" s="94">
        <v>0.52828703703703728</v>
      </c>
      <c r="BZ70" s="94">
        <v>0.53004629629629652</v>
      </c>
      <c r="CA70" s="94">
        <v>0.53192129629629648</v>
      </c>
      <c r="CB70" t="s">
        <v>21</v>
      </c>
    </row>
    <row r="71" spans="1:80" ht="23.25" customHeight="1" x14ac:dyDescent="0.25">
      <c r="A71" s="207">
        <v>819</v>
      </c>
      <c r="B71" s="92"/>
      <c r="C71" s="7"/>
      <c r="D71" s="92">
        <v>0.43469907407407415</v>
      </c>
      <c r="E71" s="92">
        <v>0.44074074074074093</v>
      </c>
      <c r="F71" s="7">
        <v>10</v>
      </c>
      <c r="G71" s="91">
        <v>0.47207175925925948</v>
      </c>
      <c r="H71" s="7">
        <v>4</v>
      </c>
      <c r="I71" s="92">
        <v>0.47928240740740757</v>
      </c>
      <c r="J71" s="7">
        <v>4</v>
      </c>
      <c r="K71" s="92">
        <v>0.48640046296296313</v>
      </c>
      <c r="L71" s="7">
        <v>4</v>
      </c>
      <c r="M71" s="93" t="s">
        <v>92</v>
      </c>
      <c r="N71" s="88">
        <v>819</v>
      </c>
      <c r="O71" s="92">
        <v>0.490914351851852</v>
      </c>
      <c r="P71" s="7">
        <v>4</v>
      </c>
      <c r="Q71" s="92">
        <v>0.49811342592592611</v>
      </c>
      <c r="R71" s="7">
        <v>4</v>
      </c>
      <c r="S71" s="91">
        <v>0.50543981481481504</v>
      </c>
      <c r="T71" s="7">
        <v>52</v>
      </c>
      <c r="U71" s="92">
        <v>0.53631944444444468</v>
      </c>
      <c r="V71" s="7">
        <v>52</v>
      </c>
      <c r="W71" s="92"/>
      <c r="X71" s="88">
        <v>819</v>
      </c>
      <c r="Y71" s="208" t="s">
        <v>15</v>
      </c>
      <c r="AA71">
        <v>819</v>
      </c>
      <c r="AB71" s="94">
        <v>0.44074074074074093</v>
      </c>
      <c r="AC71" s="94">
        <v>0.44265046296296318</v>
      </c>
      <c r="AD71" s="94">
        <v>0.44452546296296319</v>
      </c>
      <c r="AE71" s="94">
        <v>0.44629629629629652</v>
      </c>
      <c r="AF71" s="94">
        <v>0.44932870370370392</v>
      </c>
      <c r="AG71" s="94">
        <v>0.45159722222222243</v>
      </c>
      <c r="AH71" s="94">
        <v>0.45410879629629652</v>
      </c>
      <c r="AI71" s="94">
        <v>0.45612268518518539</v>
      </c>
      <c r="AJ71" s="94">
        <v>0.45803240740740764</v>
      </c>
      <c r="AK71" s="94">
        <v>0.45964120370370393</v>
      </c>
      <c r="AL71" s="94">
        <v>0.46103009259259281</v>
      </c>
      <c r="AM71" s="94">
        <v>0.46259259259259283</v>
      </c>
      <c r="AN71" s="94">
        <v>0.46450231481481508</v>
      </c>
      <c r="AO71" s="94">
        <v>0.46608796296296323</v>
      </c>
      <c r="AP71" s="94">
        <v>0.46744212962962989</v>
      </c>
      <c r="AQ71" s="94">
        <v>0.4691666666666669</v>
      </c>
      <c r="AR71" s="94">
        <v>0.47055555555555578</v>
      </c>
      <c r="AS71" s="94">
        <v>0.47207175925925948</v>
      </c>
      <c r="AT71" s="94">
        <v>0.47368055555555577</v>
      </c>
      <c r="AU71" s="94">
        <v>0.47547453703703724</v>
      </c>
      <c r="AV71" s="94">
        <v>0.47723379629629648</v>
      </c>
      <c r="AX71" s="94">
        <v>0.48203703703703721</v>
      </c>
      <c r="AY71" s="94">
        <v>0.48381944444444464</v>
      </c>
      <c r="AZ71" s="94">
        <v>0.48640046296296313</v>
      </c>
      <c r="BA71" t="s">
        <v>92</v>
      </c>
      <c r="BB71">
        <v>819</v>
      </c>
      <c r="BC71" s="94">
        <v>0.490914351851852</v>
      </c>
      <c r="BD71" s="94">
        <v>0.49355324074074092</v>
      </c>
      <c r="BE71" s="94">
        <v>0.49532407407407425</v>
      </c>
      <c r="BF71" s="94">
        <v>0.49811342592592611</v>
      </c>
      <c r="BG71" s="94">
        <v>0.50033564814814835</v>
      </c>
      <c r="BH71" s="94">
        <v>0.50208333333333355</v>
      </c>
      <c r="BI71" s="94">
        <v>0.50387731481481501</v>
      </c>
      <c r="BJ71" s="94">
        <v>0.50543981481481504</v>
      </c>
      <c r="BK71" s="94">
        <v>0.50700231481481506</v>
      </c>
      <c r="BL71" s="94">
        <v>0.50825231481481503</v>
      </c>
      <c r="BM71" s="94">
        <v>0.50998842592592619</v>
      </c>
      <c r="BN71" s="94">
        <v>0.51136574074074104</v>
      </c>
      <c r="BO71" s="94">
        <v>0.5129398148148151</v>
      </c>
      <c r="BP71" s="94">
        <v>0.51504629629629661</v>
      </c>
      <c r="BQ71" s="94">
        <v>0.51657407407407441</v>
      </c>
      <c r="BR71" s="94">
        <v>0.51800925925925956</v>
      </c>
      <c r="BS71" s="94">
        <v>0.51967592592592626</v>
      </c>
      <c r="BT71" s="94">
        <v>0.52177083333333363</v>
      </c>
      <c r="BU71" s="94">
        <v>0.52384259259259291</v>
      </c>
      <c r="BV71" s="94">
        <v>0.52606481481481515</v>
      </c>
      <c r="BW71" s="94">
        <v>0.52822916666666697</v>
      </c>
      <c r="BX71" s="94">
        <v>0.53092592592592625</v>
      </c>
      <c r="BY71" s="94">
        <v>0.53268518518518548</v>
      </c>
      <c r="BZ71" s="94">
        <v>0.53444444444444472</v>
      </c>
      <c r="CA71" s="94">
        <v>0.53631944444444468</v>
      </c>
      <c r="CB71" t="s">
        <v>15</v>
      </c>
    </row>
    <row r="72" spans="1:80" ht="23.25" customHeight="1" x14ac:dyDescent="0.25">
      <c r="A72" s="207">
        <v>822</v>
      </c>
      <c r="B72" s="92"/>
      <c r="C72" s="7"/>
      <c r="D72" s="92">
        <v>0.43875000000000008</v>
      </c>
      <c r="E72" s="92">
        <v>0.44513888888888908</v>
      </c>
      <c r="F72" s="7">
        <v>16</v>
      </c>
      <c r="G72" s="91">
        <v>0.47646990740740763</v>
      </c>
      <c r="H72" s="7">
        <v>5</v>
      </c>
      <c r="I72" s="92">
        <v>0.48368055555555572</v>
      </c>
      <c r="J72" s="7">
        <v>5</v>
      </c>
      <c r="K72" s="92">
        <v>0.49079861111111128</v>
      </c>
      <c r="L72" s="7">
        <v>5</v>
      </c>
      <c r="M72" s="93" t="s">
        <v>92</v>
      </c>
      <c r="N72" s="88">
        <v>822</v>
      </c>
      <c r="O72" s="92">
        <v>0.49531250000000016</v>
      </c>
      <c r="P72" s="7">
        <v>5</v>
      </c>
      <c r="Q72" s="92">
        <v>0.50251157407407421</v>
      </c>
      <c r="R72" s="7">
        <v>5</v>
      </c>
      <c r="S72" s="91">
        <v>0.50983796296296313</v>
      </c>
      <c r="T72" s="7">
        <v>33</v>
      </c>
      <c r="U72" s="92">
        <v>0.54071759259259278</v>
      </c>
      <c r="V72" s="7">
        <v>33</v>
      </c>
      <c r="W72" s="92"/>
      <c r="X72" s="88">
        <v>822</v>
      </c>
      <c r="Y72" s="208" t="s">
        <v>21</v>
      </c>
      <c r="AA72">
        <v>822</v>
      </c>
      <c r="AB72" s="94">
        <v>0.44513888888888908</v>
      </c>
      <c r="AC72" s="94">
        <v>0.44704861111111133</v>
      </c>
      <c r="AD72" s="94">
        <v>0.44892361111111134</v>
      </c>
      <c r="AE72" s="94">
        <v>0.45069444444444468</v>
      </c>
      <c r="AF72" s="94">
        <v>0.45372685185185208</v>
      </c>
      <c r="AG72" s="94">
        <v>0.45599537037037058</v>
      </c>
      <c r="AH72" s="94">
        <v>0.45850694444444468</v>
      </c>
      <c r="AI72" s="94">
        <v>0.46052083333333355</v>
      </c>
      <c r="AJ72" s="94">
        <v>0.46243055555555579</v>
      </c>
      <c r="AK72" s="94">
        <v>0.46403935185185208</v>
      </c>
      <c r="AL72" s="94">
        <v>0.46542824074074096</v>
      </c>
      <c r="AM72" s="94">
        <v>0.46699074074074098</v>
      </c>
      <c r="AN72" s="94">
        <v>0.46890046296296323</v>
      </c>
      <c r="AO72" s="94">
        <v>0.47048611111111138</v>
      </c>
      <c r="AP72" s="94">
        <v>0.47184027777777804</v>
      </c>
      <c r="AQ72" s="94">
        <v>0.47356481481481505</v>
      </c>
      <c r="AR72" s="94">
        <v>0.47495370370370393</v>
      </c>
      <c r="AS72" s="94">
        <v>0.47646990740740763</v>
      </c>
      <c r="AT72" s="94">
        <v>0.47807870370370392</v>
      </c>
      <c r="AU72" s="94">
        <v>0.47987268518518539</v>
      </c>
      <c r="AV72" s="94">
        <v>0.48163194444444463</v>
      </c>
      <c r="AX72" s="94">
        <v>0.48643518518518536</v>
      </c>
      <c r="AY72" s="94">
        <v>0.48821759259259279</v>
      </c>
      <c r="AZ72" s="94">
        <v>0.49079861111111128</v>
      </c>
      <c r="BA72" t="s">
        <v>92</v>
      </c>
      <c r="BB72">
        <v>822</v>
      </c>
      <c r="BC72" s="94">
        <v>0.49531250000000016</v>
      </c>
      <c r="BD72" s="94">
        <v>0.49795138888888907</v>
      </c>
      <c r="BE72" s="94">
        <v>0.4997222222222224</v>
      </c>
      <c r="BF72" s="94">
        <v>0.50251157407407421</v>
      </c>
      <c r="BG72" s="94">
        <v>0.50473379629629644</v>
      </c>
      <c r="BH72" s="94">
        <v>0.50648148148148164</v>
      </c>
      <c r="BI72" s="94">
        <v>0.50827546296296311</v>
      </c>
      <c r="BJ72" s="94">
        <v>0.50983796296296313</v>
      </c>
      <c r="BK72" s="94">
        <v>0.51140046296296315</v>
      </c>
      <c r="BL72" s="94">
        <v>0.51265046296296313</v>
      </c>
      <c r="BM72" s="94">
        <v>0.51438657407407429</v>
      </c>
      <c r="BN72" s="94">
        <v>0.51576388888888913</v>
      </c>
      <c r="BO72" s="94">
        <v>0.51733796296296319</v>
      </c>
      <c r="BP72" s="94">
        <v>0.51944444444444471</v>
      </c>
      <c r="BQ72" s="94">
        <v>0.5209722222222225</v>
      </c>
      <c r="BR72" s="94">
        <v>0.52240740740740765</v>
      </c>
      <c r="BS72" s="94">
        <v>0.52407407407407436</v>
      </c>
      <c r="BT72" s="94">
        <v>0.52616898148148172</v>
      </c>
      <c r="BU72" s="94">
        <v>0.52824074074074101</v>
      </c>
      <c r="BV72" s="94">
        <v>0.53046296296296325</v>
      </c>
      <c r="BW72" s="94">
        <v>0.53262731481481507</v>
      </c>
      <c r="BX72" s="94">
        <v>0.53532407407407434</v>
      </c>
      <c r="BY72" s="94">
        <v>0.53708333333333358</v>
      </c>
      <c r="BZ72" s="94">
        <v>0.53884259259259282</v>
      </c>
      <c r="CA72" s="94">
        <v>0.54071759259259278</v>
      </c>
      <c r="CB72" t="s">
        <v>21</v>
      </c>
    </row>
    <row r="73" spans="1:80" ht="23.25" customHeight="1" x14ac:dyDescent="0.25">
      <c r="A73" s="207">
        <v>803</v>
      </c>
      <c r="B73" s="92"/>
      <c r="C73" s="7"/>
      <c r="D73" s="92">
        <v>0.44280092592592601</v>
      </c>
      <c r="E73" s="92">
        <v>0.44953703703703723</v>
      </c>
      <c r="F73" s="7">
        <v>40</v>
      </c>
      <c r="G73" s="91">
        <v>0.48086805555555578</v>
      </c>
      <c r="H73" s="7">
        <v>6</v>
      </c>
      <c r="I73" s="92">
        <v>0.48807870370370388</v>
      </c>
      <c r="J73" s="7">
        <v>6</v>
      </c>
      <c r="K73" s="92">
        <v>0.49519675925925943</v>
      </c>
      <c r="L73" s="7">
        <v>6</v>
      </c>
      <c r="M73" s="93" t="s">
        <v>92</v>
      </c>
      <c r="N73" s="88">
        <v>803</v>
      </c>
      <c r="O73" s="92">
        <v>0.49971064814814831</v>
      </c>
      <c r="P73" s="7">
        <v>6</v>
      </c>
      <c r="Q73" s="92">
        <v>0.50690972222222241</v>
      </c>
      <c r="R73" s="7">
        <v>6</v>
      </c>
      <c r="S73" s="91">
        <v>0.51423611111111134</v>
      </c>
      <c r="T73" s="7">
        <v>27</v>
      </c>
      <c r="U73" s="92">
        <v>0.54511574074074098</v>
      </c>
      <c r="V73" s="7">
        <v>27</v>
      </c>
      <c r="W73" s="92"/>
      <c r="X73" s="88">
        <v>803</v>
      </c>
      <c r="Y73" s="208" t="s">
        <v>15</v>
      </c>
      <c r="AA73">
        <v>803</v>
      </c>
      <c r="AB73" s="94">
        <v>0.44953703703703723</v>
      </c>
      <c r="AC73" s="94">
        <v>0.45144675925925948</v>
      </c>
      <c r="AD73" s="94">
        <v>0.45332175925925949</v>
      </c>
      <c r="AE73" s="94">
        <v>0.45509259259259283</v>
      </c>
      <c r="AF73" s="94">
        <v>0.45812500000000023</v>
      </c>
      <c r="AG73" s="94">
        <v>0.46039351851851873</v>
      </c>
      <c r="AH73" s="94">
        <v>0.46290509259259283</v>
      </c>
      <c r="AI73" s="94">
        <v>0.4649189814814817</v>
      </c>
      <c r="AJ73" s="94">
        <v>0.46682870370370394</v>
      </c>
      <c r="AK73" s="94">
        <v>0.46843750000000023</v>
      </c>
      <c r="AL73" s="94">
        <v>0.46982638888888911</v>
      </c>
      <c r="AM73" s="94">
        <v>0.47138888888888913</v>
      </c>
      <c r="AN73" s="94">
        <v>0.47329861111111138</v>
      </c>
      <c r="AO73" s="94">
        <v>0.47488425925925953</v>
      </c>
      <c r="AP73" s="94">
        <v>0.47623842592592619</v>
      </c>
      <c r="AQ73" s="94">
        <v>0.4779629629629632</v>
      </c>
      <c r="AR73" s="94">
        <v>0.47935185185185208</v>
      </c>
      <c r="AS73" s="94">
        <v>0.48086805555555578</v>
      </c>
      <c r="AT73" s="94">
        <v>0.48247685185185207</v>
      </c>
      <c r="AU73" s="94">
        <v>0.48427083333333354</v>
      </c>
      <c r="AV73" s="94">
        <v>0.48603009259259278</v>
      </c>
      <c r="AX73" s="94">
        <v>0.49083333333333351</v>
      </c>
      <c r="AY73" s="94">
        <v>0.49261574074074094</v>
      </c>
      <c r="AZ73" s="94">
        <v>0.49519675925925943</v>
      </c>
      <c r="BA73" t="s">
        <v>92</v>
      </c>
      <c r="BB73">
        <v>803</v>
      </c>
      <c r="BC73" s="94">
        <v>0.49971064814814831</v>
      </c>
      <c r="BD73" s="94">
        <v>0.50234953703703722</v>
      </c>
      <c r="BE73" s="94">
        <v>0.50412037037037061</v>
      </c>
      <c r="BF73" s="94">
        <v>0.50690972222222241</v>
      </c>
      <c r="BG73" s="94">
        <v>0.50913194444444465</v>
      </c>
      <c r="BH73" s="94">
        <v>0.51087962962962985</v>
      </c>
      <c r="BI73" s="94">
        <v>0.51267361111111132</v>
      </c>
      <c r="BJ73" s="94">
        <v>0.51423611111111134</v>
      </c>
      <c r="BK73" s="94">
        <v>0.51579861111111136</v>
      </c>
      <c r="BL73" s="94">
        <v>0.51704861111111133</v>
      </c>
      <c r="BM73" s="94">
        <v>0.51878472222222249</v>
      </c>
      <c r="BN73" s="94">
        <v>0.52016203703703734</v>
      </c>
      <c r="BO73" s="94">
        <v>0.5217361111111114</v>
      </c>
      <c r="BP73" s="94">
        <v>0.52384259259259291</v>
      </c>
      <c r="BQ73" s="94">
        <v>0.52537037037037071</v>
      </c>
      <c r="BR73" s="94">
        <v>0.52680555555555586</v>
      </c>
      <c r="BS73" s="94">
        <v>0.52847222222222257</v>
      </c>
      <c r="BT73" s="94">
        <v>0.53056712962962993</v>
      </c>
      <c r="BU73" s="94">
        <v>0.53263888888888922</v>
      </c>
      <c r="BV73" s="94">
        <v>0.53486111111111145</v>
      </c>
      <c r="BW73" s="94">
        <v>0.53702546296296327</v>
      </c>
      <c r="BX73" s="94">
        <v>0.53972222222222255</v>
      </c>
      <c r="BY73" s="94">
        <v>0.54148148148148179</v>
      </c>
      <c r="BZ73" s="94">
        <v>0.54324074074074102</v>
      </c>
      <c r="CA73" s="94">
        <v>0.54511574074074098</v>
      </c>
      <c r="CB73" t="s">
        <v>15</v>
      </c>
    </row>
    <row r="74" spans="1:80" ht="23.25" customHeight="1" x14ac:dyDescent="0.25">
      <c r="A74" s="207">
        <v>807</v>
      </c>
      <c r="B74" s="92"/>
      <c r="C74" s="7"/>
      <c r="D74" s="92">
        <v>0.44685185185185194</v>
      </c>
      <c r="E74" s="92">
        <v>0.45393518518518539</v>
      </c>
      <c r="F74" s="7">
        <v>12</v>
      </c>
      <c r="G74" s="91">
        <v>0.48526620370370394</v>
      </c>
      <c r="H74" s="7">
        <v>8</v>
      </c>
      <c r="I74" s="92">
        <v>0.49247685185185203</v>
      </c>
      <c r="J74" s="7">
        <v>8</v>
      </c>
      <c r="K74" s="92">
        <v>0.49959490740740758</v>
      </c>
      <c r="L74" s="7">
        <v>8</v>
      </c>
      <c r="M74" s="93" t="s">
        <v>92</v>
      </c>
      <c r="N74" s="88">
        <v>807</v>
      </c>
      <c r="O74" s="92">
        <v>0.50410879629629646</v>
      </c>
      <c r="P74" s="7">
        <v>8</v>
      </c>
      <c r="Q74" s="92">
        <v>0.51130787037037051</v>
      </c>
      <c r="R74" s="7">
        <v>8</v>
      </c>
      <c r="S74" s="91">
        <v>0.51863425925925943</v>
      </c>
      <c r="T74" s="7">
        <v>36</v>
      </c>
      <c r="U74" s="92">
        <v>0.54951388888888908</v>
      </c>
      <c r="V74" s="7">
        <v>36</v>
      </c>
      <c r="W74" s="92"/>
      <c r="X74" s="88">
        <v>807</v>
      </c>
      <c r="Y74" s="208" t="s">
        <v>21</v>
      </c>
      <c r="AA74">
        <v>807</v>
      </c>
      <c r="AB74" s="94">
        <v>0.45393518518518539</v>
      </c>
      <c r="AC74" s="94">
        <v>0.45584490740740763</v>
      </c>
      <c r="AD74" s="94">
        <v>0.45771990740740764</v>
      </c>
      <c r="AE74" s="94">
        <v>0.45949074074074098</v>
      </c>
      <c r="AF74" s="94">
        <v>0.46252314814814838</v>
      </c>
      <c r="AG74" s="94">
        <v>0.46479166666666688</v>
      </c>
      <c r="AH74" s="94">
        <v>0.46730324074074098</v>
      </c>
      <c r="AI74" s="94">
        <v>0.46931712962962985</v>
      </c>
      <c r="AJ74" s="94">
        <v>0.47122685185185209</v>
      </c>
      <c r="AK74" s="94">
        <v>0.47283564814814838</v>
      </c>
      <c r="AL74" s="94">
        <v>0.47422453703703726</v>
      </c>
      <c r="AM74" s="94">
        <v>0.47578703703703729</v>
      </c>
      <c r="AN74" s="94">
        <v>0.47769675925925953</v>
      </c>
      <c r="AO74" s="94">
        <v>0.47928240740740768</v>
      </c>
      <c r="AP74" s="94">
        <v>0.48063657407407434</v>
      </c>
      <c r="AQ74" s="94">
        <v>0.48236111111111135</v>
      </c>
      <c r="AR74" s="94">
        <v>0.48375000000000024</v>
      </c>
      <c r="AS74" s="94">
        <v>0.48526620370370394</v>
      </c>
      <c r="AT74" s="94">
        <v>0.48687500000000022</v>
      </c>
      <c r="AU74" s="94">
        <v>0.48866898148148169</v>
      </c>
      <c r="AV74" s="94">
        <v>0.49042824074074093</v>
      </c>
      <c r="AX74" s="94">
        <v>0.49523148148148166</v>
      </c>
      <c r="AY74" s="94">
        <v>0.49701388888888909</v>
      </c>
      <c r="AZ74" s="94">
        <v>0.49959490740740758</v>
      </c>
      <c r="BA74" t="s">
        <v>92</v>
      </c>
      <c r="BB74">
        <v>807</v>
      </c>
      <c r="BC74" s="94">
        <v>0.50410879629629646</v>
      </c>
      <c r="BD74" s="94">
        <v>0.50674768518518531</v>
      </c>
      <c r="BE74" s="94">
        <v>0.5085185185185187</v>
      </c>
      <c r="BF74" s="94">
        <v>0.51130787037037051</v>
      </c>
      <c r="BG74" s="94">
        <v>0.51353009259259275</v>
      </c>
      <c r="BH74" s="94">
        <v>0.51527777777777795</v>
      </c>
      <c r="BI74" s="94">
        <v>0.51707175925925941</v>
      </c>
      <c r="BJ74" s="94">
        <v>0.51863425925925943</v>
      </c>
      <c r="BK74" s="94">
        <v>0.52019675925925946</v>
      </c>
      <c r="BL74" s="94">
        <v>0.52144675925925943</v>
      </c>
      <c r="BM74" s="94">
        <v>0.52318287037037059</v>
      </c>
      <c r="BN74" s="94">
        <v>0.52456018518518543</v>
      </c>
      <c r="BO74" s="94">
        <v>0.5261342592592595</v>
      </c>
      <c r="BP74" s="94">
        <v>0.52824074074074101</v>
      </c>
      <c r="BQ74" s="94">
        <v>0.52976851851851881</v>
      </c>
      <c r="BR74" s="94">
        <v>0.53120370370370396</v>
      </c>
      <c r="BS74" s="94">
        <v>0.53287037037037066</v>
      </c>
      <c r="BT74" s="94">
        <v>0.53496527777777803</v>
      </c>
      <c r="BU74" s="94">
        <v>0.53703703703703731</v>
      </c>
      <c r="BV74" s="94">
        <v>0.53925925925925955</v>
      </c>
      <c r="BW74" s="94">
        <v>0.54142361111111137</v>
      </c>
      <c r="BX74" s="94">
        <v>0.54412037037037064</v>
      </c>
      <c r="BY74" s="94">
        <v>0.54587962962962988</v>
      </c>
      <c r="BZ74" s="94">
        <v>0.54763888888888912</v>
      </c>
      <c r="CA74" s="94">
        <v>0.54951388888888908</v>
      </c>
      <c r="CB74" t="s">
        <v>21</v>
      </c>
    </row>
    <row r="75" spans="1:80" ht="23.25" customHeight="1" x14ac:dyDescent="0.25">
      <c r="A75" s="207">
        <v>823</v>
      </c>
      <c r="B75" s="92"/>
      <c r="C75" s="7"/>
      <c r="D75" s="92">
        <v>0.45090277777777787</v>
      </c>
      <c r="E75" s="92">
        <v>0.45833333333333354</v>
      </c>
      <c r="F75" s="7">
        <v>11</v>
      </c>
      <c r="G75" s="91">
        <v>0.48966435185185209</v>
      </c>
      <c r="H75" s="7">
        <v>10</v>
      </c>
      <c r="I75" s="92">
        <v>0.49687500000000018</v>
      </c>
      <c r="J75" s="7">
        <v>10</v>
      </c>
      <c r="K75" s="92">
        <v>0.50399305555555574</v>
      </c>
      <c r="L75" s="7">
        <v>10</v>
      </c>
      <c r="M75" s="93" t="s">
        <v>92</v>
      </c>
      <c r="N75" s="88">
        <v>823</v>
      </c>
      <c r="O75" s="92">
        <v>0.50850694444444466</v>
      </c>
      <c r="P75" s="7">
        <v>10</v>
      </c>
      <c r="Q75" s="92">
        <v>0.51570601851851872</v>
      </c>
      <c r="R75" s="7">
        <v>10</v>
      </c>
      <c r="S75" s="91">
        <v>0.52303240740740764</v>
      </c>
      <c r="T75" s="7">
        <v>39</v>
      </c>
      <c r="U75" s="92">
        <v>0.55391203703703729</v>
      </c>
      <c r="V75" s="7">
        <v>39</v>
      </c>
      <c r="W75" s="92"/>
      <c r="X75" s="88">
        <v>823</v>
      </c>
      <c r="Y75" s="208" t="s">
        <v>15</v>
      </c>
      <c r="AA75">
        <v>823</v>
      </c>
      <c r="AB75" s="94">
        <v>0.45833333333333354</v>
      </c>
      <c r="AC75" s="94">
        <v>0.46024305555555578</v>
      </c>
      <c r="AD75" s="94">
        <v>0.4621180555555558</v>
      </c>
      <c r="AE75" s="94">
        <v>0.46388888888888913</v>
      </c>
      <c r="AF75" s="94">
        <v>0.46692129629629653</v>
      </c>
      <c r="AG75" s="94">
        <v>0.46918981481481503</v>
      </c>
      <c r="AH75" s="94">
        <v>0.47170138888888913</v>
      </c>
      <c r="AI75" s="94">
        <v>0.473715277777778</v>
      </c>
      <c r="AJ75" s="94">
        <v>0.47562500000000024</v>
      </c>
      <c r="AK75" s="94">
        <v>0.47723379629629653</v>
      </c>
      <c r="AL75" s="94">
        <v>0.47862268518518541</v>
      </c>
      <c r="AM75" s="94">
        <v>0.48018518518518544</v>
      </c>
      <c r="AN75" s="94">
        <v>0.48209490740740768</v>
      </c>
      <c r="AO75" s="94">
        <v>0.48368055555555584</v>
      </c>
      <c r="AP75" s="94">
        <v>0.48503472222222249</v>
      </c>
      <c r="AQ75" s="94">
        <v>0.4867592592592595</v>
      </c>
      <c r="AR75" s="94">
        <v>0.48814814814814839</v>
      </c>
      <c r="AS75" s="94">
        <v>0.48966435185185209</v>
      </c>
      <c r="AT75" s="94">
        <v>0.49127314814814838</v>
      </c>
      <c r="AU75" s="94">
        <v>0.49306712962962984</v>
      </c>
      <c r="AV75" s="94">
        <v>0.49482638888888908</v>
      </c>
      <c r="AX75" s="94">
        <v>0.49962962962962981</v>
      </c>
      <c r="AY75" s="94">
        <v>0.50141203703703718</v>
      </c>
      <c r="AZ75" s="94">
        <v>0.50399305555555574</v>
      </c>
      <c r="BA75" t="s">
        <v>92</v>
      </c>
      <c r="BB75">
        <v>823</v>
      </c>
      <c r="BC75" s="94">
        <v>0.50850694444444466</v>
      </c>
      <c r="BD75" s="94">
        <v>0.51114583333333352</v>
      </c>
      <c r="BE75" s="94">
        <v>0.51291666666666691</v>
      </c>
      <c r="BF75" s="94">
        <v>0.51570601851851872</v>
      </c>
      <c r="BG75" s="94">
        <v>0.51792824074074095</v>
      </c>
      <c r="BH75" s="94">
        <v>0.51967592592592615</v>
      </c>
      <c r="BI75" s="94">
        <v>0.52146990740740762</v>
      </c>
      <c r="BJ75" s="94">
        <v>0.52303240740740764</v>
      </c>
      <c r="BK75" s="94">
        <v>0.52459490740740766</v>
      </c>
      <c r="BL75" s="94">
        <v>0.52584490740740764</v>
      </c>
      <c r="BM75" s="94">
        <v>0.5275810185185188</v>
      </c>
      <c r="BN75" s="94">
        <v>0.52895833333333364</v>
      </c>
      <c r="BO75" s="94">
        <v>0.5305324074074077</v>
      </c>
      <c r="BP75" s="94">
        <v>0.53263888888888922</v>
      </c>
      <c r="BQ75" s="94">
        <v>0.53416666666666701</v>
      </c>
      <c r="BR75" s="94">
        <v>0.53560185185185216</v>
      </c>
      <c r="BS75" s="94">
        <v>0.53726851851851887</v>
      </c>
      <c r="BT75" s="94">
        <v>0.53936342592592623</v>
      </c>
      <c r="BU75" s="94">
        <v>0.54143518518518552</v>
      </c>
      <c r="BV75" s="94">
        <v>0.54365740740740776</v>
      </c>
      <c r="BW75" s="94">
        <v>0.54582175925925958</v>
      </c>
      <c r="BX75" s="94">
        <v>0.54851851851851885</v>
      </c>
      <c r="BY75" s="94">
        <v>0.55027777777777809</v>
      </c>
      <c r="BZ75" s="94">
        <v>0.55203703703703733</v>
      </c>
      <c r="CA75" s="94">
        <v>0.55391203703703729</v>
      </c>
      <c r="CB75" t="s">
        <v>15</v>
      </c>
    </row>
    <row r="76" spans="1:80" ht="23.25" customHeight="1" x14ac:dyDescent="0.25">
      <c r="A76" s="207">
        <v>825</v>
      </c>
      <c r="B76" s="92"/>
      <c r="C76" s="7"/>
      <c r="D76" s="92">
        <v>0.4549537037037038</v>
      </c>
      <c r="E76" s="92">
        <v>0.46273148148148169</v>
      </c>
      <c r="F76" s="7">
        <v>15</v>
      </c>
      <c r="G76" s="91">
        <v>0.49406250000000024</v>
      </c>
      <c r="H76" s="7">
        <v>16</v>
      </c>
      <c r="I76" s="92">
        <v>0.50127314814814838</v>
      </c>
      <c r="J76" s="7">
        <v>16</v>
      </c>
      <c r="K76" s="92">
        <v>0.50839120370370394</v>
      </c>
      <c r="L76" s="7">
        <v>16</v>
      </c>
      <c r="M76" s="93" t="s">
        <v>92</v>
      </c>
      <c r="N76" s="88">
        <v>825</v>
      </c>
      <c r="O76" s="92">
        <v>0.51290509259259287</v>
      </c>
      <c r="P76" s="7">
        <v>16</v>
      </c>
      <c r="Q76" s="92">
        <v>0.52010416666666692</v>
      </c>
      <c r="R76" s="7">
        <v>16</v>
      </c>
      <c r="S76" s="91">
        <v>0.52743055555555585</v>
      </c>
      <c r="T76" s="7">
        <v>37</v>
      </c>
      <c r="U76" s="92">
        <v>0.55831018518518549</v>
      </c>
      <c r="V76" s="7">
        <v>37</v>
      </c>
      <c r="W76" s="92"/>
      <c r="X76" s="88">
        <v>825</v>
      </c>
      <c r="Y76" s="208" t="s">
        <v>21</v>
      </c>
      <c r="AA76">
        <v>825</v>
      </c>
      <c r="AB76" s="94">
        <v>0.46273148148148169</v>
      </c>
      <c r="AC76" s="94">
        <v>0.46464120370370393</v>
      </c>
      <c r="AD76" s="94">
        <v>0.46651620370370395</v>
      </c>
      <c r="AE76" s="94">
        <v>0.46828703703703728</v>
      </c>
      <c r="AF76" s="94">
        <v>0.47131944444444468</v>
      </c>
      <c r="AG76" s="94">
        <v>0.47358796296296318</v>
      </c>
      <c r="AH76" s="94">
        <v>0.47609953703703728</v>
      </c>
      <c r="AI76" s="94">
        <v>0.47811342592592615</v>
      </c>
      <c r="AJ76" s="94">
        <v>0.48002314814814839</v>
      </c>
      <c r="AK76" s="94">
        <v>0.48163194444444468</v>
      </c>
      <c r="AL76" s="94">
        <v>0.48302083333333357</v>
      </c>
      <c r="AM76" s="94">
        <v>0.48458333333333359</v>
      </c>
      <c r="AN76" s="94">
        <v>0.48649305555555583</v>
      </c>
      <c r="AO76" s="94">
        <v>0.48807870370370399</v>
      </c>
      <c r="AP76" s="94">
        <v>0.48943287037037064</v>
      </c>
      <c r="AQ76" s="94">
        <v>0.49115740740740765</v>
      </c>
      <c r="AR76" s="94">
        <v>0.49254629629629654</v>
      </c>
      <c r="AS76" s="94">
        <v>0.49406250000000024</v>
      </c>
      <c r="AT76" s="94">
        <v>0.49567129629629653</v>
      </c>
      <c r="AU76" s="94">
        <v>0.49746527777777799</v>
      </c>
      <c r="AV76" s="94">
        <v>0.49922453703703723</v>
      </c>
      <c r="AX76" s="94">
        <v>0.50402777777777796</v>
      </c>
      <c r="AY76" s="94">
        <v>0.50581018518518539</v>
      </c>
      <c r="AZ76" s="94">
        <v>0.50839120370370394</v>
      </c>
      <c r="BA76" t="s">
        <v>92</v>
      </c>
      <c r="BB76">
        <v>825</v>
      </c>
      <c r="BC76" s="94">
        <v>0.51290509259259287</v>
      </c>
      <c r="BD76" s="94">
        <v>0.51554398148148173</v>
      </c>
      <c r="BE76" s="94">
        <v>0.51731481481481512</v>
      </c>
      <c r="BF76" s="94">
        <v>0.52010416666666692</v>
      </c>
      <c r="BG76" s="94">
        <v>0.52232638888888916</v>
      </c>
      <c r="BH76" s="94">
        <v>0.52407407407407436</v>
      </c>
      <c r="BI76" s="94">
        <v>0.52586805555555582</v>
      </c>
      <c r="BJ76" s="94">
        <v>0.52743055555555585</v>
      </c>
      <c r="BK76" s="94">
        <v>0.52899305555555587</v>
      </c>
      <c r="BL76" s="94">
        <v>0.53024305555555584</v>
      </c>
      <c r="BM76" s="94">
        <v>0.531979166666667</v>
      </c>
      <c r="BN76" s="94">
        <v>0.53335648148148185</v>
      </c>
      <c r="BO76" s="94">
        <v>0.53493055555555591</v>
      </c>
      <c r="BP76" s="94">
        <v>0.53703703703703742</v>
      </c>
      <c r="BQ76" s="94">
        <v>0.53856481481481522</v>
      </c>
      <c r="BR76" s="94">
        <v>0.54000000000000037</v>
      </c>
      <c r="BS76" s="94">
        <v>0.54166666666666707</v>
      </c>
      <c r="BT76" s="94">
        <v>0.54376157407407444</v>
      </c>
      <c r="BU76" s="94">
        <v>0.54583333333333373</v>
      </c>
      <c r="BV76" s="94">
        <v>0.54805555555555596</v>
      </c>
      <c r="BW76" s="94">
        <v>0.55021990740740778</v>
      </c>
      <c r="BX76" s="94">
        <v>0.55291666666666706</v>
      </c>
      <c r="BY76" s="94">
        <v>0.55467592592592629</v>
      </c>
      <c r="BZ76" s="94">
        <v>0.55643518518518553</v>
      </c>
      <c r="CA76" s="94">
        <v>0.55831018518518549</v>
      </c>
      <c r="CB76" t="s">
        <v>21</v>
      </c>
    </row>
    <row r="77" spans="1:80" ht="23.25" customHeight="1" x14ac:dyDescent="0.25">
      <c r="A77" s="207">
        <v>815</v>
      </c>
      <c r="B77" s="92"/>
      <c r="C77" s="7"/>
      <c r="D77" s="92">
        <v>0.45900462962962973</v>
      </c>
      <c r="E77" s="92">
        <v>0.46712962962962984</v>
      </c>
      <c r="F77" s="7">
        <v>9</v>
      </c>
      <c r="G77" s="91">
        <v>0.49846064814814839</v>
      </c>
      <c r="H77" s="7">
        <v>9</v>
      </c>
      <c r="I77" s="92">
        <v>0.50567129629629648</v>
      </c>
      <c r="J77" s="7">
        <v>9</v>
      </c>
      <c r="K77" s="92">
        <v>0.51278935185185204</v>
      </c>
      <c r="L77" s="7">
        <v>9</v>
      </c>
      <c r="M77" s="93" t="s">
        <v>92</v>
      </c>
      <c r="N77" s="88">
        <v>815</v>
      </c>
      <c r="O77" s="92">
        <v>0.51730324074074097</v>
      </c>
      <c r="P77" s="7">
        <v>9</v>
      </c>
      <c r="Q77" s="92">
        <v>0.52450231481481502</v>
      </c>
      <c r="R77" s="7">
        <v>9</v>
      </c>
      <c r="S77" s="91">
        <v>0.53182870370370394</v>
      </c>
      <c r="T77" s="7">
        <v>45</v>
      </c>
      <c r="U77" s="92">
        <v>0.56270833333333359</v>
      </c>
      <c r="V77" s="7">
        <v>45</v>
      </c>
      <c r="W77" s="92"/>
      <c r="X77" s="88">
        <v>815</v>
      </c>
      <c r="Y77" s="208" t="s">
        <v>15</v>
      </c>
      <c r="AA77">
        <v>815</v>
      </c>
      <c r="AB77" s="94">
        <v>0.46712962962962984</v>
      </c>
      <c r="AC77" s="94">
        <v>0.46903935185185208</v>
      </c>
      <c r="AD77" s="94">
        <v>0.4709143518518521</v>
      </c>
      <c r="AE77" s="94">
        <v>0.47268518518518543</v>
      </c>
      <c r="AF77" s="94">
        <v>0.47571759259259283</v>
      </c>
      <c r="AG77" s="94">
        <v>0.47798611111111133</v>
      </c>
      <c r="AH77" s="94">
        <v>0.48049768518518543</v>
      </c>
      <c r="AI77" s="94">
        <v>0.4825115740740743</v>
      </c>
      <c r="AJ77" s="94">
        <v>0.48442129629629654</v>
      </c>
      <c r="AK77" s="94">
        <v>0.48603009259259283</v>
      </c>
      <c r="AL77" s="94">
        <v>0.48741898148148172</v>
      </c>
      <c r="AM77" s="94">
        <v>0.48898148148148174</v>
      </c>
      <c r="AN77" s="94">
        <v>0.49089120370370398</v>
      </c>
      <c r="AO77" s="94">
        <v>0.49247685185185214</v>
      </c>
      <c r="AP77" s="94">
        <v>0.49383101851851879</v>
      </c>
      <c r="AQ77" s="94">
        <v>0.4955555555555558</v>
      </c>
      <c r="AR77" s="94">
        <v>0.49694444444444469</v>
      </c>
      <c r="AS77" s="94">
        <v>0.49846064814814839</v>
      </c>
      <c r="AT77" s="94">
        <v>0.50006944444444468</v>
      </c>
      <c r="AU77" s="94">
        <v>0.50186342592592614</v>
      </c>
      <c r="AV77" s="94">
        <v>0.50362268518518538</v>
      </c>
      <c r="AX77" s="94">
        <v>0.50842592592592606</v>
      </c>
      <c r="AY77" s="94">
        <v>0.51020833333333349</v>
      </c>
      <c r="AZ77" s="94">
        <v>0.51278935185185204</v>
      </c>
      <c r="BA77" t="s">
        <v>92</v>
      </c>
      <c r="BB77">
        <v>815</v>
      </c>
      <c r="BC77" s="94">
        <v>0.51730324074074097</v>
      </c>
      <c r="BD77" s="94">
        <v>0.51994212962962982</v>
      </c>
      <c r="BE77" s="94">
        <v>0.52171296296296321</v>
      </c>
      <c r="BF77" s="94">
        <v>0.52450231481481502</v>
      </c>
      <c r="BG77" s="94">
        <v>0.52672453703703725</v>
      </c>
      <c r="BH77" s="94">
        <v>0.52847222222222245</v>
      </c>
      <c r="BI77" s="94">
        <v>0.53026620370370392</v>
      </c>
      <c r="BJ77" s="94">
        <v>0.53182870370370394</v>
      </c>
      <c r="BK77" s="94">
        <v>0.53339120370370396</v>
      </c>
      <c r="BL77" s="94">
        <v>0.53464120370370394</v>
      </c>
      <c r="BM77" s="94">
        <v>0.5363773148148151</v>
      </c>
      <c r="BN77" s="94">
        <v>0.53775462962962994</v>
      </c>
      <c r="BO77" s="94">
        <v>0.539328703703704</v>
      </c>
      <c r="BP77" s="94">
        <v>0.54143518518518552</v>
      </c>
      <c r="BQ77" s="94">
        <v>0.54296296296296331</v>
      </c>
      <c r="BR77" s="94">
        <v>0.54439814814814846</v>
      </c>
      <c r="BS77" s="94">
        <v>0.54606481481481517</v>
      </c>
      <c r="BT77" s="94">
        <v>0.54815972222222253</v>
      </c>
      <c r="BU77" s="94">
        <v>0.55023148148148182</v>
      </c>
      <c r="BV77" s="94">
        <v>0.55245370370370406</v>
      </c>
      <c r="BW77" s="94">
        <v>0.55461805555555588</v>
      </c>
      <c r="BX77" s="94">
        <v>0.55731481481481515</v>
      </c>
      <c r="BY77" s="94">
        <v>0.55907407407407439</v>
      </c>
      <c r="BZ77" s="94">
        <v>0.56083333333333363</v>
      </c>
      <c r="CA77" s="94">
        <v>0.56270833333333359</v>
      </c>
      <c r="CB77" t="s">
        <v>15</v>
      </c>
    </row>
    <row r="78" spans="1:80" ht="23.25" customHeight="1" x14ac:dyDescent="0.25">
      <c r="A78" s="207">
        <v>824</v>
      </c>
      <c r="B78" s="92"/>
      <c r="C78" s="7"/>
      <c r="D78" s="92">
        <v>0.46305555555555566</v>
      </c>
      <c r="E78" s="92">
        <v>0.47152777777777799</v>
      </c>
      <c r="F78" s="7">
        <v>23</v>
      </c>
      <c r="G78" s="91">
        <v>0.5028587962962966</v>
      </c>
      <c r="H78" s="7">
        <v>12</v>
      </c>
      <c r="I78" s="92">
        <v>0.51006944444444469</v>
      </c>
      <c r="J78" s="7">
        <v>12</v>
      </c>
      <c r="K78" s="92">
        <v>0.51718750000000024</v>
      </c>
      <c r="L78" s="7">
        <v>12</v>
      </c>
      <c r="M78" s="93" t="s">
        <v>92</v>
      </c>
      <c r="N78" s="88">
        <v>824</v>
      </c>
      <c r="O78" s="92">
        <v>0.52170138888888917</v>
      </c>
      <c r="P78" s="7">
        <v>12</v>
      </c>
      <c r="Q78" s="92">
        <v>0.52890046296296322</v>
      </c>
      <c r="R78" s="7">
        <v>12</v>
      </c>
      <c r="S78" s="91">
        <v>0.53622685185185215</v>
      </c>
      <c r="T78" s="7">
        <v>53</v>
      </c>
      <c r="U78" s="92">
        <v>0.56710648148148179</v>
      </c>
      <c r="V78" s="7">
        <v>53</v>
      </c>
      <c r="W78" s="92"/>
      <c r="X78" s="88">
        <v>824</v>
      </c>
      <c r="Y78" s="208" t="s">
        <v>21</v>
      </c>
      <c r="AA78">
        <v>824</v>
      </c>
      <c r="AB78" s="94">
        <v>0.47152777777777799</v>
      </c>
      <c r="AC78" s="94">
        <v>0.47343750000000023</v>
      </c>
      <c r="AD78" s="94">
        <v>0.47531250000000025</v>
      </c>
      <c r="AE78" s="94">
        <v>0.47708333333333358</v>
      </c>
      <c r="AF78" s="94">
        <v>0.48011574074074098</v>
      </c>
      <c r="AG78" s="94">
        <v>0.48238425925925948</v>
      </c>
      <c r="AH78" s="94">
        <v>0.48489583333333358</v>
      </c>
      <c r="AI78" s="94">
        <v>0.48690972222222245</v>
      </c>
      <c r="AJ78" s="94">
        <v>0.4888194444444447</v>
      </c>
      <c r="AK78" s="94">
        <v>0.49042824074074098</v>
      </c>
      <c r="AL78" s="94">
        <v>0.49181712962962987</v>
      </c>
      <c r="AM78" s="94">
        <v>0.49337962962962989</v>
      </c>
      <c r="AN78" s="94">
        <v>0.49528935185185213</v>
      </c>
      <c r="AO78" s="94">
        <v>0.49687500000000029</v>
      </c>
      <c r="AP78" s="94">
        <v>0.49822916666666694</v>
      </c>
      <c r="AQ78" s="94">
        <v>0.49995370370370396</v>
      </c>
      <c r="AR78" s="94">
        <v>0.50134259259259284</v>
      </c>
      <c r="AS78" s="94">
        <v>0.5028587962962966</v>
      </c>
      <c r="AT78" s="94">
        <v>0.50446759259259288</v>
      </c>
      <c r="AU78" s="94">
        <v>0.50626157407407435</v>
      </c>
      <c r="AV78" s="94">
        <v>0.50802083333333359</v>
      </c>
      <c r="AX78" s="94">
        <v>0.51282407407407427</v>
      </c>
      <c r="AY78" s="94">
        <v>0.51460648148148169</v>
      </c>
      <c r="AZ78" s="94">
        <v>0.51718750000000024</v>
      </c>
      <c r="BA78" t="s">
        <v>92</v>
      </c>
      <c r="BB78">
        <v>824</v>
      </c>
      <c r="BC78" s="94">
        <v>0.52170138888888917</v>
      </c>
      <c r="BD78" s="94">
        <v>0.52434027777777803</v>
      </c>
      <c r="BE78" s="94">
        <v>0.52611111111111142</v>
      </c>
      <c r="BF78" s="94">
        <v>0.52890046296296322</v>
      </c>
      <c r="BG78" s="94">
        <v>0.53112268518518546</v>
      </c>
      <c r="BH78" s="94">
        <v>0.53287037037037066</v>
      </c>
      <c r="BI78" s="94">
        <v>0.53466435185185213</v>
      </c>
      <c r="BJ78" s="94">
        <v>0.53622685185185215</v>
      </c>
      <c r="BK78" s="94">
        <v>0.53778935185185217</v>
      </c>
      <c r="BL78" s="94">
        <v>0.53903935185185214</v>
      </c>
      <c r="BM78" s="94">
        <v>0.5407754629629633</v>
      </c>
      <c r="BN78" s="94">
        <v>0.54215277777777815</v>
      </c>
      <c r="BO78" s="94">
        <v>0.54372685185185221</v>
      </c>
      <c r="BP78" s="94">
        <v>0.54583333333333373</v>
      </c>
      <c r="BQ78" s="94">
        <v>0.54736111111111152</v>
      </c>
      <c r="BR78" s="94">
        <v>0.54879629629629667</v>
      </c>
      <c r="BS78" s="94">
        <v>0.55046296296296338</v>
      </c>
      <c r="BT78" s="94">
        <v>0.55255787037037074</v>
      </c>
      <c r="BU78" s="94">
        <v>0.55462962962963003</v>
      </c>
      <c r="BV78" s="94">
        <v>0.55685185185185226</v>
      </c>
      <c r="BW78" s="94">
        <v>0.55901620370370408</v>
      </c>
      <c r="BX78" s="94">
        <v>0.56171296296296336</v>
      </c>
      <c r="BY78" s="94">
        <v>0.5634722222222226</v>
      </c>
      <c r="BZ78" s="94">
        <v>0.56523148148148183</v>
      </c>
      <c r="CA78" s="94">
        <v>0.56710648148148179</v>
      </c>
      <c r="CB78" t="s">
        <v>21</v>
      </c>
    </row>
    <row r="79" spans="1:80" ht="23.25" customHeight="1" x14ac:dyDescent="0.25">
      <c r="A79" s="207">
        <v>808</v>
      </c>
      <c r="B79" s="92"/>
      <c r="C79" s="7"/>
      <c r="D79" s="92">
        <v>0.46710648148148159</v>
      </c>
      <c r="E79" s="92">
        <v>0.47592592592592614</v>
      </c>
      <c r="F79" s="7">
        <v>19</v>
      </c>
      <c r="G79" s="91">
        <v>0.50725694444444469</v>
      </c>
      <c r="H79" s="7">
        <v>13</v>
      </c>
      <c r="I79" s="92">
        <v>0.51446759259259278</v>
      </c>
      <c r="J79" s="7">
        <v>13</v>
      </c>
      <c r="K79" s="92">
        <v>0.52158564814814834</v>
      </c>
      <c r="L79" s="7">
        <v>13</v>
      </c>
      <c r="M79" s="93" t="s">
        <v>92</v>
      </c>
      <c r="N79" s="88">
        <v>808</v>
      </c>
      <c r="O79" s="92">
        <v>0.52609953703703727</v>
      </c>
      <c r="P79" s="7">
        <v>13</v>
      </c>
      <c r="Q79" s="92">
        <v>0.53329861111111132</v>
      </c>
      <c r="R79" s="7">
        <v>13</v>
      </c>
      <c r="S79" s="91">
        <v>0.54062500000000024</v>
      </c>
      <c r="T79" s="7">
        <v>54</v>
      </c>
      <c r="U79" s="92">
        <v>0.57150462962962989</v>
      </c>
      <c r="V79" s="7">
        <v>54</v>
      </c>
      <c r="W79" s="92"/>
      <c r="X79" s="88">
        <v>808</v>
      </c>
      <c r="Y79" s="208" t="s">
        <v>15</v>
      </c>
      <c r="AA79">
        <v>808</v>
      </c>
      <c r="AB79" s="94">
        <v>0.47592592592592614</v>
      </c>
      <c r="AC79" s="94">
        <v>0.47783564814814838</v>
      </c>
      <c r="AD79" s="94">
        <v>0.4797106481481484</v>
      </c>
      <c r="AE79" s="94">
        <v>0.48148148148148173</v>
      </c>
      <c r="AF79" s="94">
        <v>0.48451388888888913</v>
      </c>
      <c r="AG79" s="94">
        <v>0.48678240740740764</v>
      </c>
      <c r="AH79" s="94">
        <v>0.48929398148148173</v>
      </c>
      <c r="AI79" s="94">
        <v>0.4913078703703706</v>
      </c>
      <c r="AJ79" s="94">
        <v>0.49321759259259285</v>
      </c>
      <c r="AK79" s="94">
        <v>0.49482638888888913</v>
      </c>
      <c r="AL79" s="94">
        <v>0.49621527777777802</v>
      </c>
      <c r="AM79" s="94">
        <v>0.49777777777777804</v>
      </c>
      <c r="AN79" s="94">
        <v>0.49968750000000028</v>
      </c>
      <c r="AO79" s="94">
        <v>0.50127314814814838</v>
      </c>
      <c r="AP79" s="94">
        <v>0.50262731481481504</v>
      </c>
      <c r="AQ79" s="94">
        <v>0.50435185185185205</v>
      </c>
      <c r="AR79" s="94">
        <v>0.50574074074074093</v>
      </c>
      <c r="AS79" s="94">
        <v>0.50725694444444469</v>
      </c>
      <c r="AT79" s="94">
        <v>0.50886574074074098</v>
      </c>
      <c r="AU79" s="94">
        <v>0.51065972222222245</v>
      </c>
      <c r="AV79" s="94">
        <v>0.51241898148148168</v>
      </c>
      <c r="AX79" s="94">
        <v>0.51722222222222236</v>
      </c>
      <c r="AY79" s="94">
        <v>0.51900462962962979</v>
      </c>
      <c r="AZ79" s="94">
        <v>0.52158564814814834</v>
      </c>
      <c r="BA79" t="s">
        <v>92</v>
      </c>
      <c r="BB79">
        <v>808</v>
      </c>
      <c r="BC79" s="94">
        <v>0.52609953703703727</v>
      </c>
      <c r="BD79" s="94">
        <v>0.52873842592592613</v>
      </c>
      <c r="BE79" s="94">
        <v>0.53050925925925951</v>
      </c>
      <c r="BF79" s="94">
        <v>0.53329861111111132</v>
      </c>
      <c r="BG79" s="94">
        <v>0.53552083333333356</v>
      </c>
      <c r="BH79" s="94">
        <v>0.53726851851851876</v>
      </c>
      <c r="BI79" s="94">
        <v>0.53906250000000022</v>
      </c>
      <c r="BJ79" s="94">
        <v>0.54062500000000024</v>
      </c>
      <c r="BK79" s="94">
        <v>0.54218750000000027</v>
      </c>
      <c r="BL79" s="94">
        <v>0.54343750000000024</v>
      </c>
      <c r="BM79" s="94">
        <v>0.5451736111111114</v>
      </c>
      <c r="BN79" s="94">
        <v>0.54655092592592625</v>
      </c>
      <c r="BO79" s="94">
        <v>0.54812500000000031</v>
      </c>
      <c r="BP79" s="94">
        <v>0.55023148148148182</v>
      </c>
      <c r="BQ79" s="94">
        <v>0.55175925925925962</v>
      </c>
      <c r="BR79" s="94">
        <v>0.55319444444444477</v>
      </c>
      <c r="BS79" s="94">
        <v>0.55486111111111147</v>
      </c>
      <c r="BT79" s="94">
        <v>0.55695601851851884</v>
      </c>
      <c r="BU79" s="94">
        <v>0.55902777777777812</v>
      </c>
      <c r="BV79" s="94">
        <v>0.56125000000000036</v>
      </c>
      <c r="BW79" s="94">
        <v>0.56341435185185218</v>
      </c>
      <c r="BX79" s="94">
        <v>0.56611111111111145</v>
      </c>
      <c r="BY79" s="94">
        <v>0.56787037037037069</v>
      </c>
      <c r="BZ79" s="94">
        <v>0.56962962962962993</v>
      </c>
      <c r="CA79" s="94">
        <v>0.57150462962962989</v>
      </c>
      <c r="CB79" t="s">
        <v>15</v>
      </c>
    </row>
    <row r="80" spans="1:80" ht="23.25" customHeight="1" x14ac:dyDescent="0.25">
      <c r="A80" s="207">
        <v>801</v>
      </c>
      <c r="B80" s="92"/>
      <c r="C80" s="7"/>
      <c r="D80" s="92">
        <v>0.47115740740740752</v>
      </c>
      <c r="E80" s="92">
        <v>0.48032407407407429</v>
      </c>
      <c r="F80" s="7">
        <v>26</v>
      </c>
      <c r="G80" s="91">
        <v>0.51165509259259279</v>
      </c>
      <c r="H80" s="7">
        <v>15</v>
      </c>
      <c r="I80" s="92">
        <v>0.51886574074074088</v>
      </c>
      <c r="J80" s="7">
        <v>15</v>
      </c>
      <c r="K80" s="92">
        <v>0.52598379629629644</v>
      </c>
      <c r="L80" s="7">
        <v>15</v>
      </c>
      <c r="M80" s="93" t="s">
        <v>92</v>
      </c>
      <c r="N80" s="88">
        <v>801</v>
      </c>
      <c r="O80" s="92">
        <v>0.53049768518518536</v>
      </c>
      <c r="P80" s="7">
        <v>15</v>
      </c>
      <c r="Q80" s="92">
        <v>0.53769675925925942</v>
      </c>
      <c r="R80" s="7">
        <v>15</v>
      </c>
      <c r="S80" s="91">
        <v>0.54502314814814834</v>
      </c>
      <c r="T80" s="7">
        <v>38</v>
      </c>
      <c r="U80" s="92">
        <v>0.57590277777777799</v>
      </c>
      <c r="V80" s="7">
        <v>38</v>
      </c>
      <c r="W80" s="92"/>
      <c r="X80" s="88">
        <v>801</v>
      </c>
      <c r="Y80" s="208" t="s">
        <v>21</v>
      </c>
      <c r="AA80">
        <v>801</v>
      </c>
      <c r="AB80" s="94">
        <v>0.48032407407407429</v>
      </c>
      <c r="AC80" s="94">
        <v>0.48223379629629654</v>
      </c>
      <c r="AD80" s="94">
        <v>0.48410879629629655</v>
      </c>
      <c r="AE80" s="94">
        <v>0.48587962962962988</v>
      </c>
      <c r="AF80" s="94">
        <v>0.48891203703703728</v>
      </c>
      <c r="AG80" s="94">
        <v>0.49118055555555579</v>
      </c>
      <c r="AH80" s="94">
        <v>0.49369212962962988</v>
      </c>
      <c r="AI80" s="94">
        <v>0.49570601851851875</v>
      </c>
      <c r="AJ80" s="94">
        <v>0.497615740740741</v>
      </c>
      <c r="AK80" s="94">
        <v>0.49922453703703729</v>
      </c>
      <c r="AL80" s="94">
        <v>0.50061342592592617</v>
      </c>
      <c r="AM80" s="94">
        <v>0.50217592592592619</v>
      </c>
      <c r="AN80" s="94">
        <v>0.50408564814814838</v>
      </c>
      <c r="AO80" s="94">
        <v>0.50567129629629648</v>
      </c>
      <c r="AP80" s="94">
        <v>0.50702546296296314</v>
      </c>
      <c r="AQ80" s="94">
        <v>0.50875000000000015</v>
      </c>
      <c r="AR80" s="94">
        <v>0.51013888888888903</v>
      </c>
      <c r="AS80" s="94">
        <v>0.51165509259259279</v>
      </c>
      <c r="AT80" s="94">
        <v>0.51326388888888907</v>
      </c>
      <c r="AU80" s="94">
        <v>0.51505787037037054</v>
      </c>
      <c r="AV80" s="94">
        <v>0.51681712962962978</v>
      </c>
      <c r="AX80" s="94">
        <v>0.52162037037037046</v>
      </c>
      <c r="AY80" s="94">
        <v>0.52340277777777788</v>
      </c>
      <c r="AZ80" s="94">
        <v>0.52598379629629644</v>
      </c>
      <c r="BA80" t="s">
        <v>92</v>
      </c>
      <c r="BB80">
        <v>801</v>
      </c>
      <c r="BC80" s="94">
        <v>0.53049768518518536</v>
      </c>
      <c r="BD80" s="94">
        <v>0.53313657407407422</v>
      </c>
      <c r="BE80" s="94">
        <v>0.53490740740740761</v>
      </c>
      <c r="BF80" s="94">
        <v>0.53769675925925942</v>
      </c>
      <c r="BG80" s="94">
        <v>0.53991898148148165</v>
      </c>
      <c r="BH80" s="94">
        <v>0.54166666666666685</v>
      </c>
      <c r="BI80" s="94">
        <v>0.54346064814814832</v>
      </c>
      <c r="BJ80" s="94">
        <v>0.54502314814814834</v>
      </c>
      <c r="BK80" s="94">
        <v>0.54658564814814836</v>
      </c>
      <c r="BL80" s="94">
        <v>0.54783564814814834</v>
      </c>
      <c r="BM80" s="94">
        <v>0.5495717592592595</v>
      </c>
      <c r="BN80" s="94">
        <v>0.55094907407407434</v>
      </c>
      <c r="BO80" s="94">
        <v>0.5525231481481484</v>
      </c>
      <c r="BP80" s="94">
        <v>0.55462962962962992</v>
      </c>
      <c r="BQ80" s="94">
        <v>0.55615740740740771</v>
      </c>
      <c r="BR80" s="94">
        <v>0.55759259259259286</v>
      </c>
      <c r="BS80" s="94">
        <v>0.55925925925925957</v>
      </c>
      <c r="BT80" s="94">
        <v>0.56135416666666693</v>
      </c>
      <c r="BU80" s="94">
        <v>0.56342592592592622</v>
      </c>
      <c r="BV80" s="94">
        <v>0.56564814814814846</v>
      </c>
      <c r="BW80" s="94">
        <v>0.56781250000000028</v>
      </c>
      <c r="BX80" s="94">
        <v>0.57050925925925955</v>
      </c>
      <c r="BY80" s="94">
        <v>0.57226851851851879</v>
      </c>
      <c r="BZ80" s="94">
        <v>0.57402777777777803</v>
      </c>
      <c r="CA80" s="94">
        <v>0.57590277777777799</v>
      </c>
      <c r="CB80" t="s">
        <v>21</v>
      </c>
    </row>
    <row r="81" spans="1:80" ht="23.25" customHeight="1" x14ac:dyDescent="0.25">
      <c r="A81" s="207">
        <v>802</v>
      </c>
      <c r="B81" s="92"/>
      <c r="C81" s="7"/>
      <c r="D81" s="92">
        <v>0.47520833333333345</v>
      </c>
      <c r="E81" s="92">
        <v>0.48472222222222244</v>
      </c>
      <c r="F81" s="7">
        <v>31</v>
      </c>
      <c r="G81" s="91">
        <v>0.51605324074074088</v>
      </c>
      <c r="H81" s="7">
        <v>17</v>
      </c>
      <c r="I81" s="92">
        <v>0.52326388888888897</v>
      </c>
      <c r="J81" s="7">
        <v>17</v>
      </c>
      <c r="K81" s="92">
        <v>0.53038194444444453</v>
      </c>
      <c r="L81" s="7">
        <v>17</v>
      </c>
      <c r="M81" s="93" t="s">
        <v>92</v>
      </c>
      <c r="N81" s="88">
        <v>802</v>
      </c>
      <c r="O81" s="92">
        <v>0.53489583333333346</v>
      </c>
      <c r="P81" s="7">
        <v>17</v>
      </c>
      <c r="Q81" s="92">
        <v>0.54209490740740751</v>
      </c>
      <c r="R81" s="7">
        <v>17</v>
      </c>
      <c r="S81" s="91">
        <v>0.54942129629629644</v>
      </c>
      <c r="T81" s="7">
        <v>50</v>
      </c>
      <c r="U81" s="92">
        <v>0.58030092592592608</v>
      </c>
      <c r="V81" s="7">
        <v>50</v>
      </c>
      <c r="W81" s="92"/>
      <c r="X81" s="88">
        <v>802</v>
      </c>
      <c r="Y81" s="208" t="s">
        <v>15</v>
      </c>
      <c r="AA81">
        <v>802</v>
      </c>
      <c r="AB81" s="94">
        <v>0.48472222222222244</v>
      </c>
      <c r="AC81" s="94">
        <v>0.48663194444444469</v>
      </c>
      <c r="AD81" s="94">
        <v>0.4885069444444447</v>
      </c>
      <c r="AE81" s="94">
        <v>0.49027777777777803</v>
      </c>
      <c r="AF81" s="94">
        <v>0.49331018518518543</v>
      </c>
      <c r="AG81" s="94">
        <v>0.49557870370370394</v>
      </c>
      <c r="AH81" s="94">
        <v>0.49809027777777803</v>
      </c>
      <c r="AI81" s="94">
        <v>0.5001041666666669</v>
      </c>
      <c r="AJ81" s="94">
        <v>0.50201388888888909</v>
      </c>
      <c r="AK81" s="94">
        <v>0.50362268518518538</v>
      </c>
      <c r="AL81" s="94">
        <v>0.50501157407407427</v>
      </c>
      <c r="AM81" s="94">
        <v>0.50657407407407429</v>
      </c>
      <c r="AN81" s="94">
        <v>0.50848379629629648</v>
      </c>
      <c r="AO81" s="94">
        <v>0.51006944444444458</v>
      </c>
      <c r="AP81" s="94">
        <v>0.51142361111111123</v>
      </c>
      <c r="AQ81" s="94">
        <v>0.51314814814814824</v>
      </c>
      <c r="AR81" s="94">
        <v>0.51453703703703713</v>
      </c>
      <c r="AS81" s="94">
        <v>0.51605324074074088</v>
      </c>
      <c r="AT81" s="94">
        <v>0.51766203703703717</v>
      </c>
      <c r="AU81" s="94">
        <v>0.51945601851851864</v>
      </c>
      <c r="AV81" s="94">
        <v>0.52121527777777787</v>
      </c>
      <c r="AX81" s="94">
        <v>0.52601851851851855</v>
      </c>
      <c r="AY81" s="94">
        <v>0.52780092592592598</v>
      </c>
      <c r="AZ81" s="94">
        <v>0.53038194444444453</v>
      </c>
      <c r="BA81" t="s">
        <v>92</v>
      </c>
      <c r="BB81">
        <v>802</v>
      </c>
      <c r="BC81" s="94">
        <v>0.53489583333333346</v>
      </c>
      <c r="BD81" s="94">
        <v>0.53753472222222232</v>
      </c>
      <c r="BE81" s="94">
        <v>0.5393055555555557</v>
      </c>
      <c r="BF81" s="94">
        <v>0.54209490740740751</v>
      </c>
      <c r="BG81" s="94">
        <v>0.54431712962962975</v>
      </c>
      <c r="BH81" s="94">
        <v>0.54606481481481495</v>
      </c>
      <c r="BI81" s="94">
        <v>0.54785879629629641</v>
      </c>
      <c r="BJ81" s="94">
        <v>0.54942129629629644</v>
      </c>
      <c r="BK81" s="94">
        <v>0.55098379629629646</v>
      </c>
      <c r="BL81" s="94">
        <v>0.55223379629629643</v>
      </c>
      <c r="BM81" s="94">
        <v>0.55396990740740759</v>
      </c>
      <c r="BN81" s="94">
        <v>0.55534722222222244</v>
      </c>
      <c r="BO81" s="94">
        <v>0.5569212962962965</v>
      </c>
      <c r="BP81" s="94">
        <v>0.55902777777777801</v>
      </c>
      <c r="BQ81" s="94">
        <v>0.56055555555555581</v>
      </c>
      <c r="BR81" s="94">
        <v>0.56199074074074096</v>
      </c>
      <c r="BS81" s="94">
        <v>0.56365740740740766</v>
      </c>
      <c r="BT81" s="94">
        <v>0.56575231481481503</v>
      </c>
      <c r="BU81" s="94">
        <v>0.56782407407407431</v>
      </c>
      <c r="BV81" s="94">
        <v>0.57004629629629655</v>
      </c>
      <c r="BW81" s="94">
        <v>0.57221064814814837</v>
      </c>
      <c r="BX81" s="94">
        <v>0.57490740740740764</v>
      </c>
      <c r="BY81" s="94">
        <v>0.57666666666666688</v>
      </c>
      <c r="BZ81" s="94">
        <v>0.57842592592592612</v>
      </c>
      <c r="CA81" s="94">
        <v>0.58030092592592608</v>
      </c>
      <c r="CB81" t="s">
        <v>15</v>
      </c>
    </row>
    <row r="82" spans="1:80" ht="23.25" customHeight="1" x14ac:dyDescent="0.25">
      <c r="A82" s="207">
        <v>804</v>
      </c>
      <c r="B82" s="92"/>
      <c r="C82" s="7"/>
      <c r="D82" s="92">
        <v>0.48012731481481485</v>
      </c>
      <c r="E82" s="92">
        <v>0.48912037037037059</v>
      </c>
      <c r="F82" s="7">
        <v>29</v>
      </c>
      <c r="G82" s="91">
        <v>0.52045138888888898</v>
      </c>
      <c r="H82" s="7">
        <v>18</v>
      </c>
      <c r="I82" s="92">
        <v>0.52766203703703707</v>
      </c>
      <c r="J82" s="7">
        <v>18</v>
      </c>
      <c r="K82" s="92">
        <v>0.53478009259259263</v>
      </c>
      <c r="L82" s="7">
        <v>18</v>
      </c>
      <c r="M82" s="93" t="s">
        <v>92</v>
      </c>
      <c r="N82" s="88">
        <v>804</v>
      </c>
      <c r="O82" s="92">
        <v>0.53929398148148155</v>
      </c>
      <c r="P82" s="7">
        <v>18</v>
      </c>
      <c r="Q82" s="92">
        <v>0.54649305555555561</v>
      </c>
      <c r="R82" s="7">
        <v>18</v>
      </c>
      <c r="S82" s="91">
        <v>0.55381944444444453</v>
      </c>
      <c r="T82" s="7">
        <v>55</v>
      </c>
      <c r="U82" s="92">
        <v>0.58469907407407418</v>
      </c>
      <c r="V82" s="7">
        <v>55</v>
      </c>
      <c r="W82" s="92"/>
      <c r="X82" s="88">
        <v>804</v>
      </c>
      <c r="Y82" s="208" t="s">
        <v>21</v>
      </c>
      <c r="AA82">
        <v>804</v>
      </c>
      <c r="AB82" s="94">
        <v>0.48912037037037059</v>
      </c>
      <c r="AC82" s="94">
        <v>0.49103009259259284</v>
      </c>
      <c r="AD82" s="94">
        <v>0.49290509259259285</v>
      </c>
      <c r="AE82" s="94">
        <v>0.49467592592592619</v>
      </c>
      <c r="AF82" s="94">
        <v>0.49770833333333359</v>
      </c>
      <c r="AG82" s="94">
        <v>0.49997685185185209</v>
      </c>
      <c r="AH82" s="94">
        <v>0.50248842592592613</v>
      </c>
      <c r="AI82" s="94">
        <v>0.504502314814815</v>
      </c>
      <c r="AJ82" s="94">
        <v>0.50641203703703719</v>
      </c>
      <c r="AK82" s="94">
        <v>0.50802083333333348</v>
      </c>
      <c r="AL82" s="94">
        <v>0.50940972222222236</v>
      </c>
      <c r="AM82" s="94">
        <v>0.51097222222222238</v>
      </c>
      <c r="AN82" s="94">
        <v>0.51288194444444457</v>
      </c>
      <c r="AO82" s="94">
        <v>0.51446759259259267</v>
      </c>
      <c r="AP82" s="94">
        <v>0.51582175925925933</v>
      </c>
      <c r="AQ82" s="94">
        <v>0.51754629629629634</v>
      </c>
      <c r="AR82" s="94">
        <v>0.51893518518518522</v>
      </c>
      <c r="AS82" s="94">
        <v>0.52045138888888898</v>
      </c>
      <c r="AT82" s="94">
        <v>0.52206018518518527</v>
      </c>
      <c r="AU82" s="94">
        <v>0.52385416666666673</v>
      </c>
      <c r="AV82" s="94">
        <v>0.52561342592592597</v>
      </c>
      <c r="AX82" s="94">
        <v>0.53041666666666665</v>
      </c>
      <c r="AY82" s="94">
        <v>0.53219907407407407</v>
      </c>
      <c r="AZ82" s="94">
        <v>0.53478009259259263</v>
      </c>
      <c r="BA82" t="s">
        <v>92</v>
      </c>
      <c r="BB82">
        <v>804</v>
      </c>
      <c r="BC82" s="94">
        <v>0.53929398148148155</v>
      </c>
      <c r="BD82" s="94">
        <v>0.54193287037037041</v>
      </c>
      <c r="BE82" s="94">
        <v>0.5437037037037038</v>
      </c>
      <c r="BF82" s="94">
        <v>0.54649305555555561</v>
      </c>
      <c r="BG82" s="94">
        <v>0.54871527777777784</v>
      </c>
      <c r="BH82" s="94">
        <v>0.55046296296296304</v>
      </c>
      <c r="BI82" s="94">
        <v>0.55225694444444451</v>
      </c>
      <c r="BJ82" s="94">
        <v>0.55381944444444453</v>
      </c>
      <c r="BK82" s="94">
        <v>0.55538194444444455</v>
      </c>
      <c r="BL82" s="94">
        <v>0.55663194444444453</v>
      </c>
      <c r="BM82" s="94">
        <v>0.55836805555555569</v>
      </c>
      <c r="BN82" s="94">
        <v>0.55974537037037053</v>
      </c>
      <c r="BO82" s="94">
        <v>0.56131944444444459</v>
      </c>
      <c r="BP82" s="94">
        <v>0.56342592592592611</v>
      </c>
      <c r="BQ82" s="94">
        <v>0.5649537037037039</v>
      </c>
      <c r="BR82" s="94">
        <v>0.56638888888888905</v>
      </c>
      <c r="BS82" s="94">
        <v>0.56805555555555576</v>
      </c>
      <c r="BT82" s="94">
        <v>0.57015046296296312</v>
      </c>
      <c r="BU82" s="94">
        <v>0.57222222222222241</v>
      </c>
      <c r="BV82" s="94">
        <v>0.57444444444444465</v>
      </c>
      <c r="BW82" s="94">
        <v>0.57660879629629647</v>
      </c>
      <c r="BX82" s="94">
        <v>0.57930555555555574</v>
      </c>
      <c r="BY82" s="94">
        <v>0.58106481481481498</v>
      </c>
      <c r="BZ82" s="94">
        <v>0.58282407407407422</v>
      </c>
      <c r="CA82" s="94">
        <v>0.58469907407407418</v>
      </c>
      <c r="CB82" t="s">
        <v>21</v>
      </c>
    </row>
    <row r="83" spans="1:80" ht="23.25" customHeight="1" x14ac:dyDescent="0.25">
      <c r="A83" s="207">
        <v>806</v>
      </c>
      <c r="B83" s="92"/>
      <c r="C83" s="7"/>
      <c r="D83" s="92">
        <v>0.48736111111111124</v>
      </c>
      <c r="E83" s="92">
        <v>0.49351851851851875</v>
      </c>
      <c r="F83" s="7">
        <v>38</v>
      </c>
      <c r="G83" s="91">
        <v>0.52484953703703718</v>
      </c>
      <c r="H83" s="7">
        <v>23</v>
      </c>
      <c r="I83" s="92">
        <v>0.53206018518518527</v>
      </c>
      <c r="J83" s="7">
        <v>23</v>
      </c>
      <c r="K83" s="92">
        <v>0.53917824074074083</v>
      </c>
      <c r="L83" s="7">
        <v>23</v>
      </c>
      <c r="M83" s="93" t="s">
        <v>92</v>
      </c>
      <c r="N83" s="88">
        <v>806</v>
      </c>
      <c r="O83" s="92">
        <v>0.54369212962962976</v>
      </c>
      <c r="P83" s="7">
        <v>23</v>
      </c>
      <c r="Q83" s="92">
        <v>0.55089120370370381</v>
      </c>
      <c r="R83" s="7">
        <v>23</v>
      </c>
      <c r="S83" s="91">
        <v>0.55821759259259274</v>
      </c>
      <c r="T83" s="7">
        <v>57</v>
      </c>
      <c r="U83" s="92">
        <v>0.58909722222222238</v>
      </c>
      <c r="V83" s="7">
        <v>57</v>
      </c>
      <c r="W83" s="92"/>
      <c r="X83" s="88">
        <v>806</v>
      </c>
      <c r="Y83" s="208" t="s">
        <v>15</v>
      </c>
      <c r="AA83">
        <v>806</v>
      </c>
      <c r="AB83" s="94">
        <v>0.49351851851851875</v>
      </c>
      <c r="AC83" s="94">
        <v>0.49542824074074099</v>
      </c>
      <c r="AD83" s="94">
        <v>0.497303240740741</v>
      </c>
      <c r="AE83" s="94">
        <v>0.49907407407407434</v>
      </c>
      <c r="AF83" s="94">
        <v>0.50210648148148174</v>
      </c>
      <c r="AG83" s="94">
        <v>0.50437500000000024</v>
      </c>
      <c r="AH83" s="94">
        <v>0.50688657407407434</v>
      </c>
      <c r="AI83" s="94">
        <v>0.50890046296296321</v>
      </c>
      <c r="AJ83" s="94">
        <v>0.51081018518518539</v>
      </c>
      <c r="AK83" s="94">
        <v>0.51241898148148168</v>
      </c>
      <c r="AL83" s="94">
        <v>0.51380787037037057</v>
      </c>
      <c r="AM83" s="94">
        <v>0.51537037037037059</v>
      </c>
      <c r="AN83" s="94">
        <v>0.51728009259259278</v>
      </c>
      <c r="AO83" s="94">
        <v>0.51886574074074088</v>
      </c>
      <c r="AP83" s="94">
        <v>0.52021990740740753</v>
      </c>
      <c r="AQ83" s="94">
        <v>0.52194444444444454</v>
      </c>
      <c r="AR83" s="94">
        <v>0.52333333333333343</v>
      </c>
      <c r="AS83" s="94">
        <v>0.52484953703703718</v>
      </c>
      <c r="AT83" s="94">
        <v>0.52645833333333347</v>
      </c>
      <c r="AU83" s="94">
        <v>0.52825231481481494</v>
      </c>
      <c r="AV83" s="94">
        <v>0.53001157407407418</v>
      </c>
      <c r="AX83" s="94">
        <v>0.53481481481481485</v>
      </c>
      <c r="AY83" s="94">
        <v>0.53659722222222228</v>
      </c>
      <c r="AZ83" s="94">
        <v>0.53917824074074083</v>
      </c>
      <c r="BA83" t="s">
        <v>92</v>
      </c>
      <c r="BB83">
        <v>806</v>
      </c>
      <c r="BC83" s="94">
        <v>0.54369212962962976</v>
      </c>
      <c r="BD83" s="94">
        <v>0.54633101851851862</v>
      </c>
      <c r="BE83" s="94">
        <v>0.54810185185185201</v>
      </c>
      <c r="BF83" s="94">
        <v>0.55089120370370381</v>
      </c>
      <c r="BG83" s="94">
        <v>0.55311342592592605</v>
      </c>
      <c r="BH83" s="94">
        <v>0.55486111111111125</v>
      </c>
      <c r="BI83" s="94">
        <v>0.55665509259259272</v>
      </c>
      <c r="BJ83" s="94">
        <v>0.55821759259259274</v>
      </c>
      <c r="BK83" s="94">
        <v>0.55978009259259276</v>
      </c>
      <c r="BL83" s="94">
        <v>0.56103009259259273</v>
      </c>
      <c r="BM83" s="94">
        <v>0.56276620370370389</v>
      </c>
      <c r="BN83" s="94">
        <v>0.56414351851851874</v>
      </c>
      <c r="BO83" s="94">
        <v>0.5657175925925928</v>
      </c>
      <c r="BP83" s="94">
        <v>0.56782407407407431</v>
      </c>
      <c r="BQ83" s="94">
        <v>0.56935185185185211</v>
      </c>
      <c r="BR83" s="94">
        <v>0.57078703703703726</v>
      </c>
      <c r="BS83" s="94">
        <v>0.57245370370370396</v>
      </c>
      <c r="BT83" s="94">
        <v>0.57454861111111133</v>
      </c>
      <c r="BU83" s="94">
        <v>0.57662037037037062</v>
      </c>
      <c r="BV83" s="94">
        <v>0.57884259259259285</v>
      </c>
      <c r="BW83" s="94">
        <v>0.58100694444444467</v>
      </c>
      <c r="BX83" s="94">
        <v>0.58370370370370395</v>
      </c>
      <c r="BY83" s="94">
        <v>0.58546296296296318</v>
      </c>
      <c r="BZ83" s="94">
        <v>0.58722222222222242</v>
      </c>
      <c r="CA83" s="94">
        <v>0.58909722222222238</v>
      </c>
      <c r="CB83" t="s">
        <v>15</v>
      </c>
    </row>
    <row r="84" spans="1:80" ht="23.25" customHeight="1" x14ac:dyDescent="0.25">
      <c r="A84" s="207">
        <v>810</v>
      </c>
      <c r="B84" s="92"/>
      <c r="C84" s="7"/>
      <c r="D84" s="92">
        <v>0.49141203703703717</v>
      </c>
      <c r="E84" s="92">
        <v>0.4979166666666669</v>
      </c>
      <c r="F84" s="7">
        <v>24</v>
      </c>
      <c r="G84" s="91">
        <v>0.52924768518518539</v>
      </c>
      <c r="H84" s="7">
        <v>26</v>
      </c>
      <c r="I84" s="92">
        <v>0.53645833333333348</v>
      </c>
      <c r="J84" s="7">
        <v>26</v>
      </c>
      <c r="K84" s="92">
        <v>0.54357638888888904</v>
      </c>
      <c r="L84" s="7">
        <v>26</v>
      </c>
      <c r="M84" s="93" t="s">
        <v>92</v>
      </c>
      <c r="N84" s="88">
        <v>810</v>
      </c>
      <c r="O84" s="92">
        <v>0.54809027777777797</v>
      </c>
      <c r="P84" s="7">
        <v>26</v>
      </c>
      <c r="Q84" s="92">
        <v>0.55528935185185202</v>
      </c>
      <c r="R84" s="7">
        <v>26</v>
      </c>
      <c r="S84" s="91">
        <v>0.56261574074074094</v>
      </c>
      <c r="T84" s="7">
        <v>47</v>
      </c>
      <c r="U84" s="92">
        <v>0.59349537037037059</v>
      </c>
      <c r="V84" s="7">
        <v>47</v>
      </c>
      <c r="W84" s="92"/>
      <c r="X84" s="88">
        <v>810</v>
      </c>
      <c r="Y84" s="208" t="s">
        <v>21</v>
      </c>
      <c r="AA84">
        <v>810</v>
      </c>
      <c r="AB84" s="94">
        <v>0.4979166666666669</v>
      </c>
      <c r="AC84" s="94">
        <v>0.49982638888888914</v>
      </c>
      <c r="AD84" s="94">
        <v>0.50170138888888915</v>
      </c>
      <c r="AE84" s="94">
        <v>0.50347222222222254</v>
      </c>
      <c r="AF84" s="94">
        <v>0.50650462962962994</v>
      </c>
      <c r="AG84" s="94">
        <v>0.50877314814814845</v>
      </c>
      <c r="AH84" s="94">
        <v>0.51128472222222254</v>
      </c>
      <c r="AI84" s="94">
        <v>0.51329861111111141</v>
      </c>
      <c r="AJ84" s="94">
        <v>0.5152083333333336</v>
      </c>
      <c r="AK84" s="94">
        <v>0.51681712962962989</v>
      </c>
      <c r="AL84" s="94">
        <v>0.51820601851851877</v>
      </c>
      <c r="AM84" s="94">
        <v>0.5197685185185188</v>
      </c>
      <c r="AN84" s="94">
        <v>0.52167824074074098</v>
      </c>
      <c r="AO84" s="94">
        <v>0.52326388888888908</v>
      </c>
      <c r="AP84" s="94">
        <v>0.52461805555555574</v>
      </c>
      <c r="AQ84" s="94">
        <v>0.52634259259259275</v>
      </c>
      <c r="AR84" s="94">
        <v>0.52773148148148163</v>
      </c>
      <c r="AS84" s="94">
        <v>0.52924768518518539</v>
      </c>
      <c r="AT84" s="94">
        <v>0.53085648148148168</v>
      </c>
      <c r="AU84" s="94">
        <v>0.53265046296296314</v>
      </c>
      <c r="AV84" s="94">
        <v>0.53440972222222238</v>
      </c>
      <c r="AX84" s="94">
        <v>0.53921296296296306</v>
      </c>
      <c r="AY84" s="94">
        <v>0.54099537037037049</v>
      </c>
      <c r="AZ84" s="94">
        <v>0.54357638888888904</v>
      </c>
      <c r="BA84" t="s">
        <v>92</v>
      </c>
      <c r="BB84">
        <v>810</v>
      </c>
      <c r="BC84" s="94">
        <v>0.54809027777777797</v>
      </c>
      <c r="BD84" s="94">
        <v>0.55072916666666683</v>
      </c>
      <c r="BE84" s="94">
        <v>0.55250000000000021</v>
      </c>
      <c r="BF84" s="94">
        <v>0.55528935185185202</v>
      </c>
      <c r="BG84" s="94">
        <v>0.55751157407407426</v>
      </c>
      <c r="BH84" s="94">
        <v>0.55925925925925946</v>
      </c>
      <c r="BI84" s="94">
        <v>0.56105324074074092</v>
      </c>
      <c r="BJ84" s="94">
        <v>0.56261574074074094</v>
      </c>
      <c r="BK84" s="94">
        <v>0.56417824074074097</v>
      </c>
      <c r="BL84" s="94">
        <v>0.56542824074074094</v>
      </c>
      <c r="BM84" s="94">
        <v>0.5671643518518521</v>
      </c>
      <c r="BN84" s="94">
        <v>0.56854166666666694</v>
      </c>
      <c r="BO84" s="94">
        <v>0.57011574074074101</v>
      </c>
      <c r="BP84" s="94">
        <v>0.57222222222222252</v>
      </c>
      <c r="BQ84" s="94">
        <v>0.57375000000000032</v>
      </c>
      <c r="BR84" s="94">
        <v>0.57518518518518547</v>
      </c>
      <c r="BS84" s="94">
        <v>0.57685185185185217</v>
      </c>
      <c r="BT84" s="94">
        <v>0.57894675925925954</v>
      </c>
      <c r="BU84" s="94">
        <v>0.58101851851851882</v>
      </c>
      <c r="BV84" s="94">
        <v>0.58324074074074106</v>
      </c>
      <c r="BW84" s="94">
        <v>0.58540509259259288</v>
      </c>
      <c r="BX84" s="94">
        <v>0.58810185185185215</v>
      </c>
      <c r="BY84" s="94">
        <v>0.58986111111111139</v>
      </c>
      <c r="BZ84" s="94">
        <v>0.59162037037037063</v>
      </c>
      <c r="CA84" s="94">
        <v>0.59349537037037059</v>
      </c>
      <c r="CB84" t="s">
        <v>21</v>
      </c>
    </row>
    <row r="85" spans="1:80" ht="23.25" customHeight="1" x14ac:dyDescent="0.25">
      <c r="A85" s="207">
        <v>812</v>
      </c>
      <c r="B85" s="92"/>
      <c r="C85" s="7"/>
      <c r="D85" s="92">
        <v>0.4954629629629631</v>
      </c>
      <c r="E85" s="92">
        <v>0.50231481481481499</v>
      </c>
      <c r="F85" s="7">
        <v>30</v>
      </c>
      <c r="G85" s="91">
        <v>0.53364583333333337</v>
      </c>
      <c r="H85" s="7">
        <v>40</v>
      </c>
      <c r="I85" s="92">
        <v>0.54085648148148147</v>
      </c>
      <c r="J85" s="7">
        <v>40</v>
      </c>
      <c r="K85" s="92">
        <v>0.54797453703703702</v>
      </c>
      <c r="L85" s="7">
        <v>40</v>
      </c>
      <c r="M85" s="93" t="s">
        <v>92</v>
      </c>
      <c r="N85" s="88">
        <v>812</v>
      </c>
      <c r="O85" s="92">
        <v>0.55248842592592595</v>
      </c>
      <c r="P85" s="7">
        <v>40</v>
      </c>
      <c r="Q85" s="92">
        <v>0.5596875</v>
      </c>
      <c r="R85" s="7">
        <v>40</v>
      </c>
      <c r="S85" s="91">
        <v>0.56701388888888893</v>
      </c>
      <c r="T85" s="7">
        <v>40</v>
      </c>
      <c r="U85" s="92">
        <v>0.59789351851851857</v>
      </c>
      <c r="V85" s="7">
        <v>40</v>
      </c>
      <c r="W85" s="92"/>
      <c r="X85" s="88">
        <v>812</v>
      </c>
      <c r="Y85" s="208" t="s">
        <v>15</v>
      </c>
      <c r="AA85">
        <v>812</v>
      </c>
      <c r="AB85" s="94">
        <v>0.50231481481481499</v>
      </c>
      <c r="AC85" s="94">
        <v>0.50422453703703718</v>
      </c>
      <c r="AD85" s="94">
        <v>0.50609953703703714</v>
      </c>
      <c r="AE85" s="94">
        <v>0.50787037037037053</v>
      </c>
      <c r="AF85" s="94">
        <v>0.51090277777777793</v>
      </c>
      <c r="AG85" s="94">
        <v>0.51317129629629643</v>
      </c>
      <c r="AH85" s="94">
        <v>0.51568287037037053</v>
      </c>
      <c r="AI85" s="94">
        <v>0.5176967592592594</v>
      </c>
      <c r="AJ85" s="94">
        <v>0.51960648148148159</v>
      </c>
      <c r="AK85" s="94">
        <v>0.52121527777777787</v>
      </c>
      <c r="AL85" s="94">
        <v>0.52260416666666676</v>
      </c>
      <c r="AM85" s="94">
        <v>0.52416666666666678</v>
      </c>
      <c r="AN85" s="94">
        <v>0.52607638888888897</v>
      </c>
      <c r="AO85" s="94">
        <v>0.52766203703703707</v>
      </c>
      <c r="AP85" s="94">
        <v>0.52901620370370372</v>
      </c>
      <c r="AQ85" s="94">
        <v>0.53074074074074074</v>
      </c>
      <c r="AR85" s="94">
        <v>0.53212962962962962</v>
      </c>
      <c r="AS85" s="94">
        <v>0.53364583333333337</v>
      </c>
      <c r="AT85" s="94">
        <v>0.53525462962962966</v>
      </c>
      <c r="AU85" s="94">
        <v>0.53704861111111113</v>
      </c>
      <c r="AV85" s="94">
        <v>0.53880787037037037</v>
      </c>
      <c r="AX85" s="94">
        <v>0.54361111111111104</v>
      </c>
      <c r="AY85" s="94">
        <v>0.54539351851851847</v>
      </c>
      <c r="AZ85" s="94">
        <v>0.54797453703703702</v>
      </c>
      <c r="BA85" t="s">
        <v>92</v>
      </c>
      <c r="BB85">
        <v>812</v>
      </c>
      <c r="BC85" s="94">
        <v>0.55248842592592595</v>
      </c>
      <c r="BD85" s="94">
        <v>0.55512731481481481</v>
      </c>
      <c r="BE85" s="94">
        <v>0.5568981481481482</v>
      </c>
      <c r="BF85" s="94">
        <v>0.5596875</v>
      </c>
      <c r="BG85" s="94">
        <v>0.56190972222222224</v>
      </c>
      <c r="BH85" s="94">
        <v>0.56365740740740744</v>
      </c>
      <c r="BI85" s="94">
        <v>0.56545138888888891</v>
      </c>
      <c r="BJ85" s="94">
        <v>0.56701388888888893</v>
      </c>
      <c r="BK85" s="94">
        <v>0.56857638888888895</v>
      </c>
      <c r="BL85" s="94">
        <v>0.56982638888888892</v>
      </c>
      <c r="BM85" s="94">
        <v>0.57156250000000008</v>
      </c>
      <c r="BN85" s="94">
        <v>0.57293981481481493</v>
      </c>
      <c r="BO85" s="94">
        <v>0.57451388888888899</v>
      </c>
      <c r="BP85" s="94">
        <v>0.57662037037037051</v>
      </c>
      <c r="BQ85" s="94">
        <v>0.5781481481481483</v>
      </c>
      <c r="BR85" s="94">
        <v>0.57958333333333345</v>
      </c>
      <c r="BS85" s="94">
        <v>0.58125000000000016</v>
      </c>
      <c r="BT85" s="94">
        <v>0.58334490740740752</v>
      </c>
      <c r="BU85" s="94">
        <v>0.58541666666666681</v>
      </c>
      <c r="BV85" s="94">
        <v>0.58763888888888904</v>
      </c>
      <c r="BW85" s="94">
        <v>0.58980324074074086</v>
      </c>
      <c r="BX85" s="94">
        <v>0.59250000000000014</v>
      </c>
      <c r="BY85" s="94">
        <v>0.59425925925925938</v>
      </c>
      <c r="BZ85" s="94">
        <v>0.59601851851851861</v>
      </c>
      <c r="CA85" s="94">
        <v>0.59789351851851857</v>
      </c>
      <c r="CB85" t="s">
        <v>15</v>
      </c>
    </row>
    <row r="86" spans="1:80" ht="23.25" customHeight="1" x14ac:dyDescent="0.25">
      <c r="A86" s="207">
        <v>811</v>
      </c>
      <c r="B86" s="92"/>
      <c r="C86" s="7"/>
      <c r="D86" s="92">
        <v>0.49951388888888903</v>
      </c>
      <c r="E86" s="92">
        <v>0.50671296296296309</v>
      </c>
      <c r="F86" s="7">
        <v>43</v>
      </c>
      <c r="G86" s="91">
        <v>0.53804398148148147</v>
      </c>
      <c r="H86" s="7">
        <v>29</v>
      </c>
      <c r="I86" s="92">
        <v>0.54525462962962956</v>
      </c>
      <c r="J86" s="7">
        <v>29</v>
      </c>
      <c r="K86" s="92">
        <v>0.55237268518518512</v>
      </c>
      <c r="L86" s="7">
        <v>29</v>
      </c>
      <c r="M86" s="93" t="s">
        <v>92</v>
      </c>
      <c r="N86" s="88">
        <v>811</v>
      </c>
      <c r="O86" s="92">
        <v>0.55688657407407405</v>
      </c>
      <c r="P86" s="7">
        <v>29</v>
      </c>
      <c r="Q86" s="92">
        <v>0.5640856481481481</v>
      </c>
      <c r="R86" s="7">
        <v>29</v>
      </c>
      <c r="S86" s="91">
        <v>0.57141203703703702</v>
      </c>
      <c r="T86" s="7">
        <v>46</v>
      </c>
      <c r="U86" s="92">
        <v>0.60229166666666667</v>
      </c>
      <c r="V86" s="7">
        <v>46</v>
      </c>
      <c r="W86" s="92"/>
      <c r="X86" s="88">
        <v>811</v>
      </c>
      <c r="Y86" s="208" t="s">
        <v>21</v>
      </c>
      <c r="AA86">
        <v>811</v>
      </c>
      <c r="AB86" s="94">
        <v>0.50671296296296309</v>
      </c>
      <c r="AC86" s="94">
        <v>0.50862268518518527</v>
      </c>
      <c r="AD86" s="94">
        <v>0.51049768518518523</v>
      </c>
      <c r="AE86" s="94">
        <v>0.51226851851851862</v>
      </c>
      <c r="AF86" s="94">
        <v>0.51530092592592602</v>
      </c>
      <c r="AG86" s="94">
        <v>0.51756944444444453</v>
      </c>
      <c r="AH86" s="94">
        <v>0.52008101851851862</v>
      </c>
      <c r="AI86" s="94">
        <v>0.52209490740740749</v>
      </c>
      <c r="AJ86" s="94">
        <v>0.52400462962962968</v>
      </c>
      <c r="AK86" s="94">
        <v>0.52561342592592597</v>
      </c>
      <c r="AL86" s="94">
        <v>0.52700231481481485</v>
      </c>
      <c r="AM86" s="94">
        <v>0.52856481481481488</v>
      </c>
      <c r="AN86" s="94">
        <v>0.53047453703703706</v>
      </c>
      <c r="AO86" s="94">
        <v>0.53206018518518516</v>
      </c>
      <c r="AP86" s="94">
        <v>0.53341435185185182</v>
      </c>
      <c r="AQ86" s="94">
        <v>0.53513888888888883</v>
      </c>
      <c r="AR86" s="94">
        <v>0.53652777777777771</v>
      </c>
      <c r="AS86" s="94">
        <v>0.53804398148148147</v>
      </c>
      <c r="AT86" s="94">
        <v>0.53965277777777776</v>
      </c>
      <c r="AU86" s="94">
        <v>0.54144675925925922</v>
      </c>
      <c r="AV86" s="94">
        <v>0.54320601851851846</v>
      </c>
      <c r="AX86" s="94">
        <v>0.54800925925925914</v>
      </c>
      <c r="AY86" s="94">
        <v>0.54979166666666657</v>
      </c>
      <c r="AZ86" s="94">
        <v>0.55237268518518512</v>
      </c>
      <c r="BA86" t="s">
        <v>92</v>
      </c>
      <c r="BB86">
        <v>811</v>
      </c>
      <c r="BC86" s="94">
        <v>0.55688657407407405</v>
      </c>
      <c r="BD86" s="94">
        <v>0.55952546296296291</v>
      </c>
      <c r="BE86" s="94">
        <v>0.56129629629629629</v>
      </c>
      <c r="BF86" s="94">
        <v>0.5640856481481481</v>
      </c>
      <c r="BG86" s="94">
        <v>0.56630787037037034</v>
      </c>
      <c r="BH86" s="94">
        <v>0.56805555555555554</v>
      </c>
      <c r="BI86" s="94">
        <v>0.569849537037037</v>
      </c>
      <c r="BJ86" s="94">
        <v>0.57141203703703702</v>
      </c>
      <c r="BK86" s="94">
        <v>0.57297453703703705</v>
      </c>
      <c r="BL86" s="94">
        <v>0.57422453703703702</v>
      </c>
      <c r="BM86" s="94">
        <v>0.57596064814814818</v>
      </c>
      <c r="BN86" s="94">
        <v>0.57733796296296302</v>
      </c>
      <c r="BO86" s="94">
        <v>0.57891203703703709</v>
      </c>
      <c r="BP86" s="94">
        <v>0.5810185185185186</v>
      </c>
      <c r="BQ86" s="94">
        <v>0.5825462962962964</v>
      </c>
      <c r="BR86" s="94">
        <v>0.58398148148148155</v>
      </c>
      <c r="BS86" s="94">
        <v>0.58564814814814825</v>
      </c>
      <c r="BT86" s="94">
        <v>0.58774305555555562</v>
      </c>
      <c r="BU86" s="94">
        <v>0.5898148148148149</v>
      </c>
      <c r="BV86" s="94">
        <v>0.59203703703703714</v>
      </c>
      <c r="BW86" s="94">
        <v>0.59420138888888896</v>
      </c>
      <c r="BX86" s="94">
        <v>0.59689814814814823</v>
      </c>
      <c r="BY86" s="94">
        <v>0.59865740740740747</v>
      </c>
      <c r="BZ86" s="94">
        <v>0.60041666666666671</v>
      </c>
      <c r="CA86" s="94">
        <v>0.60229166666666667</v>
      </c>
      <c r="CB86" t="s">
        <v>21</v>
      </c>
    </row>
    <row r="87" spans="1:80" ht="23.25" customHeight="1" x14ac:dyDescent="0.25">
      <c r="A87" s="207">
        <v>816</v>
      </c>
      <c r="B87" s="92"/>
      <c r="C87" s="7"/>
      <c r="D87" s="92">
        <v>0.50356481481481496</v>
      </c>
      <c r="E87" s="92">
        <v>0.51111111111111118</v>
      </c>
      <c r="F87" s="7">
        <v>20</v>
      </c>
      <c r="G87" s="91">
        <v>0.54244212962962957</v>
      </c>
      <c r="H87" s="7">
        <v>41</v>
      </c>
      <c r="I87" s="92">
        <v>0.54965277777777766</v>
      </c>
      <c r="J87" s="7">
        <v>41</v>
      </c>
      <c r="K87" s="92">
        <v>0.55677083333333321</v>
      </c>
      <c r="L87" s="7">
        <v>41</v>
      </c>
      <c r="M87" s="93" t="s">
        <v>92</v>
      </c>
      <c r="N87" s="88">
        <v>816</v>
      </c>
      <c r="O87" s="92">
        <v>0.56128472222222214</v>
      </c>
      <c r="P87" s="7">
        <v>41</v>
      </c>
      <c r="Q87" s="92">
        <v>0.5684837962962962</v>
      </c>
      <c r="R87" s="7">
        <v>41</v>
      </c>
      <c r="S87" s="91">
        <v>0.57581018518518512</v>
      </c>
      <c r="T87" s="7">
        <v>41</v>
      </c>
      <c r="U87" s="92">
        <v>0.60668981481481477</v>
      </c>
      <c r="V87" s="7">
        <v>41</v>
      </c>
      <c r="W87" s="92"/>
      <c r="X87" s="88">
        <v>816</v>
      </c>
      <c r="Y87" s="208" t="s">
        <v>15</v>
      </c>
      <c r="AA87">
        <v>816</v>
      </c>
      <c r="AB87" s="94">
        <v>0.51111111111111118</v>
      </c>
      <c r="AC87" s="94">
        <v>0.51302083333333337</v>
      </c>
      <c r="AD87" s="94">
        <v>0.51489583333333333</v>
      </c>
      <c r="AE87" s="94">
        <v>0.51666666666666672</v>
      </c>
      <c r="AF87" s="94">
        <v>0.51969907407407412</v>
      </c>
      <c r="AG87" s="94">
        <v>0.52196759259259262</v>
      </c>
      <c r="AH87" s="94">
        <v>0.52447916666666672</v>
      </c>
      <c r="AI87" s="94">
        <v>0.52649305555555559</v>
      </c>
      <c r="AJ87" s="94">
        <v>0.52840277777777778</v>
      </c>
      <c r="AK87" s="94">
        <v>0.53001157407407407</v>
      </c>
      <c r="AL87" s="94">
        <v>0.53140046296296295</v>
      </c>
      <c r="AM87" s="94">
        <v>0.53296296296296297</v>
      </c>
      <c r="AN87" s="94">
        <v>0.53487268518518516</v>
      </c>
      <c r="AO87" s="94">
        <v>0.53645833333333326</v>
      </c>
      <c r="AP87" s="94">
        <v>0.53781249999999992</v>
      </c>
      <c r="AQ87" s="94">
        <v>0.53953703703703693</v>
      </c>
      <c r="AR87" s="94">
        <v>0.54092592592592581</v>
      </c>
      <c r="AS87" s="94">
        <v>0.54244212962962957</v>
      </c>
      <c r="AT87" s="94">
        <v>0.54405092592592585</v>
      </c>
      <c r="AU87" s="94">
        <v>0.54584490740740732</v>
      </c>
      <c r="AV87" s="94">
        <v>0.54760416666666656</v>
      </c>
      <c r="AX87" s="94">
        <v>0.55240740740740724</v>
      </c>
      <c r="AY87" s="94">
        <v>0.55418981481481466</v>
      </c>
      <c r="AZ87" s="94">
        <v>0.55677083333333321</v>
      </c>
      <c r="BA87" t="s">
        <v>92</v>
      </c>
      <c r="BB87">
        <v>816</v>
      </c>
      <c r="BC87" s="94">
        <v>0.56128472222222214</v>
      </c>
      <c r="BD87" s="94">
        <v>0.563923611111111</v>
      </c>
      <c r="BE87" s="94">
        <v>0.56569444444444439</v>
      </c>
      <c r="BF87" s="94">
        <v>0.5684837962962962</v>
      </c>
      <c r="BG87" s="94">
        <v>0.57070601851851843</v>
      </c>
      <c r="BH87" s="94">
        <v>0.57245370370370363</v>
      </c>
      <c r="BI87" s="94">
        <v>0.5742476851851851</v>
      </c>
      <c r="BJ87" s="94">
        <v>0.57581018518518512</v>
      </c>
      <c r="BK87" s="94">
        <v>0.57737268518518514</v>
      </c>
      <c r="BL87" s="94">
        <v>0.57862268518518511</v>
      </c>
      <c r="BM87" s="94">
        <v>0.58035879629629628</v>
      </c>
      <c r="BN87" s="94">
        <v>0.58173611111111112</v>
      </c>
      <c r="BO87" s="94">
        <v>0.58331018518518518</v>
      </c>
      <c r="BP87" s="94">
        <v>0.5854166666666667</v>
      </c>
      <c r="BQ87" s="94">
        <v>0.58694444444444449</v>
      </c>
      <c r="BR87" s="94">
        <v>0.58837962962962964</v>
      </c>
      <c r="BS87" s="94">
        <v>0.59004629629629635</v>
      </c>
      <c r="BT87" s="94">
        <v>0.59214120370370371</v>
      </c>
      <c r="BU87" s="94">
        <v>0.594212962962963</v>
      </c>
      <c r="BV87" s="94">
        <v>0.59643518518518523</v>
      </c>
      <c r="BW87" s="94">
        <v>0.59859953703703705</v>
      </c>
      <c r="BX87" s="94">
        <v>0.60129629629629633</v>
      </c>
      <c r="BY87" s="94">
        <v>0.60305555555555557</v>
      </c>
      <c r="BZ87" s="94">
        <v>0.60481481481481481</v>
      </c>
      <c r="CA87" s="94">
        <v>0.60668981481481477</v>
      </c>
      <c r="CB87" t="s">
        <v>15</v>
      </c>
    </row>
    <row r="88" spans="1:80" ht="23.25" customHeight="1" x14ac:dyDescent="0.25">
      <c r="A88" s="207">
        <v>813</v>
      </c>
      <c r="B88" s="92"/>
      <c r="C88" s="7"/>
      <c r="D88" s="92">
        <v>0.50761574074074078</v>
      </c>
      <c r="E88" s="92">
        <v>0.51550925925925928</v>
      </c>
      <c r="F88" s="7">
        <v>44</v>
      </c>
      <c r="G88" s="91">
        <v>0.54684027777777766</v>
      </c>
      <c r="H88" s="7">
        <v>44</v>
      </c>
      <c r="I88" s="92">
        <v>0.55405092592592575</v>
      </c>
      <c r="J88" s="7">
        <v>44</v>
      </c>
      <c r="K88" s="92">
        <v>0.56116898148148131</v>
      </c>
      <c r="L88" s="7">
        <v>44</v>
      </c>
      <c r="M88" s="93" t="s">
        <v>92</v>
      </c>
      <c r="N88" s="88">
        <v>813</v>
      </c>
      <c r="O88" s="92">
        <v>0.56568287037037024</v>
      </c>
      <c r="P88" s="7">
        <v>44</v>
      </c>
      <c r="Q88" s="92">
        <v>0.57288194444444429</v>
      </c>
      <c r="R88" s="7">
        <v>44</v>
      </c>
      <c r="S88" s="91">
        <v>0.58020833333333321</v>
      </c>
      <c r="T88" s="7">
        <v>59</v>
      </c>
      <c r="U88" s="92">
        <v>0.61108796296296286</v>
      </c>
      <c r="V88" s="7">
        <v>59</v>
      </c>
      <c r="W88" s="92"/>
      <c r="X88" s="88">
        <v>813</v>
      </c>
      <c r="Y88" s="208" t="s">
        <v>21</v>
      </c>
      <c r="AA88">
        <v>813</v>
      </c>
      <c r="AB88" s="94">
        <v>0.51550925925925928</v>
      </c>
      <c r="AC88" s="94">
        <v>0.51741898148148147</v>
      </c>
      <c r="AD88" s="94">
        <v>0.51929398148148143</v>
      </c>
      <c r="AE88" s="94">
        <v>0.52106481481481481</v>
      </c>
      <c r="AF88" s="94">
        <v>0.52409722222222221</v>
      </c>
      <c r="AG88" s="94">
        <v>0.52636574074074072</v>
      </c>
      <c r="AH88" s="94">
        <v>0.52887731481481481</v>
      </c>
      <c r="AI88" s="94">
        <v>0.53089120370370368</v>
      </c>
      <c r="AJ88" s="94">
        <v>0.53280092592592587</v>
      </c>
      <c r="AK88" s="94">
        <v>0.53440972222222216</v>
      </c>
      <c r="AL88" s="94">
        <v>0.53579861111111104</v>
      </c>
      <c r="AM88" s="94">
        <v>0.53736111111111107</v>
      </c>
      <c r="AN88" s="94">
        <v>0.53927083333333325</v>
      </c>
      <c r="AO88" s="94">
        <v>0.54085648148148135</v>
      </c>
      <c r="AP88" s="94">
        <v>0.54221064814814801</v>
      </c>
      <c r="AQ88" s="94">
        <v>0.54393518518518502</v>
      </c>
      <c r="AR88" s="94">
        <v>0.54532407407407391</v>
      </c>
      <c r="AS88" s="94">
        <v>0.54684027777777766</v>
      </c>
      <c r="AT88" s="94">
        <v>0.54844907407407395</v>
      </c>
      <c r="AU88" s="94">
        <v>0.55024305555555542</v>
      </c>
      <c r="AV88" s="94">
        <v>0.55200231481481465</v>
      </c>
      <c r="AX88" s="94">
        <v>0.55680555555555533</v>
      </c>
      <c r="AY88" s="94">
        <v>0.55858796296296276</v>
      </c>
      <c r="AZ88" s="94">
        <v>0.56116898148148131</v>
      </c>
      <c r="BA88" t="s">
        <v>92</v>
      </c>
      <c r="BB88">
        <v>813</v>
      </c>
      <c r="BC88" s="94">
        <v>0.56568287037037024</v>
      </c>
      <c r="BD88" s="94">
        <v>0.5683217592592591</v>
      </c>
      <c r="BE88" s="94">
        <v>0.57009259259259248</v>
      </c>
      <c r="BF88" s="94">
        <v>0.57288194444444429</v>
      </c>
      <c r="BG88" s="94">
        <v>0.57510416666666653</v>
      </c>
      <c r="BH88" s="94">
        <v>0.57685185185185173</v>
      </c>
      <c r="BI88" s="94">
        <v>0.57864583333333319</v>
      </c>
      <c r="BJ88" s="94">
        <v>0.58020833333333321</v>
      </c>
      <c r="BK88" s="94">
        <v>0.58177083333333324</v>
      </c>
      <c r="BL88" s="94">
        <v>0.58302083333333321</v>
      </c>
      <c r="BM88" s="94">
        <v>0.58475694444444437</v>
      </c>
      <c r="BN88" s="94">
        <v>0.58613425925925922</v>
      </c>
      <c r="BO88" s="94">
        <v>0.58770833333333328</v>
      </c>
      <c r="BP88" s="94">
        <v>0.58981481481481479</v>
      </c>
      <c r="BQ88" s="94">
        <v>0.59134259259259259</v>
      </c>
      <c r="BR88" s="94">
        <v>0.59277777777777774</v>
      </c>
      <c r="BS88" s="94">
        <v>0.59444444444444444</v>
      </c>
      <c r="BT88" s="94">
        <v>0.59653935185185181</v>
      </c>
      <c r="BU88" s="94">
        <v>0.59861111111111109</v>
      </c>
      <c r="BV88" s="94">
        <v>0.60083333333333333</v>
      </c>
      <c r="BW88" s="94">
        <v>0.60299768518518515</v>
      </c>
      <c r="BX88" s="94">
        <v>0.60569444444444442</v>
      </c>
      <c r="BY88" s="94">
        <v>0.60745370370370366</v>
      </c>
      <c r="BZ88" s="94">
        <v>0.6092129629629629</v>
      </c>
      <c r="CA88" s="94">
        <v>0.61108796296296286</v>
      </c>
      <c r="CB88" t="s">
        <v>21</v>
      </c>
    </row>
    <row r="89" spans="1:80" ht="23.25" customHeight="1" x14ac:dyDescent="0.25">
      <c r="A89" s="207">
        <v>809</v>
      </c>
      <c r="B89" s="92"/>
      <c r="C89" s="7"/>
      <c r="D89" s="92">
        <v>0.51166666666666671</v>
      </c>
      <c r="E89" s="92">
        <v>0.51990740740740737</v>
      </c>
      <c r="F89" s="7">
        <v>46</v>
      </c>
      <c r="G89" s="91">
        <v>0.55123842592592576</v>
      </c>
      <c r="H89" s="7">
        <v>30</v>
      </c>
      <c r="I89" s="92">
        <v>0.55844907407407385</v>
      </c>
      <c r="J89" s="7">
        <v>30</v>
      </c>
      <c r="K89" s="92">
        <v>0.56556712962962941</v>
      </c>
      <c r="L89" s="7">
        <v>30</v>
      </c>
      <c r="M89" s="93" t="s">
        <v>92</v>
      </c>
      <c r="N89" s="88">
        <v>809</v>
      </c>
      <c r="O89" s="92">
        <v>0.57008101851851833</v>
      </c>
      <c r="P89" s="7">
        <v>30</v>
      </c>
      <c r="Q89" s="92">
        <v>0.57728009259259239</v>
      </c>
      <c r="R89" s="7">
        <v>30</v>
      </c>
      <c r="S89" s="91">
        <v>0.58460648148148131</v>
      </c>
      <c r="T89" s="7">
        <v>60</v>
      </c>
      <c r="U89" s="92">
        <v>0.61548611111111096</v>
      </c>
      <c r="V89" s="7">
        <v>60</v>
      </c>
      <c r="W89" s="92"/>
      <c r="X89" s="88">
        <v>809</v>
      </c>
      <c r="Y89" s="208" t="s">
        <v>15</v>
      </c>
      <c r="AA89">
        <v>809</v>
      </c>
      <c r="AB89" s="94">
        <v>0.51990740740740737</v>
      </c>
      <c r="AC89" s="94">
        <v>0.52181712962962956</v>
      </c>
      <c r="AD89" s="94">
        <v>0.52369212962962952</v>
      </c>
      <c r="AE89" s="94">
        <v>0.52546296296296291</v>
      </c>
      <c r="AF89" s="94">
        <v>0.52849537037037031</v>
      </c>
      <c r="AG89" s="94">
        <v>0.53076388888888881</v>
      </c>
      <c r="AH89" s="94">
        <v>0.53327546296296291</v>
      </c>
      <c r="AI89" s="94">
        <v>0.53528935185185178</v>
      </c>
      <c r="AJ89" s="94">
        <v>0.53719907407407397</v>
      </c>
      <c r="AK89" s="94">
        <v>0.53880787037037026</v>
      </c>
      <c r="AL89" s="94">
        <v>0.54019675925925914</v>
      </c>
      <c r="AM89" s="94">
        <v>0.54175925925925916</v>
      </c>
      <c r="AN89" s="94">
        <v>0.54366898148148135</v>
      </c>
      <c r="AO89" s="94">
        <v>0.54525462962962945</v>
      </c>
      <c r="AP89" s="94">
        <v>0.54660879629629611</v>
      </c>
      <c r="AQ89" s="94">
        <v>0.54833333333333312</v>
      </c>
      <c r="AR89" s="94">
        <v>0.549722222222222</v>
      </c>
      <c r="AS89" s="94">
        <v>0.55123842592592576</v>
      </c>
      <c r="AT89" s="94">
        <v>0.55284722222222205</v>
      </c>
      <c r="AU89" s="94">
        <v>0.55464120370370351</v>
      </c>
      <c r="AV89" s="94">
        <v>0.55640046296296275</v>
      </c>
      <c r="AX89" s="94">
        <v>0.56120370370370343</v>
      </c>
      <c r="AY89" s="94">
        <v>0.56298611111111085</v>
      </c>
      <c r="AZ89" s="94">
        <v>0.56556712962962941</v>
      </c>
      <c r="BA89" t="s">
        <v>92</v>
      </c>
      <c r="BB89">
        <v>809</v>
      </c>
      <c r="BC89" s="94">
        <v>0.57008101851851833</v>
      </c>
      <c r="BD89" s="94">
        <v>0.57271990740740719</v>
      </c>
      <c r="BE89" s="94">
        <v>0.57449074074074058</v>
      </c>
      <c r="BF89" s="94">
        <v>0.57728009259259239</v>
      </c>
      <c r="BG89" s="94">
        <v>0.57950231481481462</v>
      </c>
      <c r="BH89" s="94">
        <v>0.58124999999999982</v>
      </c>
      <c r="BI89" s="94">
        <v>0.58304398148148129</v>
      </c>
      <c r="BJ89" s="94">
        <v>0.58460648148148131</v>
      </c>
      <c r="BK89" s="94">
        <v>0.58616898148148133</v>
      </c>
      <c r="BL89" s="94">
        <v>0.58741898148148131</v>
      </c>
      <c r="BM89" s="94">
        <v>0.58915509259259247</v>
      </c>
      <c r="BN89" s="94">
        <v>0.59053240740740731</v>
      </c>
      <c r="BO89" s="94">
        <v>0.59210648148148137</v>
      </c>
      <c r="BP89" s="94">
        <v>0.59421296296296289</v>
      </c>
      <c r="BQ89" s="94">
        <v>0.59574074074074068</v>
      </c>
      <c r="BR89" s="94">
        <v>0.59717592592592583</v>
      </c>
      <c r="BS89" s="94">
        <v>0.59884259259259254</v>
      </c>
      <c r="BT89" s="94">
        <v>0.6009374999999999</v>
      </c>
      <c r="BU89" s="94">
        <v>0.60300925925925919</v>
      </c>
      <c r="BV89" s="94">
        <v>0.60523148148148143</v>
      </c>
      <c r="BW89" s="94">
        <v>0.60739583333333325</v>
      </c>
      <c r="BX89" s="94">
        <v>0.61009259259259252</v>
      </c>
      <c r="BY89" s="94">
        <v>0.61185185185185176</v>
      </c>
      <c r="BZ89" s="94">
        <v>0.613611111111111</v>
      </c>
      <c r="CA89" s="94">
        <v>0.61548611111111096</v>
      </c>
      <c r="CB89" t="s">
        <v>15</v>
      </c>
    </row>
    <row r="90" spans="1:80" ht="23.25" customHeight="1" x14ac:dyDescent="0.25">
      <c r="A90" s="207">
        <v>818</v>
      </c>
      <c r="B90" s="92"/>
      <c r="C90" s="7"/>
      <c r="D90" s="92">
        <v>0.51571759259259264</v>
      </c>
      <c r="E90" s="92">
        <v>0.52430555555555547</v>
      </c>
      <c r="F90" s="7">
        <v>25</v>
      </c>
      <c r="G90" s="91">
        <v>0.55563657407407385</v>
      </c>
      <c r="H90" s="7">
        <v>31</v>
      </c>
      <c r="I90" s="92">
        <v>0.56284722222222194</v>
      </c>
      <c r="J90" s="7">
        <v>31</v>
      </c>
      <c r="K90" s="92">
        <v>0.5699652777777775</v>
      </c>
      <c r="L90" s="7">
        <v>31</v>
      </c>
      <c r="M90" s="93" t="s">
        <v>92</v>
      </c>
      <c r="N90" s="88">
        <v>818</v>
      </c>
      <c r="O90" s="92">
        <v>0.57447916666666643</v>
      </c>
      <c r="P90" s="7">
        <v>31</v>
      </c>
      <c r="Q90" s="92">
        <v>0.58167824074074048</v>
      </c>
      <c r="R90" s="7">
        <v>31</v>
      </c>
      <c r="S90" s="91">
        <v>0.58900462962962941</v>
      </c>
      <c r="T90" s="105">
        <v>61</v>
      </c>
      <c r="U90" s="92">
        <v>0.61988425925925905</v>
      </c>
      <c r="V90" s="105">
        <v>61</v>
      </c>
      <c r="W90" s="92"/>
      <c r="X90" s="88">
        <v>818</v>
      </c>
      <c r="Y90" s="208" t="s">
        <v>21</v>
      </c>
      <c r="AA90">
        <v>818</v>
      </c>
      <c r="AB90" s="94">
        <v>0.52430555555555547</v>
      </c>
      <c r="AC90" s="94">
        <v>0.52621527777777766</v>
      </c>
      <c r="AD90" s="94">
        <v>0.52809027777777762</v>
      </c>
      <c r="AE90" s="94">
        <v>0.52986111111111101</v>
      </c>
      <c r="AF90" s="94">
        <v>0.53289351851851841</v>
      </c>
      <c r="AG90" s="94">
        <v>0.53516203703703691</v>
      </c>
      <c r="AH90" s="94">
        <v>0.53767361111111101</v>
      </c>
      <c r="AI90" s="94">
        <v>0.53968749999999988</v>
      </c>
      <c r="AJ90" s="94">
        <v>0.54159722222222206</v>
      </c>
      <c r="AK90" s="94">
        <v>0.54320601851851835</v>
      </c>
      <c r="AL90" s="94">
        <v>0.54459490740740724</v>
      </c>
      <c r="AM90" s="94">
        <v>0.54615740740740726</v>
      </c>
      <c r="AN90" s="94">
        <v>0.54806712962962945</v>
      </c>
      <c r="AO90" s="94">
        <v>0.54965277777777755</v>
      </c>
      <c r="AP90" s="94">
        <v>0.5510069444444442</v>
      </c>
      <c r="AQ90" s="94">
        <v>0.55273148148148121</v>
      </c>
      <c r="AR90" s="94">
        <v>0.5541203703703701</v>
      </c>
      <c r="AS90" s="94">
        <v>0.55563657407407385</v>
      </c>
      <c r="AT90" s="94">
        <v>0.55724537037037014</v>
      </c>
      <c r="AU90" s="94">
        <v>0.55903935185185161</v>
      </c>
      <c r="AV90" s="94">
        <v>0.56079861111111085</v>
      </c>
      <c r="AX90" s="94">
        <v>0.56560185185185152</v>
      </c>
      <c r="AY90" s="94">
        <v>0.56738425925925895</v>
      </c>
      <c r="AZ90" s="94">
        <v>0.5699652777777775</v>
      </c>
      <c r="BA90" t="s">
        <v>92</v>
      </c>
      <c r="BB90">
        <v>818</v>
      </c>
      <c r="BC90" s="94">
        <v>0.57447916666666643</v>
      </c>
      <c r="BD90" s="94">
        <v>0.57711805555555529</v>
      </c>
      <c r="BE90" s="94">
        <v>0.57888888888888868</v>
      </c>
      <c r="BF90" s="94">
        <v>0.58167824074074048</v>
      </c>
      <c r="BG90" s="94">
        <v>0.58390046296296272</v>
      </c>
      <c r="BH90" s="94">
        <v>0.58564814814814792</v>
      </c>
      <c r="BI90" s="94">
        <v>0.58744212962962938</v>
      </c>
      <c r="BJ90" s="94">
        <v>0.58900462962962941</v>
      </c>
      <c r="BK90" s="94">
        <v>0.59056712962962943</v>
      </c>
      <c r="BL90" s="94">
        <v>0.5918171296296294</v>
      </c>
      <c r="BM90" s="94">
        <v>0.59355324074074056</v>
      </c>
      <c r="BN90" s="94">
        <v>0.59493055555555541</v>
      </c>
      <c r="BO90" s="94">
        <v>0.59650462962962947</v>
      </c>
      <c r="BP90" s="94">
        <v>0.59861111111111098</v>
      </c>
      <c r="BQ90" s="94">
        <v>0.60013888888888878</v>
      </c>
      <c r="BR90" s="94">
        <v>0.60157407407407393</v>
      </c>
      <c r="BS90" s="94">
        <v>0.60324074074074063</v>
      </c>
      <c r="BT90" s="94">
        <v>0.605335648148148</v>
      </c>
      <c r="BU90" s="94">
        <v>0.60740740740740728</v>
      </c>
      <c r="BV90" s="94">
        <v>0.60962962962962952</v>
      </c>
      <c r="BW90" s="94">
        <v>0.61179398148148134</v>
      </c>
      <c r="BX90" s="94">
        <v>0.61449074074074062</v>
      </c>
      <c r="BY90" s="94">
        <v>0.61624999999999985</v>
      </c>
      <c r="BZ90" s="94">
        <v>0.61800925925925909</v>
      </c>
      <c r="CA90" s="94">
        <v>0.61988425925925905</v>
      </c>
      <c r="CB90" t="s">
        <v>21</v>
      </c>
    </row>
    <row r="91" spans="1:80" ht="23.25" customHeight="1" x14ac:dyDescent="0.25">
      <c r="A91" s="207">
        <v>814</v>
      </c>
      <c r="B91" s="92"/>
      <c r="C91" s="7"/>
      <c r="D91" s="92">
        <v>0.52109953703703693</v>
      </c>
      <c r="E91" s="92">
        <v>0.52870370370370356</v>
      </c>
      <c r="F91" s="7">
        <v>22</v>
      </c>
      <c r="G91" s="91">
        <v>0.56003472222222195</v>
      </c>
      <c r="H91" s="7">
        <v>51</v>
      </c>
      <c r="I91" s="92">
        <v>0.56724537037037004</v>
      </c>
      <c r="J91" s="7">
        <v>51</v>
      </c>
      <c r="K91" s="92">
        <v>0.5743634259259256</v>
      </c>
      <c r="L91" s="7">
        <v>51</v>
      </c>
      <c r="M91" s="93" t="s">
        <v>92</v>
      </c>
      <c r="N91" s="88">
        <v>814</v>
      </c>
      <c r="O91" s="92">
        <v>0.57887731481481453</v>
      </c>
      <c r="P91" s="7">
        <v>51</v>
      </c>
      <c r="Q91" s="92">
        <v>0.58607638888888858</v>
      </c>
      <c r="R91" s="7">
        <v>51</v>
      </c>
      <c r="S91" s="91">
        <v>0.5934027777777775</v>
      </c>
      <c r="T91" s="7">
        <v>51</v>
      </c>
      <c r="U91" s="92">
        <v>0.62428240740740715</v>
      </c>
      <c r="V91" s="7">
        <v>51</v>
      </c>
      <c r="W91" s="92"/>
      <c r="X91" s="88">
        <v>814</v>
      </c>
      <c r="Y91" s="208" t="s">
        <v>15</v>
      </c>
      <c r="AA91">
        <v>814</v>
      </c>
      <c r="AB91" s="94">
        <v>0.52870370370370356</v>
      </c>
      <c r="AC91" s="94">
        <v>0.53061342592592575</v>
      </c>
      <c r="AD91" s="94">
        <v>0.53248842592592571</v>
      </c>
      <c r="AE91" s="94">
        <v>0.5342592592592591</v>
      </c>
      <c r="AF91" s="94">
        <v>0.5372916666666665</v>
      </c>
      <c r="AG91" s="94">
        <v>0.539560185185185</v>
      </c>
      <c r="AH91" s="94">
        <v>0.5420717592592591</v>
      </c>
      <c r="AI91" s="94">
        <v>0.54408564814814797</v>
      </c>
      <c r="AJ91" s="94">
        <v>0.54599537037037016</v>
      </c>
      <c r="AK91" s="94">
        <v>0.54760416666666645</v>
      </c>
      <c r="AL91" s="94">
        <v>0.54899305555555533</v>
      </c>
      <c r="AM91" s="94">
        <v>0.55055555555555535</v>
      </c>
      <c r="AN91" s="94">
        <v>0.55246527777777754</v>
      </c>
      <c r="AO91" s="94">
        <v>0.55405092592592564</v>
      </c>
      <c r="AP91" s="94">
        <v>0.5554050925925923</v>
      </c>
      <c r="AQ91" s="94">
        <v>0.55712962962962931</v>
      </c>
      <c r="AR91" s="94">
        <v>0.55851851851851819</v>
      </c>
      <c r="AS91" s="94">
        <v>0.56003472222222195</v>
      </c>
      <c r="AT91" s="94">
        <v>0.56164351851851824</v>
      </c>
      <c r="AU91" s="94">
        <v>0.5634374999999997</v>
      </c>
      <c r="AV91" s="94">
        <v>0.56519675925925894</v>
      </c>
      <c r="AX91" s="94">
        <v>0.56999999999999962</v>
      </c>
      <c r="AY91" s="94">
        <v>0.57178240740740705</v>
      </c>
      <c r="AZ91" s="94">
        <v>0.5743634259259256</v>
      </c>
      <c r="BA91" t="s">
        <v>92</v>
      </c>
      <c r="BB91">
        <v>814</v>
      </c>
      <c r="BC91" s="94">
        <v>0.57887731481481453</v>
      </c>
      <c r="BD91" s="94">
        <v>0.58151620370370338</v>
      </c>
      <c r="BE91" s="94">
        <v>0.58328703703703677</v>
      </c>
      <c r="BF91" s="94">
        <v>0.58607638888888858</v>
      </c>
      <c r="BG91" s="94">
        <v>0.58829861111111081</v>
      </c>
      <c r="BH91" s="94">
        <v>0.59004629629629601</v>
      </c>
      <c r="BI91" s="94">
        <v>0.59184027777777748</v>
      </c>
      <c r="BJ91" s="94">
        <v>0.5934027777777775</v>
      </c>
      <c r="BK91" s="94">
        <v>0.59496527777777752</v>
      </c>
      <c r="BL91" s="94">
        <v>0.5962152777777775</v>
      </c>
      <c r="BM91" s="94">
        <v>0.59795138888888866</v>
      </c>
      <c r="BN91" s="94">
        <v>0.5993287037037035</v>
      </c>
      <c r="BO91" s="94">
        <v>0.60090277777777756</v>
      </c>
      <c r="BP91" s="94">
        <v>0.60300925925925908</v>
      </c>
      <c r="BQ91" s="94">
        <v>0.60453703703703687</v>
      </c>
      <c r="BR91" s="94">
        <v>0.60597222222222202</v>
      </c>
      <c r="BS91" s="94">
        <v>0.60763888888888873</v>
      </c>
      <c r="BT91" s="94">
        <v>0.60973379629629609</v>
      </c>
      <c r="BU91" s="94">
        <v>0.61180555555555538</v>
      </c>
      <c r="BV91" s="94">
        <v>0.61402777777777762</v>
      </c>
      <c r="BW91" s="94">
        <v>0.61619212962962944</v>
      </c>
      <c r="BX91" s="94">
        <v>0.61888888888888871</v>
      </c>
      <c r="BY91" s="94">
        <v>0.62064814814814795</v>
      </c>
      <c r="BZ91" s="94">
        <v>0.62240740740740719</v>
      </c>
      <c r="CA91" s="94">
        <v>0.62428240740740715</v>
      </c>
      <c r="CB91" t="s">
        <v>15</v>
      </c>
    </row>
    <row r="92" spans="1:80" ht="23.25" customHeight="1" x14ac:dyDescent="0.25">
      <c r="A92" s="207">
        <v>817</v>
      </c>
      <c r="B92" s="92"/>
      <c r="C92" s="7"/>
      <c r="D92" s="92">
        <v>0.52787037037037055</v>
      </c>
      <c r="E92" s="92">
        <v>0.53310185185185166</v>
      </c>
      <c r="F92" s="7">
        <v>34</v>
      </c>
      <c r="G92" s="91">
        <v>0.56443287037037004</v>
      </c>
      <c r="H92" s="7">
        <v>58</v>
      </c>
      <c r="I92" s="92">
        <v>0.57164351851851813</v>
      </c>
      <c r="J92" s="7">
        <v>58</v>
      </c>
      <c r="K92" s="92">
        <v>0.57876157407407369</v>
      </c>
      <c r="L92" s="7">
        <v>58</v>
      </c>
      <c r="M92" s="93" t="s">
        <v>92</v>
      </c>
      <c r="N92" s="88">
        <v>817</v>
      </c>
      <c r="O92" s="92">
        <v>0.58327546296296262</v>
      </c>
      <c r="P92" s="7">
        <v>58</v>
      </c>
      <c r="Q92" s="92">
        <v>0.59047453703703667</v>
      </c>
      <c r="R92" s="7">
        <v>58</v>
      </c>
      <c r="S92" s="91">
        <v>0.5978009259259256</v>
      </c>
      <c r="T92" s="7">
        <v>58</v>
      </c>
      <c r="U92" s="92">
        <v>0.62868055555555524</v>
      </c>
      <c r="V92" s="7">
        <v>58</v>
      </c>
      <c r="W92" s="92"/>
      <c r="X92" s="88">
        <v>817</v>
      </c>
      <c r="Y92" s="208" t="s">
        <v>21</v>
      </c>
      <c r="AA92">
        <v>817</v>
      </c>
      <c r="AB92" s="94">
        <v>0.53310185185185166</v>
      </c>
      <c r="AC92" s="94">
        <v>0.53501157407407385</v>
      </c>
      <c r="AD92" s="94">
        <v>0.53688657407407381</v>
      </c>
      <c r="AE92" s="94">
        <v>0.5386574074074072</v>
      </c>
      <c r="AF92" s="94">
        <v>0.5416898148148146</v>
      </c>
      <c r="AG92" s="94">
        <v>0.5439583333333331</v>
      </c>
      <c r="AH92" s="94">
        <v>0.5464699074074072</v>
      </c>
      <c r="AI92" s="94">
        <v>0.54848379629629607</v>
      </c>
      <c r="AJ92" s="94">
        <v>0.55039351851851825</v>
      </c>
      <c r="AK92" s="94">
        <v>0.55200231481481454</v>
      </c>
      <c r="AL92" s="94">
        <v>0.55339120370370343</v>
      </c>
      <c r="AM92" s="94">
        <v>0.55495370370370345</v>
      </c>
      <c r="AN92" s="94">
        <v>0.55686342592592564</v>
      </c>
      <c r="AO92" s="94">
        <v>0.55844907407407374</v>
      </c>
      <c r="AP92" s="94">
        <v>0.55980324074074039</v>
      </c>
      <c r="AQ92" s="94">
        <v>0.5615277777777774</v>
      </c>
      <c r="AR92" s="94">
        <v>0.56291666666666629</v>
      </c>
      <c r="AS92" s="94">
        <v>0.56443287037037004</v>
      </c>
      <c r="AT92" s="94">
        <v>0.56604166666666633</v>
      </c>
      <c r="AU92" s="94">
        <v>0.5678356481481478</v>
      </c>
      <c r="AV92" s="94">
        <v>0.56959490740740704</v>
      </c>
      <c r="AX92" s="94">
        <v>0.57439814814814771</v>
      </c>
      <c r="AY92" s="94">
        <v>0.57618055555555514</v>
      </c>
      <c r="AZ92" s="94">
        <v>0.57876157407407369</v>
      </c>
      <c r="BA92" t="s">
        <v>92</v>
      </c>
      <c r="BB92">
        <v>817</v>
      </c>
      <c r="BC92" s="94">
        <v>0.58327546296296262</v>
      </c>
      <c r="BD92" s="94">
        <v>0.58591435185185148</v>
      </c>
      <c r="BE92" s="94">
        <v>0.58768518518518487</v>
      </c>
      <c r="BF92" s="94">
        <v>0.59047453703703667</v>
      </c>
      <c r="BG92" s="94">
        <v>0.59269675925925891</v>
      </c>
      <c r="BH92" s="94">
        <v>0.59444444444444411</v>
      </c>
      <c r="BI92" s="94">
        <v>0.59623842592592557</v>
      </c>
      <c r="BJ92" s="94">
        <v>0.5978009259259256</v>
      </c>
      <c r="BK92" s="94">
        <v>0.59936342592592562</v>
      </c>
      <c r="BL92" s="94">
        <v>0.60061342592592559</v>
      </c>
      <c r="BM92" s="94">
        <v>0.60234953703703675</v>
      </c>
      <c r="BN92" s="94">
        <v>0.6037268518518516</v>
      </c>
      <c r="BO92" s="94">
        <v>0.60530092592592566</v>
      </c>
      <c r="BP92" s="94">
        <v>0.60740740740740717</v>
      </c>
      <c r="BQ92" s="94">
        <v>0.60893518518518497</v>
      </c>
      <c r="BR92" s="94">
        <v>0.61037037037037012</v>
      </c>
      <c r="BS92" s="94">
        <v>0.61203703703703682</v>
      </c>
      <c r="BT92" s="94">
        <v>0.61413194444444419</v>
      </c>
      <c r="BU92" s="94">
        <v>0.61620370370370348</v>
      </c>
      <c r="BV92" s="94">
        <v>0.61842592592592571</v>
      </c>
      <c r="BW92" s="94">
        <v>0.62059027777777753</v>
      </c>
      <c r="BX92" s="94">
        <v>0.62328703703703681</v>
      </c>
      <c r="BY92" s="94">
        <v>0.62504629629629604</v>
      </c>
      <c r="BZ92" s="94">
        <v>0.62680555555555528</v>
      </c>
      <c r="CA92" s="94">
        <v>0.62868055555555524</v>
      </c>
      <c r="CB92" t="s">
        <v>21</v>
      </c>
    </row>
    <row r="93" spans="1:80" ht="23.25" customHeight="1" x14ac:dyDescent="0.25">
      <c r="A93" s="207">
        <v>821</v>
      </c>
      <c r="B93" s="92"/>
      <c r="C93" s="7"/>
      <c r="D93" s="92">
        <v>0.53192129629629648</v>
      </c>
      <c r="E93" s="92">
        <v>0.53749999999999976</v>
      </c>
      <c r="F93" s="7">
        <v>48</v>
      </c>
      <c r="G93" s="91">
        <v>0.56883101851851814</v>
      </c>
      <c r="H93" s="7">
        <v>48</v>
      </c>
      <c r="I93" s="92">
        <v>0.57604166666666623</v>
      </c>
      <c r="J93" s="7">
        <v>48</v>
      </c>
      <c r="K93" s="92">
        <v>0.58315972222222179</v>
      </c>
      <c r="L93" s="7">
        <v>48</v>
      </c>
      <c r="M93" s="93" t="s">
        <v>92</v>
      </c>
      <c r="N93" s="88">
        <v>821</v>
      </c>
      <c r="O93" s="92">
        <v>0.58767361111111072</v>
      </c>
      <c r="P93" s="7">
        <v>48</v>
      </c>
      <c r="Q93" s="92">
        <v>0.59487268518518477</v>
      </c>
      <c r="R93" s="7">
        <v>48</v>
      </c>
      <c r="S93" s="91">
        <v>0.60219907407407369</v>
      </c>
      <c r="T93" s="7">
        <v>62</v>
      </c>
      <c r="U93" s="92">
        <v>0.63307870370370334</v>
      </c>
      <c r="V93" s="7">
        <v>62</v>
      </c>
      <c r="W93" s="92"/>
      <c r="X93" s="88">
        <v>821</v>
      </c>
      <c r="Y93" s="208" t="s">
        <v>15</v>
      </c>
      <c r="AA93">
        <v>821</v>
      </c>
      <c r="AB93" s="94">
        <v>0.53749999999999976</v>
      </c>
      <c r="AC93" s="94">
        <v>0.53940972222222194</v>
      </c>
      <c r="AD93" s="94">
        <v>0.5412847222222219</v>
      </c>
      <c r="AE93" s="94">
        <v>0.54305555555555529</v>
      </c>
      <c r="AF93" s="94">
        <v>0.54608796296296269</v>
      </c>
      <c r="AG93" s="94">
        <v>0.54835648148148119</v>
      </c>
      <c r="AH93" s="94">
        <v>0.55086805555555529</v>
      </c>
      <c r="AI93" s="94">
        <v>0.55288194444444416</v>
      </c>
      <c r="AJ93" s="94">
        <v>0.55479166666666635</v>
      </c>
      <c r="AK93" s="94">
        <v>0.55640046296296264</v>
      </c>
      <c r="AL93" s="94">
        <v>0.55778935185185152</v>
      </c>
      <c r="AM93" s="94">
        <v>0.55935185185185154</v>
      </c>
      <c r="AN93" s="94">
        <v>0.56126157407407373</v>
      </c>
      <c r="AO93" s="94">
        <v>0.56284722222222183</v>
      </c>
      <c r="AP93" s="94">
        <v>0.56420138888888849</v>
      </c>
      <c r="AQ93" s="94">
        <v>0.5659259259259255</v>
      </c>
      <c r="AR93" s="94">
        <v>0.56731481481481438</v>
      </c>
      <c r="AS93" s="94">
        <v>0.56883101851851814</v>
      </c>
      <c r="AT93" s="94">
        <v>0.57043981481481443</v>
      </c>
      <c r="AU93" s="94">
        <v>0.57223379629629589</v>
      </c>
      <c r="AV93" s="94">
        <v>0.57399305555555513</v>
      </c>
      <c r="AX93" s="94">
        <v>0.57879629629629581</v>
      </c>
      <c r="AY93" s="94">
        <v>0.58057870370370324</v>
      </c>
      <c r="AZ93" s="94">
        <v>0.58315972222222179</v>
      </c>
      <c r="BA93" t="s">
        <v>92</v>
      </c>
      <c r="BB93">
        <v>821</v>
      </c>
      <c r="BC93" s="94">
        <v>0.58767361111111072</v>
      </c>
      <c r="BD93" s="94">
        <v>0.59031249999999957</v>
      </c>
      <c r="BE93" s="94">
        <v>0.59208333333333296</v>
      </c>
      <c r="BF93" s="94">
        <v>0.59487268518518477</v>
      </c>
      <c r="BG93" s="94">
        <v>0.59709490740740701</v>
      </c>
      <c r="BH93" s="94">
        <v>0.5988425925925922</v>
      </c>
      <c r="BI93" s="94">
        <v>0.60063657407407367</v>
      </c>
      <c r="BJ93" s="94">
        <v>0.60219907407407369</v>
      </c>
      <c r="BK93" s="94">
        <v>0.60376157407407371</v>
      </c>
      <c r="BL93" s="94">
        <v>0.60501157407407369</v>
      </c>
      <c r="BM93" s="94">
        <v>0.60674768518518485</v>
      </c>
      <c r="BN93" s="94">
        <v>0.60812499999999969</v>
      </c>
      <c r="BO93" s="94">
        <v>0.60969907407407375</v>
      </c>
      <c r="BP93" s="94">
        <v>0.61180555555555527</v>
      </c>
      <c r="BQ93" s="94">
        <v>0.61333333333333306</v>
      </c>
      <c r="BR93" s="94">
        <v>0.61476851851851821</v>
      </c>
      <c r="BS93" s="94">
        <v>0.61643518518518492</v>
      </c>
      <c r="BT93" s="94">
        <v>0.61853009259259228</v>
      </c>
      <c r="BU93" s="94">
        <v>0.62060185185185157</v>
      </c>
      <c r="BV93" s="94">
        <v>0.62282407407407381</v>
      </c>
      <c r="BW93" s="94">
        <v>0.62498842592592563</v>
      </c>
      <c r="BX93" s="94">
        <v>0.6276851851851849</v>
      </c>
      <c r="BY93" s="94">
        <v>0.62944444444444414</v>
      </c>
      <c r="BZ93" s="94">
        <v>0.63120370370370338</v>
      </c>
      <c r="CA93" s="94">
        <v>0.63307870370370334</v>
      </c>
      <c r="CB93" t="s">
        <v>15</v>
      </c>
    </row>
    <row r="94" spans="1:80" ht="23.25" customHeight="1" x14ac:dyDescent="0.25">
      <c r="A94" s="207">
        <v>819</v>
      </c>
      <c r="B94" s="92"/>
      <c r="C94" s="7"/>
      <c r="D94" s="92">
        <v>0.53631944444444468</v>
      </c>
      <c r="E94" s="92">
        <v>0.54189814814814785</v>
      </c>
      <c r="F94" s="7">
        <v>52</v>
      </c>
      <c r="G94" s="91">
        <v>0.57322916666666623</v>
      </c>
      <c r="H94" s="7">
        <v>52</v>
      </c>
      <c r="I94" s="92">
        <v>0.58043981481481433</v>
      </c>
      <c r="J94" s="7">
        <v>52</v>
      </c>
      <c r="K94" s="92">
        <v>0.58755787037036988</v>
      </c>
      <c r="L94" s="7">
        <v>52</v>
      </c>
      <c r="M94" s="93" t="s">
        <v>92</v>
      </c>
      <c r="N94" s="88">
        <v>819</v>
      </c>
      <c r="O94" s="92">
        <v>0.59207175925925881</v>
      </c>
      <c r="P94" s="7">
        <v>52</v>
      </c>
      <c r="Q94" s="92">
        <v>0.59927083333333286</v>
      </c>
      <c r="R94" s="7">
        <v>52</v>
      </c>
      <c r="S94" s="91">
        <v>0.60659722222222179</v>
      </c>
      <c r="T94" s="105">
        <v>64</v>
      </c>
      <c r="U94" s="92">
        <v>0.63747685185185143</v>
      </c>
      <c r="V94" s="105">
        <v>64</v>
      </c>
      <c r="W94" s="92"/>
      <c r="X94" s="88">
        <v>819</v>
      </c>
      <c r="Y94" s="208" t="s">
        <v>21</v>
      </c>
      <c r="AA94">
        <v>819</v>
      </c>
      <c r="AB94" s="94">
        <v>0.54189814814814785</v>
      </c>
      <c r="AC94" s="94">
        <v>0.54380787037037004</v>
      </c>
      <c r="AD94" s="94">
        <v>0.54568287037037</v>
      </c>
      <c r="AE94" s="94">
        <v>0.54745370370370339</v>
      </c>
      <c r="AF94" s="94">
        <v>0.55048611111111079</v>
      </c>
      <c r="AG94" s="94">
        <v>0.55275462962962929</v>
      </c>
      <c r="AH94" s="94">
        <v>0.55526620370370339</v>
      </c>
      <c r="AI94" s="94">
        <v>0.55728009259259226</v>
      </c>
      <c r="AJ94" s="94">
        <v>0.55918981481481445</v>
      </c>
      <c r="AK94" s="94">
        <v>0.56079861111111073</v>
      </c>
      <c r="AL94" s="94">
        <v>0.56218749999999962</v>
      </c>
      <c r="AM94" s="94">
        <v>0.56374999999999964</v>
      </c>
      <c r="AN94" s="94">
        <v>0.56565972222222183</v>
      </c>
      <c r="AO94" s="94">
        <v>0.56724537037036993</v>
      </c>
      <c r="AP94" s="94">
        <v>0.56859953703703658</v>
      </c>
      <c r="AQ94" s="94">
        <v>0.57032407407407359</v>
      </c>
      <c r="AR94" s="94">
        <v>0.57171296296296248</v>
      </c>
      <c r="AS94" s="94">
        <v>0.57322916666666623</v>
      </c>
      <c r="AT94" s="94">
        <v>0.57483796296296252</v>
      </c>
      <c r="AU94" s="94">
        <v>0.57663194444444399</v>
      </c>
      <c r="AV94" s="94">
        <v>0.57839120370370323</v>
      </c>
      <c r="AX94" s="94">
        <v>0.5831944444444439</v>
      </c>
      <c r="AY94" s="94">
        <v>0.58497685185185133</v>
      </c>
      <c r="AZ94" s="94">
        <v>0.58755787037036988</v>
      </c>
      <c r="BA94" t="s">
        <v>92</v>
      </c>
      <c r="BB94">
        <v>819</v>
      </c>
      <c r="BC94" s="94">
        <v>0.59207175925925881</v>
      </c>
      <c r="BD94" s="94">
        <v>0.59471064814814767</v>
      </c>
      <c r="BE94" s="94">
        <v>0.59648148148148106</v>
      </c>
      <c r="BF94" s="94">
        <v>0.59927083333333286</v>
      </c>
      <c r="BG94" s="94">
        <v>0.6014930555555551</v>
      </c>
      <c r="BH94" s="94">
        <v>0.6032407407407403</v>
      </c>
      <c r="BI94" s="94">
        <v>0.60503472222222177</v>
      </c>
      <c r="BJ94" s="94">
        <v>0.60659722222222179</v>
      </c>
      <c r="BK94" s="94">
        <v>0.60815972222222181</v>
      </c>
      <c r="BL94" s="94">
        <v>0.60940972222222178</v>
      </c>
      <c r="BM94" s="94">
        <v>0.61114583333333294</v>
      </c>
      <c r="BN94" s="94">
        <v>0.61252314814814779</v>
      </c>
      <c r="BO94" s="94">
        <v>0.61409722222222185</v>
      </c>
      <c r="BP94" s="94">
        <v>0.61620370370370336</v>
      </c>
      <c r="BQ94" s="94">
        <v>0.61773148148148116</v>
      </c>
      <c r="BR94" s="94">
        <v>0.61916666666666631</v>
      </c>
      <c r="BS94" s="94">
        <v>0.62083333333333302</v>
      </c>
      <c r="BT94" s="94">
        <v>0.62292824074074038</v>
      </c>
      <c r="BU94" s="94">
        <v>0.62499999999999967</v>
      </c>
      <c r="BV94" s="94">
        <v>0.6272222222222219</v>
      </c>
      <c r="BW94" s="94">
        <v>0.62938657407407372</v>
      </c>
      <c r="BX94" s="94">
        <v>0.632083333333333</v>
      </c>
      <c r="BY94" s="94">
        <v>0.63384259259259224</v>
      </c>
      <c r="BZ94" s="94">
        <v>0.63560185185185147</v>
      </c>
      <c r="CA94" s="94">
        <v>0.63747685185185143</v>
      </c>
      <c r="CB94" t="s">
        <v>21</v>
      </c>
    </row>
    <row r="95" spans="1:80" ht="23.25" customHeight="1" x14ac:dyDescent="0.25">
      <c r="A95" s="207">
        <v>822</v>
      </c>
      <c r="B95" s="92"/>
      <c r="C95" s="7"/>
      <c r="D95" s="92">
        <v>0.54071759259259278</v>
      </c>
      <c r="E95" s="92">
        <v>0.54629629629629595</v>
      </c>
      <c r="F95" s="7">
        <v>33</v>
      </c>
      <c r="G95" s="91">
        <v>0.57762731481481433</v>
      </c>
      <c r="H95" s="7">
        <v>33</v>
      </c>
      <c r="I95" s="92">
        <v>0.58483796296296242</v>
      </c>
      <c r="J95" s="7">
        <v>33</v>
      </c>
      <c r="K95" s="92">
        <v>0.59195601851851798</v>
      </c>
      <c r="L95" s="7">
        <v>33</v>
      </c>
      <c r="M95" s="93" t="s">
        <v>92</v>
      </c>
      <c r="N95" s="88">
        <v>822</v>
      </c>
      <c r="O95" s="92">
        <v>0.59646990740740691</v>
      </c>
      <c r="P95" s="7">
        <v>33</v>
      </c>
      <c r="Q95" s="92">
        <v>0.60366898148148096</v>
      </c>
      <c r="R95" s="7">
        <v>33</v>
      </c>
      <c r="S95" s="91">
        <v>0.61099537037036988</v>
      </c>
      <c r="T95" s="7">
        <v>66</v>
      </c>
      <c r="U95" s="92">
        <v>0.64187499999999953</v>
      </c>
      <c r="V95" s="7">
        <v>66</v>
      </c>
      <c r="W95" s="92"/>
      <c r="X95" s="88">
        <v>822</v>
      </c>
      <c r="Y95" s="208" t="s">
        <v>15</v>
      </c>
      <c r="AA95">
        <v>822</v>
      </c>
      <c r="AB95" s="94">
        <v>0.54629629629629595</v>
      </c>
      <c r="AC95" s="94">
        <v>0.54820601851851813</v>
      </c>
      <c r="AD95" s="94">
        <v>0.55008101851851809</v>
      </c>
      <c r="AE95" s="94">
        <v>0.55185185185185148</v>
      </c>
      <c r="AF95" s="94">
        <v>0.55488425925925888</v>
      </c>
      <c r="AG95" s="94">
        <v>0.55715277777777739</v>
      </c>
      <c r="AH95" s="94">
        <v>0.55966435185185148</v>
      </c>
      <c r="AI95" s="94">
        <v>0.56167824074074035</v>
      </c>
      <c r="AJ95" s="94">
        <v>0.56358796296296254</v>
      </c>
      <c r="AK95" s="94">
        <v>0.56519675925925883</v>
      </c>
      <c r="AL95" s="94">
        <v>0.56658564814814771</v>
      </c>
      <c r="AM95" s="94">
        <v>0.56814814814814774</v>
      </c>
      <c r="AN95" s="94">
        <v>0.57005787037036992</v>
      </c>
      <c r="AO95" s="94">
        <v>0.57164351851851802</v>
      </c>
      <c r="AP95" s="94">
        <v>0.57299768518518468</v>
      </c>
      <c r="AQ95" s="94">
        <v>0.57472222222222169</v>
      </c>
      <c r="AR95" s="94">
        <v>0.57611111111111057</v>
      </c>
      <c r="AS95" s="94">
        <v>0.57762731481481433</v>
      </c>
      <c r="AT95" s="94">
        <v>0.57923611111111062</v>
      </c>
      <c r="AU95" s="94">
        <v>0.58103009259259208</v>
      </c>
      <c r="AV95" s="94">
        <v>0.58278935185185132</v>
      </c>
      <c r="AX95" s="94">
        <v>0.587592592592592</v>
      </c>
      <c r="AY95" s="94">
        <v>0.58937499999999943</v>
      </c>
      <c r="AZ95" s="94">
        <v>0.59195601851851798</v>
      </c>
      <c r="BA95" t="s">
        <v>92</v>
      </c>
      <c r="BB95">
        <v>822</v>
      </c>
      <c r="BC95" s="94">
        <v>0.59646990740740691</v>
      </c>
      <c r="BD95" s="94">
        <v>0.59910879629629576</v>
      </c>
      <c r="BE95" s="94">
        <v>0.60087962962962915</v>
      </c>
      <c r="BF95" s="94">
        <v>0.60366898148148096</v>
      </c>
      <c r="BG95" s="94">
        <v>0.6058912037037032</v>
      </c>
      <c r="BH95" s="94">
        <v>0.6076388888888884</v>
      </c>
      <c r="BI95" s="94">
        <v>0.60943287037036986</v>
      </c>
      <c r="BJ95" s="94">
        <v>0.61099537037036988</v>
      </c>
      <c r="BK95" s="94">
        <v>0.61255787037036991</v>
      </c>
      <c r="BL95" s="94">
        <v>0.61380787037036988</v>
      </c>
      <c r="BM95" s="94">
        <v>0.61554398148148104</v>
      </c>
      <c r="BN95" s="94">
        <v>0.61692129629629588</v>
      </c>
      <c r="BO95" s="94">
        <v>0.61849537037036995</v>
      </c>
      <c r="BP95" s="94">
        <v>0.62060185185185146</v>
      </c>
      <c r="BQ95" s="94">
        <v>0.62212962962962925</v>
      </c>
      <c r="BR95" s="94">
        <v>0.62356481481481441</v>
      </c>
      <c r="BS95" s="94">
        <v>0.62523148148148111</v>
      </c>
      <c r="BT95" s="94">
        <v>0.62732638888888848</v>
      </c>
      <c r="BU95" s="94">
        <v>0.62939814814814776</v>
      </c>
      <c r="BV95" s="94">
        <v>0.63162037037037</v>
      </c>
      <c r="BW95" s="94">
        <v>0.63378472222222182</v>
      </c>
      <c r="BX95" s="94">
        <v>0.63648148148148109</v>
      </c>
      <c r="BY95" s="94">
        <v>0.63824074074074033</v>
      </c>
      <c r="BZ95" s="94">
        <v>0.63999999999999957</v>
      </c>
      <c r="CA95" s="94">
        <v>0.64187499999999953</v>
      </c>
      <c r="CB95" t="s">
        <v>15</v>
      </c>
    </row>
    <row r="96" spans="1:80" ht="23.25" customHeight="1" x14ac:dyDescent="0.25">
      <c r="A96" s="207">
        <v>803</v>
      </c>
      <c r="B96" s="92"/>
      <c r="C96" s="7"/>
      <c r="D96" s="92">
        <v>0.54511574074074098</v>
      </c>
      <c r="E96" s="92">
        <v>0.55069444444444404</v>
      </c>
      <c r="F96" s="7">
        <v>27</v>
      </c>
      <c r="G96" s="91">
        <v>0.58202546296296243</v>
      </c>
      <c r="H96" s="7">
        <v>34</v>
      </c>
      <c r="I96" s="92">
        <v>0.58923611111111052</v>
      </c>
      <c r="J96" s="7">
        <v>34</v>
      </c>
      <c r="K96" s="92">
        <v>0.59635416666666607</v>
      </c>
      <c r="L96" s="7">
        <v>34</v>
      </c>
      <c r="M96" s="93" t="s">
        <v>92</v>
      </c>
      <c r="N96" s="88">
        <v>803</v>
      </c>
      <c r="O96" s="92">
        <v>0.600868055555555</v>
      </c>
      <c r="P96" s="7">
        <v>34</v>
      </c>
      <c r="Q96" s="92">
        <v>0.60806712962962906</v>
      </c>
      <c r="R96" s="7">
        <v>34</v>
      </c>
      <c r="S96" s="91">
        <v>0.61539351851851798</v>
      </c>
      <c r="T96" s="7">
        <v>68</v>
      </c>
      <c r="U96" s="92">
        <v>0.64627314814814762</v>
      </c>
      <c r="V96" s="7">
        <v>68</v>
      </c>
      <c r="W96" s="92"/>
      <c r="X96" s="88">
        <v>803</v>
      </c>
      <c r="Y96" s="208" t="s">
        <v>21</v>
      </c>
      <c r="AA96">
        <v>803</v>
      </c>
      <c r="AB96" s="94">
        <v>0.55069444444444404</v>
      </c>
      <c r="AC96" s="94">
        <v>0.55260416666666623</v>
      </c>
      <c r="AD96" s="94">
        <v>0.55447916666666619</v>
      </c>
      <c r="AE96" s="94">
        <v>0.55624999999999958</v>
      </c>
      <c r="AF96" s="94">
        <v>0.55928240740740698</v>
      </c>
      <c r="AG96" s="94">
        <v>0.56155092592592548</v>
      </c>
      <c r="AH96" s="94">
        <v>0.56406249999999958</v>
      </c>
      <c r="AI96" s="94">
        <v>0.56607638888888845</v>
      </c>
      <c r="AJ96" s="94">
        <v>0.56798611111111064</v>
      </c>
      <c r="AK96" s="94">
        <v>0.56959490740740693</v>
      </c>
      <c r="AL96" s="94">
        <v>0.57098379629629581</v>
      </c>
      <c r="AM96" s="94">
        <v>0.57254629629629583</v>
      </c>
      <c r="AN96" s="94">
        <v>0.57445601851851802</v>
      </c>
      <c r="AO96" s="94">
        <v>0.57604166666666612</v>
      </c>
      <c r="AP96" s="94">
        <v>0.57739583333333278</v>
      </c>
      <c r="AQ96" s="94">
        <v>0.57912037037036979</v>
      </c>
      <c r="AR96" s="94">
        <v>0.58050925925925867</v>
      </c>
      <c r="AS96" s="94">
        <v>0.58202546296296243</v>
      </c>
      <c r="AT96" s="94">
        <v>0.58363425925925871</v>
      </c>
      <c r="AU96" s="94">
        <v>0.58542824074074018</v>
      </c>
      <c r="AV96" s="94">
        <v>0.58718749999999942</v>
      </c>
      <c r="AX96" s="94">
        <v>0.5919907407407401</v>
      </c>
      <c r="AY96" s="94">
        <v>0.59377314814814752</v>
      </c>
      <c r="AZ96" s="94">
        <v>0.59635416666666607</v>
      </c>
      <c r="BA96" t="s">
        <v>92</v>
      </c>
      <c r="BB96">
        <v>803</v>
      </c>
      <c r="BC96" s="94">
        <v>0.600868055555555</v>
      </c>
      <c r="BD96" s="94">
        <v>0.60350694444444386</v>
      </c>
      <c r="BE96" s="94">
        <v>0.60527777777777725</v>
      </c>
      <c r="BF96" s="94">
        <v>0.60806712962962906</v>
      </c>
      <c r="BG96" s="94">
        <v>0.61028935185185129</v>
      </c>
      <c r="BH96" s="94">
        <v>0.61203703703703649</v>
      </c>
      <c r="BI96" s="94">
        <v>0.61383101851851796</v>
      </c>
      <c r="BJ96" s="94">
        <v>0.61539351851851798</v>
      </c>
      <c r="BK96" s="94">
        <v>0.616956018518518</v>
      </c>
      <c r="BL96" s="94">
        <v>0.61820601851851797</v>
      </c>
      <c r="BM96" s="94">
        <v>0.61994212962962914</v>
      </c>
      <c r="BN96" s="94">
        <v>0.62131944444444398</v>
      </c>
      <c r="BO96" s="94">
        <v>0.62289351851851804</v>
      </c>
      <c r="BP96" s="94">
        <v>0.62499999999999956</v>
      </c>
      <c r="BQ96" s="94">
        <v>0.62652777777777735</v>
      </c>
      <c r="BR96" s="94">
        <v>0.6279629629629625</v>
      </c>
      <c r="BS96" s="94">
        <v>0.62962962962962921</v>
      </c>
      <c r="BT96" s="94">
        <v>0.63172453703703657</v>
      </c>
      <c r="BU96" s="94">
        <v>0.63379629629629586</v>
      </c>
      <c r="BV96" s="94">
        <v>0.63601851851851809</v>
      </c>
      <c r="BW96" s="94">
        <v>0.63818287037036991</v>
      </c>
      <c r="BX96" s="94">
        <v>0.64087962962962919</v>
      </c>
      <c r="BY96" s="94">
        <v>0.64263888888888843</v>
      </c>
      <c r="BZ96" s="94">
        <v>0.64439814814814766</v>
      </c>
      <c r="CA96" s="94">
        <v>0.64627314814814762</v>
      </c>
      <c r="CB96" t="s">
        <v>21</v>
      </c>
    </row>
    <row r="97" spans="1:80" ht="23.25" customHeight="1" x14ac:dyDescent="0.25">
      <c r="A97" s="207">
        <v>807</v>
      </c>
      <c r="B97" s="92"/>
      <c r="C97" s="7"/>
      <c r="D97" s="92">
        <v>0.54951388888888908</v>
      </c>
      <c r="E97" s="92">
        <v>0.55509259259259214</v>
      </c>
      <c r="F97" s="7">
        <v>36</v>
      </c>
      <c r="G97" s="91">
        <v>0.58642361111111052</v>
      </c>
      <c r="H97" s="7">
        <v>36</v>
      </c>
      <c r="I97" s="92">
        <v>0.59363425925925861</v>
      </c>
      <c r="J97" s="7">
        <v>36</v>
      </c>
      <c r="K97" s="92">
        <v>0.60075231481481417</v>
      </c>
      <c r="L97" s="7">
        <v>36</v>
      </c>
      <c r="M97" s="93" t="s">
        <v>92</v>
      </c>
      <c r="N97" s="88">
        <v>807</v>
      </c>
      <c r="O97" s="92">
        <v>0.6052662037037031</v>
      </c>
      <c r="P97" s="7">
        <v>36</v>
      </c>
      <c r="Q97" s="92">
        <v>0.61246527777777715</v>
      </c>
      <c r="R97" s="7">
        <v>36</v>
      </c>
      <c r="S97" s="91">
        <v>0.61979166666666607</v>
      </c>
      <c r="T97" s="7">
        <v>69</v>
      </c>
      <c r="U97" s="92">
        <v>0.65067129629629572</v>
      </c>
      <c r="V97" s="7">
        <v>69</v>
      </c>
      <c r="W97" s="92"/>
      <c r="X97" s="88">
        <v>807</v>
      </c>
      <c r="Y97" s="208" t="s">
        <v>15</v>
      </c>
      <c r="AA97">
        <v>807</v>
      </c>
      <c r="AB97" s="94">
        <v>0.55509259259259214</v>
      </c>
      <c r="AC97" s="94">
        <v>0.55700231481481433</v>
      </c>
      <c r="AD97" s="94">
        <v>0.55887731481481429</v>
      </c>
      <c r="AE97" s="94">
        <v>0.56064814814814767</v>
      </c>
      <c r="AF97" s="94">
        <v>0.56368055555555507</v>
      </c>
      <c r="AG97" s="94">
        <v>0.56594907407407358</v>
      </c>
      <c r="AH97" s="94">
        <v>0.56846064814814767</v>
      </c>
      <c r="AI97" s="94">
        <v>0.57047453703703654</v>
      </c>
      <c r="AJ97" s="94">
        <v>0.57238425925925873</v>
      </c>
      <c r="AK97" s="94">
        <v>0.57399305555555502</v>
      </c>
      <c r="AL97" s="94">
        <v>0.5753819444444439</v>
      </c>
      <c r="AM97" s="94">
        <v>0.57694444444444393</v>
      </c>
      <c r="AN97" s="94">
        <v>0.57885416666666611</v>
      </c>
      <c r="AO97" s="94">
        <v>0.58043981481481421</v>
      </c>
      <c r="AP97" s="94">
        <v>0.58179398148148087</v>
      </c>
      <c r="AQ97" s="94">
        <v>0.58351851851851788</v>
      </c>
      <c r="AR97" s="94">
        <v>0.58490740740740677</v>
      </c>
      <c r="AS97" s="94">
        <v>0.58642361111111052</v>
      </c>
      <c r="AT97" s="94">
        <v>0.58803240740740681</v>
      </c>
      <c r="AU97" s="94">
        <v>0.58982638888888828</v>
      </c>
      <c r="AV97" s="94">
        <v>0.59158564814814751</v>
      </c>
      <c r="AX97" s="94">
        <v>0.59638888888888819</v>
      </c>
      <c r="AY97" s="94">
        <v>0.59817129629629562</v>
      </c>
      <c r="AZ97" s="94">
        <v>0.60075231481481417</v>
      </c>
      <c r="BA97" t="s">
        <v>92</v>
      </c>
      <c r="BB97">
        <v>807</v>
      </c>
      <c r="BC97" s="94">
        <v>0.6052662037037031</v>
      </c>
      <c r="BD97" s="94">
        <v>0.60790509259259196</v>
      </c>
      <c r="BE97" s="94">
        <v>0.60967592592592534</v>
      </c>
      <c r="BF97" s="94">
        <v>0.61246527777777715</v>
      </c>
      <c r="BG97" s="94">
        <v>0.61468749999999939</v>
      </c>
      <c r="BH97" s="94">
        <v>0.61643518518518459</v>
      </c>
      <c r="BI97" s="94">
        <v>0.61822916666666605</v>
      </c>
      <c r="BJ97" s="94">
        <v>0.61979166666666607</v>
      </c>
      <c r="BK97" s="94">
        <v>0.6213541666666661</v>
      </c>
      <c r="BL97" s="94">
        <v>0.62260416666666607</v>
      </c>
      <c r="BM97" s="94">
        <v>0.62434027777777723</v>
      </c>
      <c r="BN97" s="94">
        <v>0.62571759259259208</v>
      </c>
      <c r="BO97" s="94">
        <v>0.62729166666666614</v>
      </c>
      <c r="BP97" s="94">
        <v>0.62939814814814765</v>
      </c>
      <c r="BQ97" s="94">
        <v>0.63092592592592545</v>
      </c>
      <c r="BR97" s="94">
        <v>0.6323611111111106</v>
      </c>
      <c r="BS97" s="94">
        <v>0.6340277777777773</v>
      </c>
      <c r="BT97" s="94">
        <v>0.63612268518518467</v>
      </c>
      <c r="BU97" s="94">
        <v>0.63819444444444395</v>
      </c>
      <c r="BV97" s="94">
        <v>0.64041666666666619</v>
      </c>
      <c r="BW97" s="94">
        <v>0.64258101851851801</v>
      </c>
      <c r="BX97" s="94">
        <v>0.64527777777777728</v>
      </c>
      <c r="BY97" s="94">
        <v>0.64703703703703652</v>
      </c>
      <c r="BZ97" s="94">
        <v>0.64879629629629576</v>
      </c>
      <c r="CA97" s="94">
        <v>0.65067129629629572</v>
      </c>
      <c r="CB97" t="s">
        <v>15</v>
      </c>
    </row>
    <row r="98" spans="1:80" ht="23.25" customHeight="1" x14ac:dyDescent="0.25">
      <c r="A98" s="207">
        <v>823</v>
      </c>
      <c r="B98" s="92"/>
      <c r="C98" s="7"/>
      <c r="D98" s="92">
        <v>0.55391203703703729</v>
      </c>
      <c r="E98" s="92">
        <v>0.55949074074074023</v>
      </c>
      <c r="F98" s="7">
        <v>39</v>
      </c>
      <c r="G98" s="91">
        <v>0.59082175925925862</v>
      </c>
      <c r="H98" s="7">
        <v>39</v>
      </c>
      <c r="I98" s="92">
        <v>0.59803240740740671</v>
      </c>
      <c r="J98" s="7">
        <v>39</v>
      </c>
      <c r="K98" s="92">
        <v>0.60515046296296227</v>
      </c>
      <c r="L98" s="7">
        <v>39</v>
      </c>
      <c r="M98" s="93" t="s">
        <v>92</v>
      </c>
      <c r="N98" s="88">
        <v>823</v>
      </c>
      <c r="O98" s="92">
        <v>0.60966435185185119</v>
      </c>
      <c r="P98" s="7">
        <v>39</v>
      </c>
      <c r="Q98" s="92">
        <v>0.61686342592592525</v>
      </c>
      <c r="R98" s="7">
        <v>39</v>
      </c>
      <c r="S98" s="91">
        <v>0.62418981481481417</v>
      </c>
      <c r="T98" s="7">
        <v>71</v>
      </c>
      <c r="U98" s="92">
        <v>0.65506944444444382</v>
      </c>
      <c r="V98" s="7">
        <v>71</v>
      </c>
      <c r="W98" s="92"/>
      <c r="X98" s="88">
        <v>823</v>
      </c>
      <c r="Y98" s="208" t="s">
        <v>21</v>
      </c>
      <c r="AA98">
        <v>823</v>
      </c>
      <c r="AB98" s="94">
        <v>0.55949074074074023</v>
      </c>
      <c r="AC98" s="94">
        <v>0.56140046296296242</v>
      </c>
      <c r="AD98" s="94">
        <v>0.56327546296296238</v>
      </c>
      <c r="AE98" s="94">
        <v>0.56504629629629577</v>
      </c>
      <c r="AF98" s="94">
        <v>0.56807870370370317</v>
      </c>
      <c r="AG98" s="94">
        <v>0.57034722222222167</v>
      </c>
      <c r="AH98" s="94">
        <v>0.57285879629629577</v>
      </c>
      <c r="AI98" s="94">
        <v>0.57487268518518464</v>
      </c>
      <c r="AJ98" s="94">
        <v>0.57678240740740683</v>
      </c>
      <c r="AK98" s="94">
        <v>0.57839120370370312</v>
      </c>
      <c r="AL98" s="94">
        <v>0.579780092592592</v>
      </c>
      <c r="AM98" s="94">
        <v>0.58134259259259202</v>
      </c>
      <c r="AN98" s="94">
        <v>0.58325231481481421</v>
      </c>
      <c r="AO98" s="94">
        <v>0.58483796296296231</v>
      </c>
      <c r="AP98" s="94">
        <v>0.58619212962962897</v>
      </c>
      <c r="AQ98" s="94">
        <v>0.58791666666666598</v>
      </c>
      <c r="AR98" s="94">
        <v>0.58930555555555486</v>
      </c>
      <c r="AS98" s="94">
        <v>0.59082175925925862</v>
      </c>
      <c r="AT98" s="94">
        <v>0.59243055555555491</v>
      </c>
      <c r="AU98" s="94">
        <v>0.59422453703703637</v>
      </c>
      <c r="AV98" s="94">
        <v>0.59598379629629561</v>
      </c>
      <c r="AX98" s="94">
        <v>0.60078703703703629</v>
      </c>
      <c r="AY98" s="94">
        <v>0.60256944444444371</v>
      </c>
      <c r="AZ98" s="94">
        <v>0.60515046296296227</v>
      </c>
      <c r="BA98" t="s">
        <v>92</v>
      </c>
      <c r="BB98">
        <v>823</v>
      </c>
      <c r="BC98" s="94">
        <v>0.60966435185185119</v>
      </c>
      <c r="BD98" s="94">
        <v>0.61230324074074005</v>
      </c>
      <c r="BE98" s="94">
        <v>0.61407407407407344</v>
      </c>
      <c r="BF98" s="94">
        <v>0.61686342592592525</v>
      </c>
      <c r="BG98" s="94">
        <v>0.61908564814814748</v>
      </c>
      <c r="BH98" s="94">
        <v>0.62083333333333268</v>
      </c>
      <c r="BI98" s="94">
        <v>0.62262731481481415</v>
      </c>
      <c r="BJ98" s="94">
        <v>0.62418981481481417</v>
      </c>
      <c r="BK98" s="94">
        <v>0.62575231481481419</v>
      </c>
      <c r="BL98" s="94">
        <v>0.62700231481481417</v>
      </c>
      <c r="BM98" s="94">
        <v>0.62873842592592533</v>
      </c>
      <c r="BN98" s="94">
        <v>0.63011574074074017</v>
      </c>
      <c r="BO98" s="94">
        <v>0.63168981481481423</v>
      </c>
      <c r="BP98" s="94">
        <v>0.63379629629629575</v>
      </c>
      <c r="BQ98" s="94">
        <v>0.63532407407407354</v>
      </c>
      <c r="BR98" s="94">
        <v>0.63675925925925869</v>
      </c>
      <c r="BS98" s="94">
        <v>0.6384259259259254</v>
      </c>
      <c r="BT98" s="94">
        <v>0.64052083333333276</v>
      </c>
      <c r="BU98" s="94">
        <v>0.64259259259259205</v>
      </c>
      <c r="BV98" s="94">
        <v>0.64481481481481429</v>
      </c>
      <c r="BW98" s="94">
        <v>0.64697916666666611</v>
      </c>
      <c r="BX98" s="94">
        <v>0.64967592592592538</v>
      </c>
      <c r="BY98" s="94">
        <v>0.65143518518518462</v>
      </c>
      <c r="BZ98" s="94">
        <v>0.65319444444444386</v>
      </c>
      <c r="CA98" s="94">
        <v>0.65506944444444382</v>
      </c>
      <c r="CB98" t="s">
        <v>21</v>
      </c>
    </row>
    <row r="99" spans="1:80" ht="23.25" customHeight="1" x14ac:dyDescent="0.25">
      <c r="A99" s="207">
        <v>825</v>
      </c>
      <c r="B99" s="92"/>
      <c r="C99" s="7"/>
      <c r="D99" s="92">
        <v>0.55831018518518549</v>
      </c>
      <c r="E99" s="92">
        <v>0.56388888888888833</v>
      </c>
      <c r="F99" s="7">
        <v>37</v>
      </c>
      <c r="G99" s="91">
        <v>0.59521990740740671</v>
      </c>
      <c r="H99" s="7">
        <v>37</v>
      </c>
      <c r="I99" s="92">
        <v>0.6024305555555548</v>
      </c>
      <c r="J99" s="7">
        <v>37</v>
      </c>
      <c r="K99" s="92">
        <v>0.60954861111111036</v>
      </c>
      <c r="L99" s="7">
        <v>37</v>
      </c>
      <c r="M99" s="93" t="s">
        <v>92</v>
      </c>
      <c r="N99" s="88">
        <v>825</v>
      </c>
      <c r="O99" s="92">
        <v>0.61406249999999929</v>
      </c>
      <c r="P99" s="7">
        <v>37</v>
      </c>
      <c r="Q99" s="92">
        <v>0.62126157407407334</v>
      </c>
      <c r="R99" s="7">
        <v>37</v>
      </c>
      <c r="S99" s="91">
        <v>0.62858796296296227</v>
      </c>
      <c r="T99" s="7">
        <v>74</v>
      </c>
      <c r="U99" s="92">
        <v>0.65946759259259191</v>
      </c>
      <c r="V99" s="7">
        <v>74</v>
      </c>
      <c r="W99" s="92"/>
      <c r="X99" s="88">
        <v>825</v>
      </c>
      <c r="Y99" s="208" t="s">
        <v>15</v>
      </c>
      <c r="AA99">
        <v>825</v>
      </c>
      <c r="AB99" s="94">
        <v>0.56388888888888833</v>
      </c>
      <c r="AC99" s="94">
        <v>0.56579861111111052</v>
      </c>
      <c r="AD99" s="94">
        <v>0.56767361111111048</v>
      </c>
      <c r="AE99" s="94">
        <v>0.56944444444444386</v>
      </c>
      <c r="AF99" s="94">
        <v>0.57247685185185126</v>
      </c>
      <c r="AG99" s="94">
        <v>0.57474537037036977</v>
      </c>
      <c r="AH99" s="94">
        <v>0.57725694444444386</v>
      </c>
      <c r="AI99" s="94">
        <v>0.57927083333333274</v>
      </c>
      <c r="AJ99" s="94">
        <v>0.58118055555555492</v>
      </c>
      <c r="AK99" s="94">
        <v>0.58278935185185121</v>
      </c>
      <c r="AL99" s="94">
        <v>0.5841782407407401</v>
      </c>
      <c r="AM99" s="94">
        <v>0.58574074074074012</v>
      </c>
      <c r="AN99" s="94">
        <v>0.58765046296296231</v>
      </c>
      <c r="AO99" s="94">
        <v>0.58923611111111041</v>
      </c>
      <c r="AP99" s="94">
        <v>0.59059027777777706</v>
      </c>
      <c r="AQ99" s="94">
        <v>0.59231481481481407</v>
      </c>
      <c r="AR99" s="94">
        <v>0.59370370370370296</v>
      </c>
      <c r="AS99" s="94">
        <v>0.59521990740740671</v>
      </c>
      <c r="AT99" s="94">
        <v>0.596828703703703</v>
      </c>
      <c r="AU99" s="94">
        <v>0.59862268518518447</v>
      </c>
      <c r="AV99" s="94">
        <v>0.6003819444444437</v>
      </c>
      <c r="AX99" s="94">
        <v>0.60518518518518438</v>
      </c>
      <c r="AY99" s="94">
        <v>0.60696759259259181</v>
      </c>
      <c r="AZ99" s="94">
        <v>0.60954861111111036</v>
      </c>
      <c r="BA99" t="s">
        <v>92</v>
      </c>
      <c r="BB99">
        <v>825</v>
      </c>
      <c r="BC99" s="94">
        <v>0.61406249999999929</v>
      </c>
      <c r="BD99" s="94">
        <v>0.61670138888888815</v>
      </c>
      <c r="BE99" s="94">
        <v>0.61847222222222153</v>
      </c>
      <c r="BF99" s="94">
        <v>0.62126157407407334</v>
      </c>
      <c r="BG99" s="94">
        <v>0.62348379629629558</v>
      </c>
      <c r="BH99" s="94">
        <v>0.62523148148148078</v>
      </c>
      <c r="BI99" s="94">
        <v>0.62702546296296224</v>
      </c>
      <c r="BJ99" s="94">
        <v>0.62858796296296227</v>
      </c>
      <c r="BK99" s="94">
        <v>0.63015046296296229</v>
      </c>
      <c r="BL99" s="94">
        <v>0.63140046296296226</v>
      </c>
      <c r="BM99" s="94">
        <v>0.63313657407407342</v>
      </c>
      <c r="BN99" s="94">
        <v>0.63451388888888827</v>
      </c>
      <c r="BO99" s="94">
        <v>0.63608796296296233</v>
      </c>
      <c r="BP99" s="94">
        <v>0.63819444444444384</v>
      </c>
      <c r="BQ99" s="94">
        <v>0.63972222222222164</v>
      </c>
      <c r="BR99" s="94">
        <v>0.64115740740740679</v>
      </c>
      <c r="BS99" s="94">
        <v>0.64282407407407349</v>
      </c>
      <c r="BT99" s="94">
        <v>0.64491898148148086</v>
      </c>
      <c r="BU99" s="94">
        <v>0.64699074074074014</v>
      </c>
      <c r="BV99" s="94">
        <v>0.64921296296296238</v>
      </c>
      <c r="BW99" s="94">
        <v>0.6513773148148142</v>
      </c>
      <c r="BX99" s="94">
        <v>0.65407407407407347</v>
      </c>
      <c r="BY99" s="94">
        <v>0.65583333333333271</v>
      </c>
      <c r="BZ99" s="94">
        <v>0.65759259259259195</v>
      </c>
      <c r="CA99" s="94">
        <v>0.65946759259259191</v>
      </c>
      <c r="CB99" t="s">
        <v>15</v>
      </c>
    </row>
    <row r="100" spans="1:80" ht="23.25" customHeight="1" x14ac:dyDescent="0.25">
      <c r="A100" s="207">
        <v>815</v>
      </c>
      <c r="B100" s="92"/>
      <c r="C100" s="7"/>
      <c r="D100" s="92">
        <v>0.56270833333333359</v>
      </c>
      <c r="E100" s="92">
        <v>0.56828703703703642</v>
      </c>
      <c r="F100" s="7">
        <v>45</v>
      </c>
      <c r="G100" s="91">
        <v>0.59961805555555481</v>
      </c>
      <c r="H100" s="7">
        <v>44</v>
      </c>
      <c r="I100" s="92">
        <v>0.6068287037037029</v>
      </c>
      <c r="J100" s="7">
        <v>44</v>
      </c>
      <c r="K100" s="92">
        <v>0.61394675925925846</v>
      </c>
      <c r="L100" s="7">
        <v>44</v>
      </c>
      <c r="M100" s="93" t="s">
        <v>92</v>
      </c>
      <c r="N100" s="88">
        <v>815</v>
      </c>
      <c r="O100" s="92">
        <v>0.61846064814814738</v>
      </c>
      <c r="P100" s="7">
        <v>44</v>
      </c>
      <c r="Q100" s="92">
        <v>0.62565972222222144</v>
      </c>
      <c r="R100" s="7">
        <v>44</v>
      </c>
      <c r="S100" s="91">
        <v>0.63298611111111036</v>
      </c>
      <c r="T100" s="7">
        <v>54</v>
      </c>
      <c r="U100" s="92">
        <v>0.66386574074074001</v>
      </c>
      <c r="V100" s="7">
        <v>54</v>
      </c>
      <c r="W100" s="92"/>
      <c r="X100" s="88">
        <v>815</v>
      </c>
      <c r="Y100" s="208" t="s">
        <v>21</v>
      </c>
      <c r="AA100">
        <v>815</v>
      </c>
      <c r="AB100" s="94">
        <v>0.56828703703703642</v>
      </c>
      <c r="AC100" s="94">
        <v>0.57019675925925861</v>
      </c>
      <c r="AD100" s="94">
        <v>0.57207175925925857</v>
      </c>
      <c r="AE100" s="94">
        <v>0.57384259259259196</v>
      </c>
      <c r="AF100" s="94">
        <v>0.57687499999999936</v>
      </c>
      <c r="AG100" s="94">
        <v>0.57914351851851786</v>
      </c>
      <c r="AH100" s="94">
        <v>0.58165509259259196</v>
      </c>
      <c r="AI100" s="94">
        <v>0.58366898148148083</v>
      </c>
      <c r="AJ100" s="94">
        <v>0.58557870370370302</v>
      </c>
      <c r="AK100" s="94">
        <v>0.58718749999999931</v>
      </c>
      <c r="AL100" s="94">
        <v>0.58857638888888819</v>
      </c>
      <c r="AM100" s="94">
        <v>0.59013888888888821</v>
      </c>
      <c r="AN100" s="94">
        <v>0.5920486111111104</v>
      </c>
      <c r="AO100" s="94">
        <v>0.5936342592592585</v>
      </c>
      <c r="AP100" s="94">
        <v>0.59498842592592516</v>
      </c>
      <c r="AQ100" s="94">
        <v>0.59671296296296217</v>
      </c>
      <c r="AR100" s="94">
        <v>0.59810185185185105</v>
      </c>
      <c r="AS100" s="94">
        <v>0.59961805555555481</v>
      </c>
      <c r="AT100" s="94">
        <v>0.6012268518518511</v>
      </c>
      <c r="AU100" s="94">
        <v>0.60302083333333256</v>
      </c>
      <c r="AV100" s="94">
        <v>0.6047800925925918</v>
      </c>
      <c r="AX100" s="94">
        <v>0.60958333333333248</v>
      </c>
      <c r="AY100" s="94">
        <v>0.6113657407407399</v>
      </c>
      <c r="AZ100" s="94">
        <v>0.61394675925925846</v>
      </c>
      <c r="BA100" t="s">
        <v>92</v>
      </c>
      <c r="BB100">
        <v>815</v>
      </c>
      <c r="BC100" s="94">
        <v>0.61846064814814738</v>
      </c>
      <c r="BD100" s="94">
        <v>0.62109953703703624</v>
      </c>
      <c r="BE100" s="94">
        <v>0.62287037037036963</v>
      </c>
      <c r="BF100" s="94">
        <v>0.62565972222222144</v>
      </c>
      <c r="BG100" s="94">
        <v>0.62788194444444367</v>
      </c>
      <c r="BH100" s="94">
        <v>0.62962962962962887</v>
      </c>
      <c r="BI100" s="94">
        <v>0.63142361111111034</v>
      </c>
      <c r="BJ100" s="94">
        <v>0.63298611111111036</v>
      </c>
      <c r="BK100" s="94">
        <v>0.63454861111111038</v>
      </c>
      <c r="BL100" s="94">
        <v>0.63579861111111036</v>
      </c>
      <c r="BM100" s="94">
        <v>0.63753472222222152</v>
      </c>
      <c r="BN100" s="94">
        <v>0.63891203703703636</v>
      </c>
      <c r="BO100" s="94">
        <v>0.64048611111111042</v>
      </c>
      <c r="BP100" s="94">
        <v>0.64259259259259194</v>
      </c>
      <c r="BQ100" s="94">
        <v>0.64412037037036973</v>
      </c>
      <c r="BR100" s="94">
        <v>0.64555555555555488</v>
      </c>
      <c r="BS100" s="94">
        <v>0.64722222222222159</v>
      </c>
      <c r="BT100" s="94">
        <v>0.64931712962962895</v>
      </c>
      <c r="BU100" s="94">
        <v>0.65138888888888824</v>
      </c>
      <c r="BV100" s="94">
        <v>0.65361111111111048</v>
      </c>
      <c r="BW100" s="94">
        <v>0.6557754629629623</v>
      </c>
      <c r="BX100" s="94">
        <v>0.65847222222222157</v>
      </c>
      <c r="BY100" s="94">
        <v>0.66023148148148081</v>
      </c>
      <c r="BZ100" s="94">
        <v>0.66199074074074005</v>
      </c>
      <c r="CA100" s="94">
        <v>0.66386574074074001</v>
      </c>
      <c r="CB100" t="s">
        <v>21</v>
      </c>
    </row>
    <row r="101" spans="1:80" ht="23.25" customHeight="1" x14ac:dyDescent="0.25">
      <c r="A101" s="207">
        <v>824</v>
      </c>
      <c r="B101" s="92"/>
      <c r="C101" s="7"/>
      <c r="D101" s="92">
        <v>0.56710648148148179</v>
      </c>
      <c r="E101" s="92">
        <v>0.57268518518518452</v>
      </c>
      <c r="F101" s="7">
        <v>53</v>
      </c>
      <c r="G101" s="91">
        <v>0.6040162037037029</v>
      </c>
      <c r="H101" s="7">
        <v>43</v>
      </c>
      <c r="I101" s="92">
        <v>0.61122685185185099</v>
      </c>
      <c r="J101" s="7">
        <v>43</v>
      </c>
      <c r="K101" s="92">
        <v>0.61834490740740655</v>
      </c>
      <c r="L101" s="7">
        <v>43</v>
      </c>
      <c r="M101" s="93" t="s">
        <v>92</v>
      </c>
      <c r="N101" s="88">
        <v>824</v>
      </c>
      <c r="O101" s="92">
        <v>0.62285879629629548</v>
      </c>
      <c r="P101" s="7">
        <v>43</v>
      </c>
      <c r="Q101" s="92">
        <v>0.63005787037036953</v>
      </c>
      <c r="R101" s="7">
        <v>43</v>
      </c>
      <c r="S101" s="91">
        <v>0.63738425925925846</v>
      </c>
      <c r="T101" s="7">
        <v>50</v>
      </c>
      <c r="U101" s="92">
        <v>0.6682638888888881</v>
      </c>
      <c r="V101" s="7">
        <v>50</v>
      </c>
      <c r="W101" s="92"/>
      <c r="X101" s="88">
        <v>824</v>
      </c>
      <c r="Y101" s="208" t="s">
        <v>15</v>
      </c>
      <c r="AA101">
        <v>824</v>
      </c>
      <c r="AB101" s="94">
        <v>0.57268518518518452</v>
      </c>
      <c r="AC101" s="94">
        <v>0.57459490740740671</v>
      </c>
      <c r="AD101" s="94">
        <v>0.57646990740740667</v>
      </c>
      <c r="AE101" s="94">
        <v>0.57824074074074006</v>
      </c>
      <c r="AF101" s="94">
        <v>0.58127314814814746</v>
      </c>
      <c r="AG101" s="94">
        <v>0.58354166666666596</v>
      </c>
      <c r="AH101" s="94">
        <v>0.58605324074074006</v>
      </c>
      <c r="AI101" s="94">
        <v>0.58806712962962893</v>
      </c>
      <c r="AJ101" s="94">
        <v>0.58997685185185111</v>
      </c>
      <c r="AK101" s="94">
        <v>0.5915856481481474</v>
      </c>
      <c r="AL101" s="94">
        <v>0.59297453703703629</v>
      </c>
      <c r="AM101" s="94">
        <v>0.59453703703703631</v>
      </c>
      <c r="AN101" s="94">
        <v>0.5964467592592585</v>
      </c>
      <c r="AO101" s="94">
        <v>0.5980324074074066</v>
      </c>
      <c r="AP101" s="94">
        <v>0.59938657407407325</v>
      </c>
      <c r="AQ101" s="94">
        <v>0.60111111111111026</v>
      </c>
      <c r="AR101" s="94">
        <v>0.60249999999999915</v>
      </c>
      <c r="AS101" s="94">
        <v>0.6040162037037029</v>
      </c>
      <c r="AT101" s="94">
        <v>0.60562499999999919</v>
      </c>
      <c r="AU101" s="94">
        <v>0.60741898148148066</v>
      </c>
      <c r="AV101" s="94">
        <v>0.6091782407407399</v>
      </c>
      <c r="AX101" s="94">
        <v>0.61398148148148057</v>
      </c>
      <c r="AY101" s="94">
        <v>0.615763888888888</v>
      </c>
      <c r="AZ101" s="94">
        <v>0.61834490740740655</v>
      </c>
      <c r="BA101" t="s">
        <v>92</v>
      </c>
      <c r="BB101">
        <v>824</v>
      </c>
      <c r="BC101" s="94">
        <v>0.62285879629629548</v>
      </c>
      <c r="BD101" s="94">
        <v>0.62549768518518434</v>
      </c>
      <c r="BE101" s="94">
        <v>0.62726851851851773</v>
      </c>
      <c r="BF101" s="94">
        <v>0.63005787037036953</v>
      </c>
      <c r="BG101" s="94">
        <v>0.63228009259259177</v>
      </c>
      <c r="BH101" s="94">
        <v>0.63402777777777697</v>
      </c>
      <c r="BI101" s="94">
        <v>0.63582175925925843</v>
      </c>
      <c r="BJ101" s="94">
        <v>0.63738425925925846</v>
      </c>
      <c r="BK101" s="94">
        <v>0.63894675925925848</v>
      </c>
      <c r="BL101" s="94">
        <v>0.64019675925925845</v>
      </c>
      <c r="BM101" s="94">
        <v>0.64193287037036961</v>
      </c>
      <c r="BN101" s="94">
        <v>0.64331018518518446</v>
      </c>
      <c r="BO101" s="94">
        <v>0.64488425925925852</v>
      </c>
      <c r="BP101" s="94">
        <v>0.64699074074074003</v>
      </c>
      <c r="BQ101" s="94">
        <v>0.64851851851851783</v>
      </c>
      <c r="BR101" s="94">
        <v>0.64995370370370298</v>
      </c>
      <c r="BS101" s="94">
        <v>0.65162037037036968</v>
      </c>
      <c r="BT101" s="94">
        <v>0.65371527777777705</v>
      </c>
      <c r="BU101" s="94">
        <v>0.65578703703703634</v>
      </c>
      <c r="BV101" s="94">
        <v>0.65800925925925857</v>
      </c>
      <c r="BW101" s="94">
        <v>0.66017361111111039</v>
      </c>
      <c r="BX101" s="94">
        <v>0.66287037037036967</v>
      </c>
      <c r="BY101" s="94">
        <v>0.6646296296296289</v>
      </c>
      <c r="BZ101" s="94">
        <v>0.66638888888888814</v>
      </c>
      <c r="CA101" s="94">
        <v>0.6682638888888881</v>
      </c>
      <c r="CB101" t="s">
        <v>15</v>
      </c>
    </row>
    <row r="102" spans="1:80" ht="23.25" customHeight="1" x14ac:dyDescent="0.25">
      <c r="A102" s="207">
        <v>808</v>
      </c>
      <c r="B102" s="92"/>
      <c r="C102" s="7"/>
      <c r="D102" s="92">
        <v>0.57150462962962989</v>
      </c>
      <c r="E102" s="92">
        <v>0.57708333333333262</v>
      </c>
      <c r="F102" s="7">
        <v>54</v>
      </c>
      <c r="G102" s="91">
        <v>0.608414351851851</v>
      </c>
      <c r="H102" s="105">
        <v>65</v>
      </c>
      <c r="I102" s="92">
        <v>0.61562499999999909</v>
      </c>
      <c r="J102" s="105">
        <v>65</v>
      </c>
      <c r="K102" s="92">
        <v>0.62274305555555465</v>
      </c>
      <c r="L102" s="105">
        <v>65</v>
      </c>
      <c r="M102" s="93" t="s">
        <v>92</v>
      </c>
      <c r="N102" s="88">
        <v>808</v>
      </c>
      <c r="O102" s="92">
        <v>0.62725694444444358</v>
      </c>
      <c r="P102" s="105">
        <v>65</v>
      </c>
      <c r="Q102" s="92">
        <v>0.63445601851851763</v>
      </c>
      <c r="R102" s="105">
        <v>65</v>
      </c>
      <c r="S102" s="91">
        <v>0.64178240740740655</v>
      </c>
      <c r="T102" s="105">
        <v>65</v>
      </c>
      <c r="U102" s="92">
        <v>0.6726620370370362</v>
      </c>
      <c r="V102" s="105">
        <v>65</v>
      </c>
      <c r="W102" s="92"/>
      <c r="X102" s="88">
        <v>808</v>
      </c>
      <c r="Y102" s="208" t="s">
        <v>21</v>
      </c>
      <c r="AA102">
        <v>808</v>
      </c>
      <c r="AB102" s="94">
        <v>0.57708333333333262</v>
      </c>
      <c r="AC102" s="94">
        <v>0.5789930555555548</v>
      </c>
      <c r="AD102" s="94">
        <v>0.58086805555555476</v>
      </c>
      <c r="AE102" s="94">
        <v>0.58263888888888815</v>
      </c>
      <c r="AF102" s="94">
        <v>0.58567129629629555</v>
      </c>
      <c r="AG102" s="94">
        <v>0.58793981481481405</v>
      </c>
      <c r="AH102" s="94">
        <v>0.59045138888888815</v>
      </c>
      <c r="AI102" s="94">
        <v>0.59246527777777702</v>
      </c>
      <c r="AJ102" s="94">
        <v>0.59437499999999921</v>
      </c>
      <c r="AK102" s="94">
        <v>0.5959837962962955</v>
      </c>
      <c r="AL102" s="94">
        <v>0.59737268518518438</v>
      </c>
      <c r="AM102" s="94">
        <v>0.5989351851851844</v>
      </c>
      <c r="AN102" s="94">
        <v>0.60084490740740659</v>
      </c>
      <c r="AO102" s="94">
        <v>0.60243055555555469</v>
      </c>
      <c r="AP102" s="94">
        <v>0.60378472222222135</v>
      </c>
      <c r="AQ102" s="94">
        <v>0.60550925925925836</v>
      </c>
      <c r="AR102" s="94">
        <v>0.60689814814814724</v>
      </c>
      <c r="AS102" s="94">
        <v>0.608414351851851</v>
      </c>
      <c r="AT102" s="94">
        <v>0.61002314814814729</v>
      </c>
      <c r="AU102" s="94">
        <v>0.61181712962962875</v>
      </c>
      <c r="AV102" s="94">
        <v>0.61357638888888799</v>
      </c>
      <c r="AX102" s="94">
        <v>0.61837962962962867</v>
      </c>
      <c r="AY102" s="94">
        <v>0.6201620370370361</v>
      </c>
      <c r="AZ102" s="94">
        <v>0.62274305555555465</v>
      </c>
      <c r="BA102" t="s">
        <v>92</v>
      </c>
      <c r="BB102">
        <v>808</v>
      </c>
      <c r="BC102" s="94">
        <v>0.62725694444444358</v>
      </c>
      <c r="BD102" s="94">
        <v>0.62989583333333243</v>
      </c>
      <c r="BE102" s="94">
        <v>0.63166666666666582</v>
      </c>
      <c r="BF102" s="94">
        <v>0.63445601851851763</v>
      </c>
      <c r="BG102" s="94">
        <v>0.63667824074073986</v>
      </c>
      <c r="BH102" s="94">
        <v>0.63842592592592506</v>
      </c>
      <c r="BI102" s="94">
        <v>0.64021990740740653</v>
      </c>
      <c r="BJ102" s="94">
        <v>0.64178240740740655</v>
      </c>
      <c r="BK102" s="94">
        <v>0.64334490740740657</v>
      </c>
      <c r="BL102" s="94">
        <v>0.64459490740740655</v>
      </c>
      <c r="BM102" s="94">
        <v>0.64633101851851771</v>
      </c>
      <c r="BN102" s="94">
        <v>0.64770833333333255</v>
      </c>
      <c r="BO102" s="94">
        <v>0.64928240740740661</v>
      </c>
      <c r="BP102" s="94">
        <v>0.65138888888888813</v>
      </c>
      <c r="BQ102" s="94">
        <v>0.65291666666666592</v>
      </c>
      <c r="BR102" s="94">
        <v>0.65435185185185107</v>
      </c>
      <c r="BS102" s="94">
        <v>0.65601851851851778</v>
      </c>
      <c r="BT102" s="94">
        <v>0.65811342592592514</v>
      </c>
      <c r="BU102" s="94">
        <v>0.66018518518518443</v>
      </c>
      <c r="BV102" s="94">
        <v>0.66240740740740667</v>
      </c>
      <c r="BW102" s="94">
        <v>0.66457175925925849</v>
      </c>
      <c r="BX102" s="94">
        <v>0.66726851851851776</v>
      </c>
      <c r="BY102" s="94">
        <v>0.669027777777777</v>
      </c>
      <c r="BZ102" s="94">
        <v>0.67078703703703624</v>
      </c>
      <c r="CA102" s="94">
        <v>0.6726620370370362</v>
      </c>
      <c r="CB102" t="s">
        <v>21</v>
      </c>
    </row>
    <row r="103" spans="1:80" ht="23.25" customHeight="1" x14ac:dyDescent="0.25">
      <c r="A103" s="207">
        <v>801</v>
      </c>
      <c r="B103" s="92"/>
      <c r="C103" s="7"/>
      <c r="D103" s="92">
        <v>0.57590277777777799</v>
      </c>
      <c r="E103" s="92">
        <v>0.58148148148148071</v>
      </c>
      <c r="F103" s="7">
        <v>38</v>
      </c>
      <c r="G103" s="91">
        <v>0.61281249999999909</v>
      </c>
      <c r="H103" s="7">
        <v>67</v>
      </c>
      <c r="I103" s="92">
        <v>0.62002314814814719</v>
      </c>
      <c r="J103" s="7">
        <v>67</v>
      </c>
      <c r="K103" s="92">
        <v>0.62714120370370274</v>
      </c>
      <c r="L103" s="7">
        <v>67</v>
      </c>
      <c r="M103" s="93" t="s">
        <v>92</v>
      </c>
      <c r="N103" s="88">
        <v>801</v>
      </c>
      <c r="O103" s="92">
        <v>0.63165509259259167</v>
      </c>
      <c r="P103" s="7">
        <v>67</v>
      </c>
      <c r="Q103" s="92">
        <v>0.63885416666666572</v>
      </c>
      <c r="R103" s="7">
        <v>67</v>
      </c>
      <c r="S103" s="91">
        <v>0.64618055555555465</v>
      </c>
      <c r="T103" s="7">
        <v>55</v>
      </c>
      <c r="U103" s="92">
        <v>0.67706018518518429</v>
      </c>
      <c r="V103" s="7">
        <v>55</v>
      </c>
      <c r="W103" s="92"/>
      <c r="X103" s="88">
        <v>801</v>
      </c>
      <c r="Y103" s="208" t="s">
        <v>15</v>
      </c>
      <c r="AA103">
        <v>801</v>
      </c>
      <c r="AB103" s="94">
        <v>0.58148148148148071</v>
      </c>
      <c r="AC103" s="94">
        <v>0.5833912037037029</v>
      </c>
      <c r="AD103" s="94">
        <v>0.58526620370370286</v>
      </c>
      <c r="AE103" s="94">
        <v>0.58703703703703625</v>
      </c>
      <c r="AF103" s="94">
        <v>0.59006944444444365</v>
      </c>
      <c r="AG103" s="94">
        <v>0.59233796296296215</v>
      </c>
      <c r="AH103" s="94">
        <v>0.59484953703703625</v>
      </c>
      <c r="AI103" s="94">
        <v>0.59686342592592512</v>
      </c>
      <c r="AJ103" s="94">
        <v>0.59877314814814731</v>
      </c>
      <c r="AK103" s="94">
        <v>0.60038194444444359</v>
      </c>
      <c r="AL103" s="94">
        <v>0.60177083333333248</v>
      </c>
      <c r="AM103" s="94">
        <v>0.6033333333333325</v>
      </c>
      <c r="AN103" s="94">
        <v>0.60524305555555469</v>
      </c>
      <c r="AO103" s="94">
        <v>0.60682870370370279</v>
      </c>
      <c r="AP103" s="94">
        <v>0.60818287037036944</v>
      </c>
      <c r="AQ103" s="94">
        <v>0.60990740740740645</v>
      </c>
      <c r="AR103" s="94">
        <v>0.61129629629629534</v>
      </c>
      <c r="AS103" s="94">
        <v>0.61281249999999909</v>
      </c>
      <c r="AT103" s="94">
        <v>0.61442129629629538</v>
      </c>
      <c r="AU103" s="94">
        <v>0.61621527777777685</v>
      </c>
      <c r="AV103" s="94">
        <v>0.61797453703703609</v>
      </c>
      <c r="AX103" s="94">
        <v>0.62277777777777676</v>
      </c>
      <c r="AY103" s="94">
        <v>0.62456018518518419</v>
      </c>
      <c r="AZ103" s="94">
        <v>0.62714120370370274</v>
      </c>
      <c r="BA103" t="s">
        <v>92</v>
      </c>
      <c r="BB103">
        <v>801</v>
      </c>
      <c r="BC103" s="94">
        <v>0.63165509259259167</v>
      </c>
      <c r="BD103" s="94">
        <v>0.63429398148148053</v>
      </c>
      <c r="BE103" s="94">
        <v>0.63606481481481392</v>
      </c>
      <c r="BF103" s="94">
        <v>0.63885416666666572</v>
      </c>
      <c r="BG103" s="94">
        <v>0.64107638888888796</v>
      </c>
      <c r="BH103" s="94">
        <v>0.64282407407407316</v>
      </c>
      <c r="BI103" s="94">
        <v>0.64461805555555463</v>
      </c>
      <c r="BJ103" s="94">
        <v>0.64618055555555465</v>
      </c>
      <c r="BK103" s="94">
        <v>0.64774305555555467</v>
      </c>
      <c r="BL103" s="94">
        <v>0.64899305555555464</v>
      </c>
      <c r="BM103" s="94">
        <v>0.6507291666666658</v>
      </c>
      <c r="BN103" s="94">
        <v>0.65210648148148065</v>
      </c>
      <c r="BO103" s="94">
        <v>0.65368055555555471</v>
      </c>
      <c r="BP103" s="94">
        <v>0.65578703703703622</v>
      </c>
      <c r="BQ103" s="94">
        <v>0.65731481481481402</v>
      </c>
      <c r="BR103" s="94">
        <v>0.65874999999999917</v>
      </c>
      <c r="BS103" s="94">
        <v>0.66041666666666587</v>
      </c>
      <c r="BT103" s="94">
        <v>0.66251157407407324</v>
      </c>
      <c r="BU103" s="94">
        <v>0.66458333333333253</v>
      </c>
      <c r="BV103" s="94">
        <v>0.66680555555555476</v>
      </c>
      <c r="BW103" s="94">
        <v>0.66896990740740658</v>
      </c>
      <c r="BX103" s="94">
        <v>0.67166666666666586</v>
      </c>
      <c r="BY103" s="94">
        <v>0.6734259259259251</v>
      </c>
      <c r="BZ103" s="94">
        <v>0.67518518518518433</v>
      </c>
      <c r="CA103" s="94">
        <v>0.67706018518518429</v>
      </c>
      <c r="CB103" t="s">
        <v>15</v>
      </c>
    </row>
    <row r="104" spans="1:80" ht="23.25" customHeight="1" x14ac:dyDescent="0.25">
      <c r="A104" s="207">
        <v>802</v>
      </c>
      <c r="B104" s="92"/>
      <c r="C104" s="7"/>
      <c r="D104" s="92">
        <v>0.58030092592592608</v>
      </c>
      <c r="E104" s="92">
        <v>0.58587962962962881</v>
      </c>
      <c r="F104" s="7">
        <v>50</v>
      </c>
      <c r="G104" s="91">
        <v>0.61721064814814719</v>
      </c>
      <c r="H104" s="7">
        <v>45</v>
      </c>
      <c r="I104" s="92">
        <v>0.62442129629629528</v>
      </c>
      <c r="J104" s="7">
        <v>45</v>
      </c>
      <c r="K104" s="92">
        <v>0.63153935185185084</v>
      </c>
      <c r="L104" s="7">
        <v>45</v>
      </c>
      <c r="M104" s="93" t="s">
        <v>92</v>
      </c>
      <c r="N104" s="88">
        <v>802</v>
      </c>
      <c r="O104" s="92">
        <v>0.63605324074073977</v>
      </c>
      <c r="P104" s="7">
        <v>45</v>
      </c>
      <c r="Q104" s="92">
        <v>0.64325231481481382</v>
      </c>
      <c r="R104" s="7">
        <v>45</v>
      </c>
      <c r="S104" s="91">
        <v>0.65057870370370274</v>
      </c>
      <c r="T104" s="7">
        <v>57</v>
      </c>
      <c r="U104" s="92">
        <v>0.68145833333333239</v>
      </c>
      <c r="V104" s="7">
        <v>57</v>
      </c>
      <c r="W104" s="92"/>
      <c r="X104" s="88">
        <v>802</v>
      </c>
      <c r="Y104" s="208" t="s">
        <v>21</v>
      </c>
      <c r="AA104">
        <v>802</v>
      </c>
      <c r="AB104" s="94">
        <v>0.58587962962962881</v>
      </c>
      <c r="AC104" s="94">
        <v>0.58778935185185099</v>
      </c>
      <c r="AD104" s="94">
        <v>0.58966435185185095</v>
      </c>
      <c r="AE104" s="94">
        <v>0.59143518518518434</v>
      </c>
      <c r="AF104" s="94">
        <v>0.59446759259259174</v>
      </c>
      <c r="AG104" s="94">
        <v>0.59673611111111025</v>
      </c>
      <c r="AH104" s="94">
        <v>0.59924768518518434</v>
      </c>
      <c r="AI104" s="94">
        <v>0.60126157407407321</v>
      </c>
      <c r="AJ104" s="94">
        <v>0.6031712962962954</v>
      </c>
      <c r="AK104" s="94">
        <v>0.60478009259259169</v>
      </c>
      <c r="AL104" s="94">
        <v>0.60616898148148057</v>
      </c>
      <c r="AM104" s="94">
        <v>0.6077314814814806</v>
      </c>
      <c r="AN104" s="94">
        <v>0.60964120370370278</v>
      </c>
      <c r="AO104" s="94">
        <v>0.61122685185185088</v>
      </c>
      <c r="AP104" s="94">
        <v>0.61258101851851754</v>
      </c>
      <c r="AQ104" s="94">
        <v>0.61430555555555455</v>
      </c>
      <c r="AR104" s="94">
        <v>0.61569444444444343</v>
      </c>
      <c r="AS104" s="94">
        <v>0.61721064814814719</v>
      </c>
      <c r="AT104" s="94">
        <v>0.61881944444444348</v>
      </c>
      <c r="AU104" s="94">
        <v>0.62061342592592494</v>
      </c>
      <c r="AV104" s="94">
        <v>0.62237268518518418</v>
      </c>
      <c r="AX104" s="94">
        <v>0.62717592592592486</v>
      </c>
      <c r="AY104" s="94">
        <v>0.62895833333333229</v>
      </c>
      <c r="AZ104" s="94">
        <v>0.63153935185185084</v>
      </c>
      <c r="BA104" t="s">
        <v>92</v>
      </c>
      <c r="BB104">
        <v>802</v>
      </c>
      <c r="BC104" s="94">
        <v>0.63605324074073977</v>
      </c>
      <c r="BD104" s="94">
        <v>0.63869212962962862</v>
      </c>
      <c r="BE104" s="94">
        <v>0.64046296296296201</v>
      </c>
      <c r="BF104" s="94">
        <v>0.64325231481481382</v>
      </c>
      <c r="BG104" s="94">
        <v>0.64547453703703606</v>
      </c>
      <c r="BH104" s="94">
        <v>0.64722222222222126</v>
      </c>
      <c r="BI104" s="94">
        <v>0.64901620370370272</v>
      </c>
      <c r="BJ104" s="94">
        <v>0.65057870370370274</v>
      </c>
      <c r="BK104" s="94">
        <v>0.65214120370370277</v>
      </c>
      <c r="BL104" s="94">
        <v>0.65339120370370274</v>
      </c>
      <c r="BM104" s="94">
        <v>0.6551273148148139</v>
      </c>
      <c r="BN104" s="94">
        <v>0.65650462962962874</v>
      </c>
      <c r="BO104" s="94">
        <v>0.65807870370370281</v>
      </c>
      <c r="BP104" s="94">
        <v>0.66018518518518432</v>
      </c>
      <c r="BQ104" s="94">
        <v>0.66171296296296211</v>
      </c>
      <c r="BR104" s="94">
        <v>0.66314814814814727</v>
      </c>
      <c r="BS104" s="94">
        <v>0.66481481481481397</v>
      </c>
      <c r="BT104" s="94">
        <v>0.66690972222222134</v>
      </c>
      <c r="BU104" s="94">
        <v>0.66898148148148062</v>
      </c>
      <c r="BV104" s="94">
        <v>0.67120370370370286</v>
      </c>
      <c r="BW104" s="94">
        <v>0.67336805555555468</v>
      </c>
      <c r="BX104" s="94">
        <v>0.67606481481481395</v>
      </c>
      <c r="BY104" s="94">
        <v>0.67782407407407319</v>
      </c>
      <c r="BZ104" s="94">
        <v>0.67958333333333243</v>
      </c>
      <c r="CA104" s="94">
        <v>0.68145833333333239</v>
      </c>
      <c r="CB104" t="s">
        <v>21</v>
      </c>
    </row>
    <row r="105" spans="1:80" ht="23.25" customHeight="1" x14ac:dyDescent="0.25">
      <c r="A105" s="207">
        <v>804</v>
      </c>
      <c r="B105" s="92"/>
      <c r="C105" s="7"/>
      <c r="D105" s="92">
        <v>0.58469907407407418</v>
      </c>
      <c r="E105" s="92">
        <v>0.5902777777777769</v>
      </c>
      <c r="F105" s="7">
        <v>55</v>
      </c>
      <c r="G105" s="91">
        <v>0.62160879629629529</v>
      </c>
      <c r="H105" s="7">
        <v>53</v>
      </c>
      <c r="I105" s="92">
        <v>0.62881944444444338</v>
      </c>
      <c r="J105" s="7">
        <v>53</v>
      </c>
      <c r="K105" s="92">
        <v>0.63593749999999893</v>
      </c>
      <c r="L105" s="7">
        <v>53</v>
      </c>
      <c r="M105" s="93" t="s">
        <v>92</v>
      </c>
      <c r="N105" s="88">
        <v>804</v>
      </c>
      <c r="O105" s="92">
        <v>0.64045138888888786</v>
      </c>
      <c r="P105" s="7">
        <v>53</v>
      </c>
      <c r="Q105" s="92">
        <v>0.64765046296296191</v>
      </c>
      <c r="R105" s="7">
        <v>53</v>
      </c>
      <c r="S105" s="91">
        <v>0.65497685185185084</v>
      </c>
      <c r="T105" s="105">
        <v>80</v>
      </c>
      <c r="U105" s="92">
        <v>0.68585648148148048</v>
      </c>
      <c r="V105" s="105">
        <v>80</v>
      </c>
      <c r="W105" s="92"/>
      <c r="X105" s="88">
        <v>804</v>
      </c>
      <c r="Y105" s="208" t="s">
        <v>15</v>
      </c>
      <c r="AA105">
        <v>804</v>
      </c>
      <c r="AB105" s="94">
        <v>0.5902777777777769</v>
      </c>
      <c r="AC105" s="94">
        <v>0.59218749999999909</v>
      </c>
      <c r="AD105" s="94">
        <v>0.59406249999999905</v>
      </c>
      <c r="AE105" s="94">
        <v>0.59583333333333244</v>
      </c>
      <c r="AF105" s="94">
        <v>0.59886574074073984</v>
      </c>
      <c r="AG105" s="94">
        <v>0.60113425925925834</v>
      </c>
      <c r="AH105" s="94">
        <v>0.60364583333333244</v>
      </c>
      <c r="AI105" s="94">
        <v>0.60565972222222131</v>
      </c>
      <c r="AJ105" s="94">
        <v>0.6075694444444435</v>
      </c>
      <c r="AK105" s="94">
        <v>0.60917824074073978</v>
      </c>
      <c r="AL105" s="94">
        <v>0.61056712962962867</v>
      </c>
      <c r="AM105" s="94">
        <v>0.61212962962962869</v>
      </c>
      <c r="AN105" s="94">
        <v>0.61403935185185088</v>
      </c>
      <c r="AO105" s="94">
        <v>0.61562499999999898</v>
      </c>
      <c r="AP105" s="94">
        <v>0.61697916666666563</v>
      </c>
      <c r="AQ105" s="94">
        <v>0.61870370370370265</v>
      </c>
      <c r="AR105" s="94">
        <v>0.62009259259259153</v>
      </c>
      <c r="AS105" s="94">
        <v>0.62160879629629529</v>
      </c>
      <c r="AT105" s="94">
        <v>0.62321759259259157</v>
      </c>
      <c r="AU105" s="94">
        <v>0.62501157407407304</v>
      </c>
      <c r="AV105" s="94">
        <v>0.62677083333333228</v>
      </c>
      <c r="AX105" s="94">
        <v>0.63157407407407296</v>
      </c>
      <c r="AY105" s="94">
        <v>0.63335648148148038</v>
      </c>
      <c r="AZ105" s="94">
        <v>0.63593749999999893</v>
      </c>
      <c r="BA105" t="s">
        <v>92</v>
      </c>
      <c r="BB105">
        <v>804</v>
      </c>
      <c r="BC105" s="94">
        <v>0.64045138888888786</v>
      </c>
      <c r="BD105" s="94">
        <v>0.64309027777777672</v>
      </c>
      <c r="BE105" s="94">
        <v>0.64486111111111011</v>
      </c>
      <c r="BF105" s="94">
        <v>0.64765046296296191</v>
      </c>
      <c r="BG105" s="94">
        <v>0.64987268518518415</v>
      </c>
      <c r="BH105" s="94">
        <v>0.65162037037036935</v>
      </c>
      <c r="BI105" s="94">
        <v>0.65341435185185082</v>
      </c>
      <c r="BJ105" s="94">
        <v>0.65497685185185084</v>
      </c>
      <c r="BK105" s="94">
        <v>0.65653935185185086</v>
      </c>
      <c r="BL105" s="94">
        <v>0.65778935185185083</v>
      </c>
      <c r="BM105" s="94">
        <v>0.65952546296296199</v>
      </c>
      <c r="BN105" s="94">
        <v>0.66090277777777684</v>
      </c>
      <c r="BO105" s="94">
        <v>0.6624768518518509</v>
      </c>
      <c r="BP105" s="94">
        <v>0.66458333333333242</v>
      </c>
      <c r="BQ105" s="94">
        <v>0.66611111111111021</v>
      </c>
      <c r="BR105" s="94">
        <v>0.66754629629629536</v>
      </c>
      <c r="BS105" s="94">
        <v>0.66921296296296207</v>
      </c>
      <c r="BT105" s="94">
        <v>0.67130787037036943</v>
      </c>
      <c r="BU105" s="94">
        <v>0.67337962962962872</v>
      </c>
      <c r="BV105" s="94">
        <v>0.67560185185185095</v>
      </c>
      <c r="BW105" s="94">
        <v>0.67776620370370277</v>
      </c>
      <c r="BX105" s="94">
        <v>0.68046296296296205</v>
      </c>
      <c r="BY105" s="94">
        <v>0.68222222222222129</v>
      </c>
      <c r="BZ105" s="94">
        <v>0.68398148148148052</v>
      </c>
      <c r="CA105" s="94">
        <v>0.68585648148148048</v>
      </c>
      <c r="CB105" t="s">
        <v>15</v>
      </c>
    </row>
    <row r="106" spans="1:80" ht="23.25" customHeight="1" x14ac:dyDescent="0.25">
      <c r="A106" s="207">
        <v>806</v>
      </c>
      <c r="B106" s="92"/>
      <c r="C106" s="7"/>
      <c r="D106" s="92">
        <v>0.58909722222222238</v>
      </c>
      <c r="E106" s="92">
        <v>0.594675925925925</v>
      </c>
      <c r="F106" s="7">
        <v>57</v>
      </c>
      <c r="G106" s="91">
        <v>0.62600694444444338</v>
      </c>
      <c r="H106" s="105">
        <v>73</v>
      </c>
      <c r="I106" s="92">
        <v>0.63321759259259147</v>
      </c>
      <c r="J106" s="105">
        <v>73</v>
      </c>
      <c r="K106" s="92">
        <v>0.64033564814814703</v>
      </c>
      <c r="L106" s="105">
        <v>73</v>
      </c>
      <c r="M106" s="93" t="s">
        <v>92</v>
      </c>
      <c r="N106" s="88">
        <v>806</v>
      </c>
      <c r="O106" s="92">
        <v>0.64484953703703596</v>
      </c>
      <c r="P106" s="105">
        <v>73</v>
      </c>
      <c r="Q106" s="92">
        <v>0.65204861111111001</v>
      </c>
      <c r="R106" s="105">
        <v>73</v>
      </c>
      <c r="S106" s="91">
        <v>0.65937499999999893</v>
      </c>
      <c r="T106" s="105">
        <v>73</v>
      </c>
      <c r="U106" s="92">
        <v>0.69025462962962858</v>
      </c>
      <c r="V106" s="105">
        <v>73</v>
      </c>
      <c r="W106" s="92"/>
      <c r="X106" s="88">
        <v>806</v>
      </c>
      <c r="Y106" s="208" t="s">
        <v>21</v>
      </c>
      <c r="AA106">
        <v>806</v>
      </c>
      <c r="AB106" s="94">
        <v>0.594675925925925</v>
      </c>
      <c r="AC106" s="94">
        <v>0.59658564814814719</v>
      </c>
      <c r="AD106" s="94">
        <v>0.59846064814814715</v>
      </c>
      <c r="AE106" s="94">
        <v>0.60023148148148053</v>
      </c>
      <c r="AF106" s="94">
        <v>0.60326388888888793</v>
      </c>
      <c r="AG106" s="94">
        <v>0.60553240740740644</v>
      </c>
      <c r="AH106" s="94">
        <v>0.60804398148148053</v>
      </c>
      <c r="AI106" s="94">
        <v>0.6100578703703694</v>
      </c>
      <c r="AJ106" s="94">
        <v>0.61196759259259159</v>
      </c>
      <c r="AK106" s="94">
        <v>0.61357638888888788</v>
      </c>
      <c r="AL106" s="94">
        <v>0.61496527777777676</v>
      </c>
      <c r="AM106" s="94">
        <v>0.61652777777777679</v>
      </c>
      <c r="AN106" s="94">
        <v>0.61843749999999897</v>
      </c>
      <c r="AO106" s="94">
        <v>0.62002314814814707</v>
      </c>
      <c r="AP106" s="94">
        <v>0.62137731481481373</v>
      </c>
      <c r="AQ106" s="94">
        <v>0.62310185185185074</v>
      </c>
      <c r="AR106" s="94">
        <v>0.62449074074073962</v>
      </c>
      <c r="AS106" s="94">
        <v>0.62600694444444338</v>
      </c>
      <c r="AT106" s="94">
        <v>0.62761574074073967</v>
      </c>
      <c r="AU106" s="94">
        <v>0.62940972222222114</v>
      </c>
      <c r="AV106" s="94">
        <v>0.63116898148148037</v>
      </c>
      <c r="AX106" s="94">
        <v>0.63597222222222105</v>
      </c>
      <c r="AY106" s="94">
        <v>0.63775462962962848</v>
      </c>
      <c r="AZ106" s="94">
        <v>0.64033564814814703</v>
      </c>
      <c r="BA106" t="s">
        <v>92</v>
      </c>
      <c r="BB106">
        <v>806</v>
      </c>
      <c r="BC106" s="94">
        <v>0.64484953703703596</v>
      </c>
      <c r="BD106" s="94">
        <v>0.64748842592592482</v>
      </c>
      <c r="BE106" s="94">
        <v>0.6492592592592582</v>
      </c>
      <c r="BF106" s="94">
        <v>0.65204861111111001</v>
      </c>
      <c r="BG106" s="94">
        <v>0.65427083333333225</v>
      </c>
      <c r="BH106" s="94">
        <v>0.65601851851851745</v>
      </c>
      <c r="BI106" s="94">
        <v>0.65781249999999891</v>
      </c>
      <c r="BJ106" s="94">
        <v>0.65937499999999893</v>
      </c>
      <c r="BK106" s="94">
        <v>0.66093749999999896</v>
      </c>
      <c r="BL106" s="94">
        <v>0.66218749999999893</v>
      </c>
      <c r="BM106" s="94">
        <v>0.66392361111111009</v>
      </c>
      <c r="BN106" s="94">
        <v>0.66530092592592494</v>
      </c>
      <c r="BO106" s="94">
        <v>0.666874999999999</v>
      </c>
      <c r="BP106" s="94">
        <v>0.66898148148148051</v>
      </c>
      <c r="BQ106" s="94">
        <v>0.67050925925925831</v>
      </c>
      <c r="BR106" s="94">
        <v>0.67194444444444346</v>
      </c>
      <c r="BS106" s="94">
        <v>0.67361111111111016</v>
      </c>
      <c r="BT106" s="94">
        <v>0.67570601851851753</v>
      </c>
      <c r="BU106" s="94">
        <v>0.67777777777777681</v>
      </c>
      <c r="BV106" s="94">
        <v>0.67999999999999905</v>
      </c>
      <c r="BW106" s="94">
        <v>0.68216435185185087</v>
      </c>
      <c r="BX106" s="94">
        <v>0.68486111111111014</v>
      </c>
      <c r="BY106" s="94">
        <v>0.68662037037036938</v>
      </c>
      <c r="BZ106" s="94">
        <v>0.68837962962962862</v>
      </c>
      <c r="CA106" s="94">
        <v>0.69025462962962858</v>
      </c>
      <c r="CB106" t="s">
        <v>21</v>
      </c>
    </row>
    <row r="107" spans="1:80" ht="23.25" customHeight="1" x14ac:dyDescent="0.25">
      <c r="A107" s="207">
        <v>810</v>
      </c>
      <c r="B107" s="92"/>
      <c r="C107" s="7"/>
      <c r="D107" s="92">
        <v>0.59349537037037059</v>
      </c>
      <c r="E107" s="92">
        <v>0.59907407407407309</v>
      </c>
      <c r="F107" s="7">
        <v>47</v>
      </c>
      <c r="G107" s="91">
        <v>0.63040509259259148</v>
      </c>
      <c r="H107" s="7">
        <v>47</v>
      </c>
      <c r="I107" s="92">
        <v>0.63761574074073957</v>
      </c>
      <c r="J107" s="7">
        <v>47</v>
      </c>
      <c r="K107" s="92">
        <v>0.64473379629629513</v>
      </c>
      <c r="L107" s="7">
        <v>47</v>
      </c>
      <c r="M107" s="93" t="s">
        <v>92</v>
      </c>
      <c r="N107" s="88">
        <v>810</v>
      </c>
      <c r="O107" s="92">
        <v>0.64924768518518405</v>
      </c>
      <c r="P107" s="7">
        <v>47</v>
      </c>
      <c r="Q107" s="92">
        <v>0.65644675925925811</v>
      </c>
      <c r="R107" s="7">
        <v>47</v>
      </c>
      <c r="S107" s="91">
        <v>0.66377314814814703</v>
      </c>
      <c r="T107" s="105">
        <v>72</v>
      </c>
      <c r="U107" s="92">
        <v>0.69465277777777668</v>
      </c>
      <c r="V107" s="105">
        <v>72</v>
      </c>
      <c r="W107" s="92"/>
      <c r="X107" s="88">
        <v>810</v>
      </c>
      <c r="Y107" s="208" t="s">
        <v>15</v>
      </c>
      <c r="AA107">
        <v>810</v>
      </c>
      <c r="AB107" s="94">
        <v>0.59907407407407309</v>
      </c>
      <c r="AC107" s="94">
        <v>0.60098379629629528</v>
      </c>
      <c r="AD107" s="94">
        <v>0.60285879629629524</v>
      </c>
      <c r="AE107" s="94">
        <v>0.60462962962962863</v>
      </c>
      <c r="AF107" s="94">
        <v>0.60766203703703603</v>
      </c>
      <c r="AG107" s="94">
        <v>0.60993055555555453</v>
      </c>
      <c r="AH107" s="94">
        <v>0.61244212962962863</v>
      </c>
      <c r="AI107" s="94">
        <v>0.6144560185185175</v>
      </c>
      <c r="AJ107" s="94">
        <v>0.61636574074073969</v>
      </c>
      <c r="AK107" s="94">
        <v>0.61797453703703598</v>
      </c>
      <c r="AL107" s="94">
        <v>0.61936342592592486</v>
      </c>
      <c r="AM107" s="94">
        <v>0.62092592592592488</v>
      </c>
      <c r="AN107" s="94">
        <v>0.62283564814814707</v>
      </c>
      <c r="AO107" s="94">
        <v>0.62442129629629517</v>
      </c>
      <c r="AP107" s="94">
        <v>0.62577546296296183</v>
      </c>
      <c r="AQ107" s="94">
        <v>0.62749999999999884</v>
      </c>
      <c r="AR107" s="94">
        <v>0.62888888888888772</v>
      </c>
      <c r="AS107" s="94">
        <v>0.63040509259259148</v>
      </c>
      <c r="AT107" s="94">
        <v>0.63201388888888776</v>
      </c>
      <c r="AU107" s="94">
        <v>0.63380787037036923</v>
      </c>
      <c r="AV107" s="94">
        <v>0.63556712962962847</v>
      </c>
      <c r="AX107" s="94">
        <v>0.64037037037036915</v>
      </c>
      <c r="AY107" s="94">
        <v>0.64215277777777657</v>
      </c>
      <c r="AZ107" s="94">
        <v>0.64473379629629513</v>
      </c>
      <c r="BA107" t="s">
        <v>92</v>
      </c>
      <c r="BB107">
        <v>810</v>
      </c>
      <c r="BC107" s="94">
        <v>0.64924768518518405</v>
      </c>
      <c r="BD107" s="94">
        <v>0.65188657407407291</v>
      </c>
      <c r="BE107" s="94">
        <v>0.6536574074074063</v>
      </c>
      <c r="BF107" s="94">
        <v>0.65644675925925811</v>
      </c>
      <c r="BG107" s="94">
        <v>0.65866898148148034</v>
      </c>
      <c r="BH107" s="94">
        <v>0.66041666666666554</v>
      </c>
      <c r="BI107" s="94">
        <v>0.66221064814814701</v>
      </c>
      <c r="BJ107" s="94">
        <v>0.66377314814814703</v>
      </c>
      <c r="BK107" s="94">
        <v>0.66533564814814705</v>
      </c>
      <c r="BL107" s="94">
        <v>0.66658564814814703</v>
      </c>
      <c r="BM107" s="94">
        <v>0.66832175925925819</v>
      </c>
      <c r="BN107" s="94">
        <v>0.66969907407407303</v>
      </c>
      <c r="BO107" s="94">
        <v>0.67127314814814709</v>
      </c>
      <c r="BP107" s="94">
        <v>0.67337962962962861</v>
      </c>
      <c r="BQ107" s="94">
        <v>0.6749074074074064</v>
      </c>
      <c r="BR107" s="94">
        <v>0.67634259259259155</v>
      </c>
      <c r="BS107" s="94">
        <v>0.67800925925925826</v>
      </c>
      <c r="BT107" s="94">
        <v>0.68010416666666562</v>
      </c>
      <c r="BU107" s="94">
        <v>0.68217592592592491</v>
      </c>
      <c r="BV107" s="94">
        <v>0.68439814814814715</v>
      </c>
      <c r="BW107" s="94">
        <v>0.68656249999999897</v>
      </c>
      <c r="BX107" s="94">
        <v>0.68925925925925824</v>
      </c>
      <c r="BY107" s="94">
        <v>0.69101851851851748</v>
      </c>
      <c r="BZ107" s="94">
        <v>0.69277777777777672</v>
      </c>
      <c r="CA107" s="94">
        <v>0.69465277777777668</v>
      </c>
      <c r="CB107" t="s">
        <v>15</v>
      </c>
    </row>
    <row r="108" spans="1:80" ht="23.25" customHeight="1" x14ac:dyDescent="0.25">
      <c r="A108" s="207">
        <v>812</v>
      </c>
      <c r="B108" s="92"/>
      <c r="C108" s="7"/>
      <c r="D108" s="92">
        <v>0.59789351851851857</v>
      </c>
      <c r="E108" s="92">
        <v>0.60347222222222119</v>
      </c>
      <c r="F108" s="7">
        <v>40</v>
      </c>
      <c r="G108" s="91">
        <v>0.63480324074073957</v>
      </c>
      <c r="H108" s="105">
        <v>75</v>
      </c>
      <c r="I108" s="92">
        <v>0.64201388888888766</v>
      </c>
      <c r="J108" s="105">
        <v>75</v>
      </c>
      <c r="K108" s="92">
        <v>0.64913194444444322</v>
      </c>
      <c r="L108" s="105">
        <v>75</v>
      </c>
      <c r="M108" s="93" t="s">
        <v>92</v>
      </c>
      <c r="N108" s="88">
        <v>812</v>
      </c>
      <c r="O108" s="92">
        <v>0.65364583333333215</v>
      </c>
      <c r="P108" s="105">
        <v>75</v>
      </c>
      <c r="Q108" s="92">
        <v>0.6608449074074062</v>
      </c>
      <c r="R108" s="105">
        <v>75</v>
      </c>
      <c r="S108" s="91">
        <v>0.66817129629629513</v>
      </c>
      <c r="T108" s="7">
        <v>67</v>
      </c>
      <c r="U108" s="92">
        <v>0.69905092592592477</v>
      </c>
      <c r="V108" s="7">
        <v>67</v>
      </c>
      <c r="W108" s="92"/>
      <c r="X108" s="88">
        <v>812</v>
      </c>
      <c r="Y108" s="208" t="s">
        <v>21</v>
      </c>
      <c r="AA108">
        <v>812</v>
      </c>
      <c r="AB108" s="94">
        <v>0.60347222222222119</v>
      </c>
      <c r="AC108" s="94">
        <v>0.60538194444444338</v>
      </c>
      <c r="AD108" s="94">
        <v>0.60725694444444334</v>
      </c>
      <c r="AE108" s="94">
        <v>0.60902777777777672</v>
      </c>
      <c r="AF108" s="94">
        <v>0.61206018518518412</v>
      </c>
      <c r="AG108" s="94">
        <v>0.61432870370370263</v>
      </c>
      <c r="AH108" s="94">
        <v>0.61684027777777672</v>
      </c>
      <c r="AI108" s="94">
        <v>0.61885416666666559</v>
      </c>
      <c r="AJ108" s="94">
        <v>0.62076388888888778</v>
      </c>
      <c r="AK108" s="94">
        <v>0.62237268518518407</v>
      </c>
      <c r="AL108" s="94">
        <v>0.62376157407407296</v>
      </c>
      <c r="AM108" s="94">
        <v>0.62532407407407298</v>
      </c>
      <c r="AN108" s="94">
        <v>0.62723379629629517</v>
      </c>
      <c r="AO108" s="94">
        <v>0.62881944444444327</v>
      </c>
      <c r="AP108" s="94">
        <v>0.63017361111110992</v>
      </c>
      <c r="AQ108" s="94">
        <v>0.63189814814814693</v>
      </c>
      <c r="AR108" s="94">
        <v>0.63328703703703582</v>
      </c>
      <c r="AS108" s="94">
        <v>0.63480324074073957</v>
      </c>
      <c r="AT108" s="94">
        <v>0.63641203703703586</v>
      </c>
      <c r="AU108" s="94">
        <v>0.63820601851851733</v>
      </c>
      <c r="AV108" s="94">
        <v>0.63996527777777656</v>
      </c>
      <c r="AX108" s="94">
        <v>0.64476851851851724</v>
      </c>
      <c r="AY108" s="94">
        <v>0.64655092592592467</v>
      </c>
      <c r="AZ108" s="94">
        <v>0.64913194444444322</v>
      </c>
      <c r="BA108" t="s">
        <v>92</v>
      </c>
      <c r="BB108">
        <v>812</v>
      </c>
      <c r="BC108" s="94">
        <v>0.65364583333333215</v>
      </c>
      <c r="BD108" s="94">
        <v>0.65628472222222101</v>
      </c>
      <c r="BE108" s="94">
        <v>0.65805555555555439</v>
      </c>
      <c r="BF108" s="94">
        <v>0.6608449074074062</v>
      </c>
      <c r="BG108" s="94">
        <v>0.66306712962962844</v>
      </c>
      <c r="BH108" s="94">
        <v>0.66481481481481364</v>
      </c>
      <c r="BI108" s="94">
        <v>0.6666087962962951</v>
      </c>
      <c r="BJ108" s="94">
        <v>0.66817129629629513</v>
      </c>
      <c r="BK108" s="94">
        <v>0.66973379629629515</v>
      </c>
      <c r="BL108" s="94">
        <v>0.67098379629629512</v>
      </c>
      <c r="BM108" s="94">
        <v>0.67271990740740628</v>
      </c>
      <c r="BN108" s="94">
        <v>0.67409722222222113</v>
      </c>
      <c r="BO108" s="94">
        <v>0.67567129629629519</v>
      </c>
      <c r="BP108" s="94">
        <v>0.6777777777777767</v>
      </c>
      <c r="BQ108" s="94">
        <v>0.6793055555555545</v>
      </c>
      <c r="BR108" s="94">
        <v>0.68074074074073965</v>
      </c>
      <c r="BS108" s="94">
        <v>0.68240740740740635</v>
      </c>
      <c r="BT108" s="94">
        <v>0.68450231481481372</v>
      </c>
      <c r="BU108" s="94">
        <v>0.686574074074073</v>
      </c>
      <c r="BV108" s="94">
        <v>0.68879629629629524</v>
      </c>
      <c r="BW108" s="94">
        <v>0.69096064814814706</v>
      </c>
      <c r="BX108" s="94">
        <v>0.69365740740740633</v>
      </c>
      <c r="BY108" s="94">
        <v>0.69541666666666557</v>
      </c>
      <c r="BZ108" s="94">
        <v>0.69717592592592481</v>
      </c>
      <c r="CA108" s="94">
        <v>0.69905092592592477</v>
      </c>
      <c r="CB108" t="s">
        <v>21</v>
      </c>
    </row>
    <row r="109" spans="1:80" ht="23.25" customHeight="1" x14ac:dyDescent="0.25">
      <c r="A109" s="207">
        <v>811</v>
      </c>
      <c r="B109" s="92"/>
      <c r="C109" s="7"/>
      <c r="D109" s="92">
        <v>0.60229166666666667</v>
      </c>
      <c r="E109" s="92">
        <v>0.60787037037036928</v>
      </c>
      <c r="F109" s="7">
        <v>46</v>
      </c>
      <c r="G109" s="91">
        <v>0.63920138888888767</v>
      </c>
      <c r="H109" s="105">
        <v>78</v>
      </c>
      <c r="I109" s="92">
        <v>0.64641203703703576</v>
      </c>
      <c r="J109" s="105">
        <v>78</v>
      </c>
      <c r="K109" s="92">
        <v>0.65353009259259132</v>
      </c>
      <c r="L109" s="105">
        <v>78</v>
      </c>
      <c r="M109" s="93" t="s">
        <v>92</v>
      </c>
      <c r="N109" s="88">
        <v>811</v>
      </c>
      <c r="O109" s="92">
        <v>0.65804398148148024</v>
      </c>
      <c r="P109" s="105">
        <v>78</v>
      </c>
      <c r="Q109" s="92">
        <v>0.6652430555555543</v>
      </c>
      <c r="R109" s="105">
        <v>78</v>
      </c>
      <c r="S109" s="91">
        <v>0.67256944444444322</v>
      </c>
      <c r="T109" s="105">
        <v>78</v>
      </c>
      <c r="U109" s="92">
        <v>0.70344907407407287</v>
      </c>
      <c r="V109" s="105">
        <v>78</v>
      </c>
      <c r="W109" s="92"/>
      <c r="X109" s="88">
        <v>811</v>
      </c>
      <c r="Y109" s="208" t="s">
        <v>15</v>
      </c>
      <c r="AA109">
        <v>811</v>
      </c>
      <c r="AB109" s="94">
        <v>0.60787037037036928</v>
      </c>
      <c r="AC109" s="94">
        <v>0.60978009259259147</v>
      </c>
      <c r="AD109" s="94">
        <v>0.61165509259259143</v>
      </c>
      <c r="AE109" s="94">
        <v>0.61342592592592482</v>
      </c>
      <c r="AF109" s="94">
        <v>0.61645833333333222</v>
      </c>
      <c r="AG109" s="94">
        <v>0.61872685185185072</v>
      </c>
      <c r="AH109" s="94">
        <v>0.62123842592592482</v>
      </c>
      <c r="AI109" s="94">
        <v>0.62325231481481369</v>
      </c>
      <c r="AJ109" s="94">
        <v>0.62516203703703588</v>
      </c>
      <c r="AK109" s="94">
        <v>0.62677083333333217</v>
      </c>
      <c r="AL109" s="94">
        <v>0.62815972222222105</v>
      </c>
      <c r="AM109" s="94">
        <v>0.62972222222222107</v>
      </c>
      <c r="AN109" s="94">
        <v>0.63163194444444326</v>
      </c>
      <c r="AO109" s="94">
        <v>0.63321759259259136</v>
      </c>
      <c r="AP109" s="94">
        <v>0.63457175925925802</v>
      </c>
      <c r="AQ109" s="94">
        <v>0.63629629629629503</v>
      </c>
      <c r="AR109" s="94">
        <v>0.63768518518518391</v>
      </c>
      <c r="AS109" s="94">
        <v>0.63920138888888767</v>
      </c>
      <c r="AT109" s="94">
        <v>0.64081018518518396</v>
      </c>
      <c r="AU109" s="94">
        <v>0.64260416666666542</v>
      </c>
      <c r="AV109" s="94">
        <v>0.64436342592592466</v>
      </c>
      <c r="AX109" s="94">
        <v>0.64916666666666534</v>
      </c>
      <c r="AY109" s="94">
        <v>0.65094907407407276</v>
      </c>
      <c r="AZ109" s="94">
        <v>0.65353009259259132</v>
      </c>
      <c r="BA109" t="s">
        <v>92</v>
      </c>
      <c r="BB109">
        <v>811</v>
      </c>
      <c r="BC109" s="94">
        <v>0.65804398148148024</v>
      </c>
      <c r="BD109" s="94">
        <v>0.6606828703703691</v>
      </c>
      <c r="BE109" s="94">
        <v>0.66245370370370249</v>
      </c>
      <c r="BF109" s="94">
        <v>0.6652430555555543</v>
      </c>
      <c r="BG109" s="94">
        <v>0.66746527777777653</v>
      </c>
      <c r="BH109" s="94">
        <v>0.66921296296296173</v>
      </c>
      <c r="BI109" s="94">
        <v>0.6710069444444432</v>
      </c>
      <c r="BJ109" s="94">
        <v>0.67256944444444322</v>
      </c>
      <c r="BK109" s="94">
        <v>0.67413194444444324</v>
      </c>
      <c r="BL109" s="94">
        <v>0.67538194444444322</v>
      </c>
      <c r="BM109" s="94">
        <v>0.67711805555555438</v>
      </c>
      <c r="BN109" s="94">
        <v>0.67849537037036922</v>
      </c>
      <c r="BO109" s="94">
        <v>0.68006944444444328</v>
      </c>
      <c r="BP109" s="94">
        <v>0.6821759259259248</v>
      </c>
      <c r="BQ109" s="94">
        <v>0.68370370370370259</v>
      </c>
      <c r="BR109" s="94">
        <v>0.68513888888888774</v>
      </c>
      <c r="BS109" s="94">
        <v>0.68680555555555445</v>
      </c>
      <c r="BT109" s="94">
        <v>0.68890046296296181</v>
      </c>
      <c r="BU109" s="94">
        <v>0.6909722222222211</v>
      </c>
      <c r="BV109" s="94">
        <v>0.69319444444444334</v>
      </c>
      <c r="BW109" s="94">
        <v>0.69535879629629516</v>
      </c>
      <c r="BX109" s="94">
        <v>0.69805555555555443</v>
      </c>
      <c r="BY109" s="94">
        <v>0.69981481481481367</v>
      </c>
      <c r="BZ109" s="94">
        <v>0.70157407407407291</v>
      </c>
      <c r="CA109" s="94">
        <v>0.70344907407407287</v>
      </c>
      <c r="CB109" t="s">
        <v>15</v>
      </c>
    </row>
    <row r="110" spans="1:80" ht="23.25" customHeight="1" x14ac:dyDescent="0.25">
      <c r="A110" s="207">
        <v>816</v>
      </c>
      <c r="B110" s="92"/>
      <c r="C110" s="7"/>
      <c r="D110" s="92">
        <v>0.60668981481481477</v>
      </c>
      <c r="E110" s="92">
        <v>0.61226851851851738</v>
      </c>
      <c r="F110" s="7">
        <v>41</v>
      </c>
      <c r="G110" s="91">
        <v>0.64359953703703576</v>
      </c>
      <c r="H110" s="7">
        <v>48</v>
      </c>
      <c r="I110" s="92">
        <v>0.65081018518518385</v>
      </c>
      <c r="J110" s="7">
        <v>48</v>
      </c>
      <c r="K110" s="92">
        <v>0.65792824074073941</v>
      </c>
      <c r="L110" s="7">
        <v>48</v>
      </c>
      <c r="M110" s="93" t="s">
        <v>92</v>
      </c>
      <c r="N110" s="88">
        <v>816</v>
      </c>
      <c r="O110" s="92">
        <v>0.66244212962962834</v>
      </c>
      <c r="P110" s="7">
        <v>48</v>
      </c>
      <c r="Q110" s="92">
        <v>0.66964120370370239</v>
      </c>
      <c r="R110" s="7">
        <v>48</v>
      </c>
      <c r="S110" s="91">
        <v>0.67696759259259132</v>
      </c>
      <c r="T110" s="7">
        <v>48</v>
      </c>
      <c r="U110" s="92">
        <v>0.70784722222222096</v>
      </c>
      <c r="V110" s="7">
        <v>48</v>
      </c>
      <c r="W110" s="92"/>
      <c r="X110" s="88">
        <v>816</v>
      </c>
      <c r="Y110" s="208" t="s">
        <v>21</v>
      </c>
      <c r="AA110">
        <v>816</v>
      </c>
      <c r="AB110" s="94">
        <v>0.61226851851851738</v>
      </c>
      <c r="AC110" s="94">
        <v>0.61417824074073957</v>
      </c>
      <c r="AD110" s="94">
        <v>0.61605324074073953</v>
      </c>
      <c r="AE110" s="94">
        <v>0.61782407407407292</v>
      </c>
      <c r="AF110" s="94">
        <v>0.62085648148148032</v>
      </c>
      <c r="AG110" s="94">
        <v>0.62312499999999882</v>
      </c>
      <c r="AH110" s="94">
        <v>0.62563657407407292</v>
      </c>
      <c r="AI110" s="94">
        <v>0.62765046296296179</v>
      </c>
      <c r="AJ110" s="94">
        <v>0.62956018518518397</v>
      </c>
      <c r="AK110" s="94">
        <v>0.63116898148148026</v>
      </c>
      <c r="AL110" s="94">
        <v>0.63255787037036915</v>
      </c>
      <c r="AM110" s="94">
        <v>0.63412037037036917</v>
      </c>
      <c r="AN110" s="94">
        <v>0.63603009259259136</v>
      </c>
      <c r="AO110" s="94">
        <v>0.63761574074073946</v>
      </c>
      <c r="AP110" s="94">
        <v>0.63896990740740611</v>
      </c>
      <c r="AQ110" s="94">
        <v>0.64069444444444312</v>
      </c>
      <c r="AR110" s="94">
        <v>0.64208333333333201</v>
      </c>
      <c r="AS110" s="94">
        <v>0.64359953703703576</v>
      </c>
      <c r="AT110" s="94">
        <v>0.64520833333333205</v>
      </c>
      <c r="AU110" s="94">
        <v>0.64700231481481352</v>
      </c>
      <c r="AV110" s="94">
        <v>0.64876157407407276</v>
      </c>
      <c r="AX110" s="94">
        <v>0.65356481481481343</v>
      </c>
      <c r="AY110" s="94">
        <v>0.65534722222222086</v>
      </c>
      <c r="AZ110" s="94">
        <v>0.65792824074073941</v>
      </c>
      <c r="BA110" t="s">
        <v>92</v>
      </c>
      <c r="BB110">
        <v>816</v>
      </c>
      <c r="BC110" s="94">
        <v>0.66244212962962834</v>
      </c>
      <c r="BD110" s="94">
        <v>0.6650810185185172</v>
      </c>
      <c r="BE110" s="94">
        <v>0.66685185185185059</v>
      </c>
      <c r="BF110" s="94">
        <v>0.66964120370370239</v>
      </c>
      <c r="BG110" s="94">
        <v>0.67186342592592463</v>
      </c>
      <c r="BH110" s="94">
        <v>0.67361111111110983</v>
      </c>
      <c r="BI110" s="94">
        <v>0.67540509259259129</v>
      </c>
      <c r="BJ110" s="94">
        <v>0.67696759259259132</v>
      </c>
      <c r="BK110" s="94">
        <v>0.67853009259259134</v>
      </c>
      <c r="BL110" s="94">
        <v>0.67978009259259131</v>
      </c>
      <c r="BM110" s="94">
        <v>0.68151620370370247</v>
      </c>
      <c r="BN110" s="94">
        <v>0.68289351851851732</v>
      </c>
      <c r="BO110" s="94">
        <v>0.68446759259259138</v>
      </c>
      <c r="BP110" s="94">
        <v>0.68657407407407289</v>
      </c>
      <c r="BQ110" s="94">
        <v>0.68810185185185069</v>
      </c>
      <c r="BR110" s="94">
        <v>0.68953703703703584</v>
      </c>
      <c r="BS110" s="94">
        <v>0.69120370370370254</v>
      </c>
      <c r="BT110" s="94">
        <v>0.69329861111110991</v>
      </c>
      <c r="BU110" s="94">
        <v>0.6953703703703692</v>
      </c>
      <c r="BV110" s="94">
        <v>0.69759259259259143</v>
      </c>
      <c r="BW110" s="94">
        <v>0.69975694444444325</v>
      </c>
      <c r="BX110" s="94">
        <v>0.70245370370370253</v>
      </c>
      <c r="BY110" s="94">
        <v>0.70421296296296176</v>
      </c>
      <c r="BZ110" s="94">
        <v>0.705972222222221</v>
      </c>
      <c r="CA110" s="94">
        <v>0.70784722222222096</v>
      </c>
      <c r="CB110" t="s">
        <v>21</v>
      </c>
    </row>
    <row r="111" spans="1:80" ht="23.25" customHeight="1" x14ac:dyDescent="0.25">
      <c r="A111" s="207">
        <v>826</v>
      </c>
      <c r="B111" s="103">
        <v>0.65763888888888899</v>
      </c>
      <c r="C111" s="7">
        <v>79</v>
      </c>
      <c r="D111" s="92" t="s">
        <v>121</v>
      </c>
      <c r="E111" s="103" t="s">
        <v>124</v>
      </c>
      <c r="F111" s="7"/>
      <c r="G111" s="91"/>
      <c r="H111" s="7"/>
      <c r="I111" s="92"/>
      <c r="J111" s="7"/>
      <c r="K111" s="92"/>
      <c r="L111" s="7"/>
      <c r="M111" s="93"/>
      <c r="N111" s="88">
        <v>826</v>
      </c>
      <c r="O111" s="92" t="s">
        <v>88</v>
      </c>
      <c r="P111" s="7"/>
      <c r="Q111" s="92">
        <v>0.67152777777777783</v>
      </c>
      <c r="R111" s="7">
        <v>79</v>
      </c>
      <c r="S111" s="91">
        <v>0.67885416666666676</v>
      </c>
      <c r="T111" s="7">
        <v>79</v>
      </c>
      <c r="U111" s="92">
        <v>0.7097337962962964</v>
      </c>
      <c r="V111" s="7">
        <v>79</v>
      </c>
      <c r="W111" s="92"/>
      <c r="X111" s="88">
        <v>826</v>
      </c>
      <c r="Y111" s="208" t="s">
        <v>15</v>
      </c>
      <c r="AA111">
        <v>826</v>
      </c>
      <c r="AB111" s="94" t="s">
        <v>124</v>
      </c>
      <c r="AC111" s="94"/>
      <c r="AD111" s="94"/>
      <c r="AE111" s="94">
        <v>0.65763888888888899</v>
      </c>
      <c r="AF111" t="s">
        <v>125</v>
      </c>
      <c r="AZ111" s="94"/>
      <c r="BB111">
        <v>826</v>
      </c>
      <c r="BC111" s="94" t="s">
        <v>88</v>
      </c>
      <c r="BD111" s="94"/>
      <c r="BE111" s="94"/>
      <c r="BF111" s="94">
        <v>0.67152777777777783</v>
      </c>
      <c r="BG111" s="94">
        <v>0.67375000000000007</v>
      </c>
      <c r="BH111" s="94">
        <v>0.67549768518518527</v>
      </c>
      <c r="BI111" s="94">
        <v>0.67729166666666674</v>
      </c>
      <c r="BJ111" s="94">
        <v>0.67885416666666676</v>
      </c>
      <c r="BK111" s="94">
        <v>0.68041666666666678</v>
      </c>
      <c r="BL111" s="94">
        <v>0.68166666666666675</v>
      </c>
      <c r="BM111" s="94">
        <v>0.68340277777777791</v>
      </c>
      <c r="BN111" s="94">
        <v>0.68478009259259276</v>
      </c>
      <c r="BO111" s="94">
        <v>0.68635416666666682</v>
      </c>
      <c r="BP111" s="94">
        <v>0.68846064814814834</v>
      </c>
      <c r="BQ111" s="94">
        <v>0.68998842592592613</v>
      </c>
      <c r="BR111" s="94">
        <v>0.69142361111111128</v>
      </c>
      <c r="BS111" s="94">
        <v>0.69309027777777799</v>
      </c>
      <c r="BT111" s="94">
        <v>0.69518518518518535</v>
      </c>
      <c r="BU111" s="94">
        <v>0.69725694444444464</v>
      </c>
      <c r="BV111" s="94">
        <v>0.69947916666666687</v>
      </c>
      <c r="BW111" s="94">
        <v>0.70164351851851869</v>
      </c>
      <c r="BX111" s="94">
        <v>0.70434027777777797</v>
      </c>
      <c r="BY111" s="94">
        <v>0.70609953703703721</v>
      </c>
      <c r="BZ111" s="94">
        <v>0.70785879629629644</v>
      </c>
      <c r="CA111" s="94">
        <v>0.7097337962962964</v>
      </c>
      <c r="CB111" t="s">
        <v>15</v>
      </c>
    </row>
    <row r="112" spans="1:80" ht="23.25" customHeight="1" x14ac:dyDescent="0.25">
      <c r="A112" s="207">
        <v>813</v>
      </c>
      <c r="B112" s="92"/>
      <c r="C112" s="7"/>
      <c r="D112" s="92">
        <v>0.61108796296296286</v>
      </c>
      <c r="E112" s="92">
        <v>0.61666666666666548</v>
      </c>
      <c r="F112" s="7">
        <v>59</v>
      </c>
      <c r="G112" s="91">
        <v>0.64799768518518386</v>
      </c>
      <c r="H112" s="7">
        <v>59</v>
      </c>
      <c r="I112" s="92">
        <v>0.65520833333333195</v>
      </c>
      <c r="J112" s="7">
        <v>59</v>
      </c>
      <c r="K112" s="92">
        <v>0.66232638888888751</v>
      </c>
      <c r="L112" s="7">
        <v>59</v>
      </c>
      <c r="M112" s="93" t="s">
        <v>92</v>
      </c>
      <c r="N112" s="88">
        <v>813</v>
      </c>
      <c r="O112" s="92">
        <v>0.66684027777777644</v>
      </c>
      <c r="P112" s="7">
        <v>59</v>
      </c>
      <c r="Q112" s="92">
        <v>0.67403935185185049</v>
      </c>
      <c r="R112" s="7">
        <v>59</v>
      </c>
      <c r="S112" s="91">
        <v>0.68136574074073941</v>
      </c>
      <c r="T112" s="7">
        <v>83</v>
      </c>
      <c r="U112" s="92">
        <v>0.71224537037036906</v>
      </c>
      <c r="V112" s="7">
        <v>83</v>
      </c>
      <c r="W112" s="92"/>
      <c r="X112" s="88">
        <v>813</v>
      </c>
      <c r="Y112" s="208" t="s">
        <v>21</v>
      </c>
      <c r="AA112">
        <v>813</v>
      </c>
      <c r="AB112" s="94">
        <v>0.61666666666666548</v>
      </c>
      <c r="AC112" s="94">
        <v>0.61857638888888766</v>
      </c>
      <c r="AD112" s="94">
        <v>0.62045138888888762</v>
      </c>
      <c r="AE112" s="94">
        <v>0.62222222222222101</v>
      </c>
      <c r="AF112" s="94">
        <v>0.62525462962962841</v>
      </c>
      <c r="AG112" s="94">
        <v>0.62752314814814691</v>
      </c>
      <c r="AH112" s="94">
        <v>0.63003472222222101</v>
      </c>
      <c r="AI112" s="94">
        <v>0.63204861111110988</v>
      </c>
      <c r="AJ112" s="94">
        <v>0.63395833333333207</v>
      </c>
      <c r="AK112" s="94">
        <v>0.63556712962962836</v>
      </c>
      <c r="AL112" s="94">
        <v>0.63695601851851724</v>
      </c>
      <c r="AM112" s="94">
        <v>0.63851851851851726</v>
      </c>
      <c r="AN112" s="94">
        <v>0.64042824074073945</v>
      </c>
      <c r="AO112" s="94">
        <v>0.64201388888888755</v>
      </c>
      <c r="AP112" s="94">
        <v>0.64336805555555421</v>
      </c>
      <c r="AQ112" s="94">
        <v>0.64509259259259122</v>
      </c>
      <c r="AR112" s="94">
        <v>0.6464814814814801</v>
      </c>
      <c r="AS112" s="94">
        <v>0.64799768518518386</v>
      </c>
      <c r="AT112" s="94">
        <v>0.64960648148148015</v>
      </c>
      <c r="AU112" s="94">
        <v>0.65140046296296161</v>
      </c>
      <c r="AV112" s="94">
        <v>0.65315972222222085</v>
      </c>
      <c r="AX112" s="94">
        <v>0.65796296296296153</v>
      </c>
      <c r="AY112" s="94">
        <v>0.65974537037036896</v>
      </c>
      <c r="AZ112" s="94">
        <v>0.66232638888888751</v>
      </c>
      <c r="BA112" t="s">
        <v>92</v>
      </c>
      <c r="BB112">
        <v>813</v>
      </c>
      <c r="BC112" s="94">
        <v>0.66684027777777644</v>
      </c>
      <c r="BD112" s="94">
        <v>0.66947916666666529</v>
      </c>
      <c r="BE112" s="94">
        <v>0.67124999999999868</v>
      </c>
      <c r="BF112" s="94">
        <v>0.67403935185185049</v>
      </c>
      <c r="BG112" s="94">
        <v>0.67626157407407272</v>
      </c>
      <c r="BH112" s="94">
        <v>0.67800925925925792</v>
      </c>
      <c r="BI112" s="94">
        <v>0.67980324074073939</v>
      </c>
      <c r="BJ112" s="94">
        <v>0.68136574074073941</v>
      </c>
      <c r="BK112" s="94">
        <v>0.68292824074073943</v>
      </c>
      <c r="BL112" s="94">
        <v>0.68417824074073941</v>
      </c>
      <c r="BM112" s="94">
        <v>0.68591435185185057</v>
      </c>
      <c r="BN112" s="94">
        <v>0.68729166666666541</v>
      </c>
      <c r="BO112" s="94">
        <v>0.68886574074073947</v>
      </c>
      <c r="BP112" s="94">
        <v>0.69097222222222099</v>
      </c>
      <c r="BQ112" s="94">
        <v>0.69249999999999878</v>
      </c>
      <c r="BR112" s="94">
        <v>0.69393518518518393</v>
      </c>
      <c r="BS112" s="94">
        <v>0.69560185185185064</v>
      </c>
      <c r="BT112" s="94">
        <v>0.697696759259258</v>
      </c>
      <c r="BU112" s="94">
        <v>0.69976851851851729</v>
      </c>
      <c r="BV112" s="94">
        <v>0.70199074074073953</v>
      </c>
      <c r="BW112" s="94">
        <v>0.70415509259259135</v>
      </c>
      <c r="BX112" s="94">
        <v>0.70685185185185062</v>
      </c>
      <c r="BY112" s="94">
        <v>0.70861111111110986</v>
      </c>
      <c r="BZ112" s="94">
        <v>0.7103703703703691</v>
      </c>
      <c r="CA112" s="94">
        <v>0.71224537037036906</v>
      </c>
      <c r="CB112" t="s">
        <v>21</v>
      </c>
    </row>
    <row r="113" spans="1:80" ht="23.25" customHeight="1" x14ac:dyDescent="0.25">
      <c r="A113" s="207">
        <v>809</v>
      </c>
      <c r="B113" s="92"/>
      <c r="C113" s="7"/>
      <c r="D113" s="92">
        <v>0.61548611111111096</v>
      </c>
      <c r="E113" s="92">
        <v>0.62106481481481357</v>
      </c>
      <c r="F113" s="7">
        <v>60</v>
      </c>
      <c r="G113" s="91">
        <v>0.65239583333333195</v>
      </c>
      <c r="H113" s="7">
        <v>60</v>
      </c>
      <c r="I113" s="92">
        <v>0.65960648148148004</v>
      </c>
      <c r="J113" s="7">
        <v>60</v>
      </c>
      <c r="K113" s="92">
        <v>0.6667245370370356</v>
      </c>
      <c r="L113" s="7">
        <v>60</v>
      </c>
      <c r="M113" s="93" t="s">
        <v>92</v>
      </c>
      <c r="N113" s="88">
        <v>809</v>
      </c>
      <c r="O113" s="92">
        <v>0.67123842592592453</v>
      </c>
      <c r="P113" s="7">
        <v>60</v>
      </c>
      <c r="Q113" s="92">
        <v>0.67843749999999858</v>
      </c>
      <c r="R113" s="7">
        <v>60</v>
      </c>
      <c r="S113" s="91">
        <v>0.68576388888888751</v>
      </c>
      <c r="T113" s="105">
        <v>75</v>
      </c>
      <c r="U113" s="92">
        <v>0.71664351851851715</v>
      </c>
      <c r="V113" s="105">
        <v>75</v>
      </c>
      <c r="W113" s="92"/>
      <c r="X113" s="88">
        <v>809</v>
      </c>
      <c r="Y113" s="208" t="s">
        <v>15</v>
      </c>
      <c r="AA113">
        <v>809</v>
      </c>
      <c r="AB113" s="94">
        <v>0.62106481481481357</v>
      </c>
      <c r="AC113" s="94">
        <v>0.62297453703703576</v>
      </c>
      <c r="AD113" s="94">
        <v>0.62484953703703572</v>
      </c>
      <c r="AE113" s="94">
        <v>0.62662037037036911</v>
      </c>
      <c r="AF113" s="94">
        <v>0.62965277777777651</v>
      </c>
      <c r="AG113" s="94">
        <v>0.63192129629629501</v>
      </c>
      <c r="AH113" s="94">
        <v>0.63443287037036911</v>
      </c>
      <c r="AI113" s="94">
        <v>0.63644675925925798</v>
      </c>
      <c r="AJ113" s="94">
        <v>0.63835648148148016</v>
      </c>
      <c r="AK113" s="94">
        <v>0.63996527777777645</v>
      </c>
      <c r="AL113" s="94">
        <v>0.64135416666666534</v>
      </c>
      <c r="AM113" s="94">
        <v>0.64291666666666536</v>
      </c>
      <c r="AN113" s="94">
        <v>0.64482638888888755</v>
      </c>
      <c r="AO113" s="94">
        <v>0.64641203703703565</v>
      </c>
      <c r="AP113" s="94">
        <v>0.6477662037037023</v>
      </c>
      <c r="AQ113" s="94">
        <v>0.64949074074073931</v>
      </c>
      <c r="AR113" s="94">
        <v>0.6508796296296282</v>
      </c>
      <c r="AS113" s="94">
        <v>0.65239583333333195</v>
      </c>
      <c r="AT113" s="94">
        <v>0.65400462962962824</v>
      </c>
      <c r="AU113" s="94">
        <v>0.65579861111110971</v>
      </c>
      <c r="AV113" s="94">
        <v>0.65755787037036895</v>
      </c>
      <c r="AX113" s="94">
        <v>0.66236111111110962</v>
      </c>
      <c r="AY113" s="94">
        <v>0.66414351851851705</v>
      </c>
      <c r="AZ113" s="94">
        <v>0.6667245370370356</v>
      </c>
      <c r="BA113" t="s">
        <v>92</v>
      </c>
      <c r="BB113">
        <v>809</v>
      </c>
      <c r="BC113" s="94">
        <v>0.67123842592592453</v>
      </c>
      <c r="BD113" s="94">
        <v>0.67387731481481339</v>
      </c>
      <c r="BE113" s="94">
        <v>0.67564814814814678</v>
      </c>
      <c r="BF113" s="94">
        <v>0.67843749999999858</v>
      </c>
      <c r="BG113" s="94">
        <v>0.68065972222222082</v>
      </c>
      <c r="BH113" s="94">
        <v>0.68240740740740602</v>
      </c>
      <c r="BI113" s="94">
        <v>0.68420138888888749</v>
      </c>
      <c r="BJ113" s="94">
        <v>0.68576388888888751</v>
      </c>
      <c r="BK113" s="94">
        <v>0.68732638888888753</v>
      </c>
      <c r="BL113" s="94">
        <v>0.6885763888888875</v>
      </c>
      <c r="BM113" s="94">
        <v>0.69031249999999866</v>
      </c>
      <c r="BN113" s="94">
        <v>0.69168981481481351</v>
      </c>
      <c r="BO113" s="94">
        <v>0.69326388888888757</v>
      </c>
      <c r="BP113" s="94">
        <v>0.69537037037036908</v>
      </c>
      <c r="BQ113" s="94">
        <v>0.69689814814814688</v>
      </c>
      <c r="BR113" s="94">
        <v>0.69833333333333203</v>
      </c>
      <c r="BS113" s="94">
        <v>0.69999999999999873</v>
      </c>
      <c r="BT113" s="94">
        <v>0.7020949074074061</v>
      </c>
      <c r="BU113" s="94">
        <v>0.70416666666666539</v>
      </c>
      <c r="BV113" s="94">
        <v>0.70638888888888762</v>
      </c>
      <c r="BW113" s="94">
        <v>0.70855324074073944</v>
      </c>
      <c r="BX113" s="94">
        <v>0.71124999999999872</v>
      </c>
      <c r="BY113" s="94">
        <v>0.71300925925925795</v>
      </c>
      <c r="BZ113" s="94">
        <v>0.71476851851851719</v>
      </c>
      <c r="CA113" s="94">
        <v>0.71664351851851715</v>
      </c>
      <c r="CB113" t="s">
        <v>15</v>
      </c>
    </row>
    <row r="114" spans="1:80" ht="23.25" customHeight="1" x14ac:dyDescent="0.25">
      <c r="A114" s="207">
        <v>818</v>
      </c>
      <c r="B114" s="92"/>
      <c r="C114" s="7"/>
      <c r="D114" s="92">
        <v>0.61988425925925905</v>
      </c>
      <c r="E114" s="92">
        <v>0.62546296296296167</v>
      </c>
      <c r="F114" s="105">
        <v>61</v>
      </c>
      <c r="G114" s="91">
        <v>0.65679398148148005</v>
      </c>
      <c r="H114" s="7">
        <v>52</v>
      </c>
      <c r="I114" s="92">
        <v>0.66400462962962814</v>
      </c>
      <c r="J114" s="7">
        <v>52</v>
      </c>
      <c r="K114" s="92">
        <v>0.6711226851851837</v>
      </c>
      <c r="L114" s="7">
        <v>52</v>
      </c>
      <c r="M114" s="93" t="s">
        <v>92</v>
      </c>
      <c r="N114" s="88">
        <v>818</v>
      </c>
      <c r="O114" s="92">
        <v>0.67563657407407263</v>
      </c>
      <c r="P114" s="7">
        <v>52</v>
      </c>
      <c r="Q114" s="92">
        <v>0.68283564814814668</v>
      </c>
      <c r="R114" s="7">
        <v>52</v>
      </c>
      <c r="S114" s="91">
        <v>0.6901620370370356</v>
      </c>
      <c r="T114" s="7">
        <v>52</v>
      </c>
      <c r="U114" s="92">
        <v>0.72104166666666525</v>
      </c>
      <c r="V114" s="7">
        <v>52</v>
      </c>
      <c r="W114" s="92"/>
      <c r="X114" s="88">
        <v>818</v>
      </c>
      <c r="Y114" s="208" t="s">
        <v>21</v>
      </c>
      <c r="AA114">
        <v>818</v>
      </c>
      <c r="AB114" s="94">
        <v>0.62546296296296167</v>
      </c>
      <c r="AC114" s="94">
        <v>0.62737268518518385</v>
      </c>
      <c r="AD114" s="94">
        <v>0.62924768518518381</v>
      </c>
      <c r="AE114" s="94">
        <v>0.6310185185185172</v>
      </c>
      <c r="AF114" s="94">
        <v>0.6340509259259246</v>
      </c>
      <c r="AG114" s="94">
        <v>0.63631944444444311</v>
      </c>
      <c r="AH114" s="94">
        <v>0.6388310185185172</v>
      </c>
      <c r="AI114" s="94">
        <v>0.64084490740740607</v>
      </c>
      <c r="AJ114" s="94">
        <v>0.64275462962962826</v>
      </c>
      <c r="AK114" s="94">
        <v>0.64436342592592455</v>
      </c>
      <c r="AL114" s="94">
        <v>0.64575231481481343</v>
      </c>
      <c r="AM114" s="94">
        <v>0.64731481481481346</v>
      </c>
      <c r="AN114" s="94">
        <v>0.64922453703703564</v>
      </c>
      <c r="AO114" s="94">
        <v>0.65081018518518374</v>
      </c>
      <c r="AP114" s="94">
        <v>0.6521643518518504</v>
      </c>
      <c r="AQ114" s="94">
        <v>0.65388888888888741</v>
      </c>
      <c r="AR114" s="94">
        <v>0.65527777777777629</v>
      </c>
      <c r="AS114" s="94">
        <v>0.65679398148148005</v>
      </c>
      <c r="AT114" s="94">
        <v>0.65840277777777634</v>
      </c>
      <c r="AU114" s="94">
        <v>0.6601967592592578</v>
      </c>
      <c r="AV114" s="94">
        <v>0.66195601851851704</v>
      </c>
      <c r="AX114" s="94">
        <v>0.66675925925925772</v>
      </c>
      <c r="AY114" s="94">
        <v>0.66854166666666515</v>
      </c>
      <c r="AZ114" s="94">
        <v>0.6711226851851837</v>
      </c>
      <c r="BA114" t="s">
        <v>92</v>
      </c>
      <c r="BB114">
        <v>818</v>
      </c>
      <c r="BC114" s="94">
        <v>0.67563657407407263</v>
      </c>
      <c r="BD114" s="94">
        <v>0.67827546296296148</v>
      </c>
      <c r="BE114" s="94">
        <v>0.68004629629629487</v>
      </c>
      <c r="BF114" s="94">
        <v>0.68283564814814668</v>
      </c>
      <c r="BG114" s="94">
        <v>0.68505787037036892</v>
      </c>
      <c r="BH114" s="94">
        <v>0.68680555555555411</v>
      </c>
      <c r="BI114" s="94">
        <v>0.68859953703703558</v>
      </c>
      <c r="BJ114" s="94">
        <v>0.6901620370370356</v>
      </c>
      <c r="BK114" s="94">
        <v>0.69172453703703562</v>
      </c>
      <c r="BL114" s="94">
        <v>0.6929745370370356</v>
      </c>
      <c r="BM114" s="94">
        <v>0.69471064814814676</v>
      </c>
      <c r="BN114" s="94">
        <v>0.6960879629629616</v>
      </c>
      <c r="BO114" s="94">
        <v>0.69766203703703566</v>
      </c>
      <c r="BP114" s="94">
        <v>0.69976851851851718</v>
      </c>
      <c r="BQ114" s="94">
        <v>0.70129629629629497</v>
      </c>
      <c r="BR114" s="94">
        <v>0.70273148148148012</v>
      </c>
      <c r="BS114" s="94">
        <v>0.70439814814814683</v>
      </c>
      <c r="BT114" s="94">
        <v>0.70649305555555419</v>
      </c>
      <c r="BU114" s="94">
        <v>0.70856481481481348</v>
      </c>
      <c r="BV114" s="94">
        <v>0.71078703703703572</v>
      </c>
      <c r="BW114" s="94">
        <v>0.71295138888888754</v>
      </c>
      <c r="BX114" s="94">
        <v>0.71564814814814681</v>
      </c>
      <c r="BY114" s="94">
        <v>0.71740740740740605</v>
      </c>
      <c r="BZ114" s="94">
        <v>0.71916666666666529</v>
      </c>
      <c r="CA114" s="94">
        <v>0.72104166666666525</v>
      </c>
      <c r="CB114" t="s">
        <v>21</v>
      </c>
    </row>
    <row r="115" spans="1:80" ht="23.25" customHeight="1" x14ac:dyDescent="0.25">
      <c r="A115" s="207">
        <v>814</v>
      </c>
      <c r="B115" s="92"/>
      <c r="C115" s="230"/>
      <c r="D115" s="92">
        <v>0.62428240740740715</v>
      </c>
      <c r="E115" s="92">
        <v>0.62986111111110976</v>
      </c>
      <c r="F115" s="7">
        <v>51</v>
      </c>
      <c r="G115" s="91">
        <v>0.66041666666666665</v>
      </c>
      <c r="H115" s="7">
        <v>81</v>
      </c>
      <c r="I115" s="92">
        <v>0.66840277777777624</v>
      </c>
      <c r="J115" s="7">
        <v>81</v>
      </c>
      <c r="K115" s="92">
        <v>0.67552083333333179</v>
      </c>
      <c r="L115" s="7">
        <v>81</v>
      </c>
      <c r="M115" s="93" t="s">
        <v>92</v>
      </c>
      <c r="N115" s="88">
        <v>814</v>
      </c>
      <c r="O115" s="92">
        <v>0.68003472222222072</v>
      </c>
      <c r="P115" s="7">
        <v>81</v>
      </c>
      <c r="Q115" s="92">
        <v>0.68723379629629477</v>
      </c>
      <c r="R115" s="7">
        <v>81</v>
      </c>
      <c r="S115" s="91">
        <v>0.6945601851851837</v>
      </c>
      <c r="T115" s="7">
        <v>81</v>
      </c>
      <c r="U115" s="92">
        <v>0.72543981481481334</v>
      </c>
      <c r="V115" s="7">
        <v>81</v>
      </c>
      <c r="W115" s="92"/>
      <c r="X115" s="88">
        <v>814</v>
      </c>
      <c r="Y115" s="208" t="s">
        <v>15</v>
      </c>
      <c r="AA115">
        <v>814</v>
      </c>
      <c r="AB115" s="94">
        <v>0.62986111111110976</v>
      </c>
      <c r="AC115" s="94">
        <v>0.63177083333333195</v>
      </c>
      <c r="AD115" s="94">
        <v>0.63364583333333191</v>
      </c>
      <c r="AE115" s="94">
        <v>0.6354166666666653</v>
      </c>
      <c r="AF115" s="94">
        <v>0.6384490740740727</v>
      </c>
      <c r="AG115" s="94">
        <v>0.6407175925925912</v>
      </c>
      <c r="AH115" s="94">
        <v>0.6432291666666653</v>
      </c>
      <c r="AI115" s="94">
        <v>0.64524305555555417</v>
      </c>
      <c r="AJ115" s="94">
        <v>0.64715277777777636</v>
      </c>
      <c r="AK115" s="94">
        <v>0.64876157407407264</v>
      </c>
      <c r="AL115" s="94">
        <v>0.65015046296296153</v>
      </c>
      <c r="AM115" s="94">
        <v>0.65171296296296155</v>
      </c>
      <c r="AN115" s="94">
        <v>0.65362268518518374</v>
      </c>
      <c r="AO115" s="94">
        <v>0.65520833333333184</v>
      </c>
      <c r="AP115" s="94">
        <v>0.65656249999999849</v>
      </c>
      <c r="AQ115" s="94">
        <v>0.65828703703703551</v>
      </c>
      <c r="AR115" s="94">
        <v>0.65967592592592439</v>
      </c>
      <c r="AS115" s="94">
        <v>0.66119212962962814</v>
      </c>
      <c r="AT115" s="94">
        <v>0.66280092592592443</v>
      </c>
      <c r="AU115" s="94">
        <v>0.6645949074074059</v>
      </c>
      <c r="AV115" s="94">
        <v>0.66635416666666514</v>
      </c>
      <c r="AX115" s="94">
        <v>0.67115740740740581</v>
      </c>
      <c r="AY115" s="94">
        <v>0.67293981481481324</v>
      </c>
      <c r="AZ115" s="94">
        <v>0.67552083333333179</v>
      </c>
      <c r="BA115" t="s">
        <v>92</v>
      </c>
      <c r="BB115">
        <v>814</v>
      </c>
      <c r="BC115" s="94">
        <v>0.68003472222222072</v>
      </c>
      <c r="BD115" s="94">
        <v>0.68267361111110958</v>
      </c>
      <c r="BE115" s="94">
        <v>0.68444444444444297</v>
      </c>
      <c r="BF115" s="94">
        <v>0.68723379629629477</v>
      </c>
      <c r="BG115" s="94">
        <v>0.68945601851851701</v>
      </c>
      <c r="BH115" s="94">
        <v>0.69120370370370221</v>
      </c>
      <c r="BI115" s="94">
        <v>0.69299768518518368</v>
      </c>
      <c r="BJ115" s="94">
        <v>0.6945601851851837</v>
      </c>
      <c r="BK115" s="94">
        <v>0.69612268518518372</v>
      </c>
      <c r="BL115" s="94">
        <v>0.69737268518518369</v>
      </c>
      <c r="BM115" s="94">
        <v>0.69910879629629485</v>
      </c>
      <c r="BN115" s="94">
        <v>0.7004861111111097</v>
      </c>
      <c r="BO115" s="94">
        <v>0.70206018518518376</v>
      </c>
      <c r="BP115" s="94">
        <v>0.70416666666666528</v>
      </c>
      <c r="BQ115" s="94">
        <v>0.70569444444444307</v>
      </c>
      <c r="BR115" s="94">
        <v>0.70712962962962822</v>
      </c>
      <c r="BS115" s="94">
        <v>0.70879629629629493</v>
      </c>
      <c r="BT115" s="94">
        <v>0.71089120370370229</v>
      </c>
      <c r="BU115" s="94">
        <v>0.71296296296296158</v>
      </c>
      <c r="BV115" s="94">
        <v>0.71518518518518381</v>
      </c>
      <c r="BW115" s="94">
        <v>0.71734953703703563</v>
      </c>
      <c r="BX115" s="94">
        <v>0.72004629629629491</v>
      </c>
      <c r="BY115" s="94">
        <v>0.72180555555555415</v>
      </c>
      <c r="BZ115" s="94">
        <v>0.72356481481481338</v>
      </c>
      <c r="CA115" s="94">
        <v>0.72543981481481334</v>
      </c>
      <c r="CB115" t="s">
        <v>15</v>
      </c>
    </row>
    <row r="116" spans="1:80" ht="23.25" customHeight="1" x14ac:dyDescent="0.25">
      <c r="A116" s="207">
        <v>817</v>
      </c>
      <c r="B116" s="92"/>
      <c r="C116" s="7"/>
      <c r="D116" s="92">
        <v>0.62868055555555524</v>
      </c>
      <c r="E116" s="92">
        <v>0.63425925925925786</v>
      </c>
      <c r="F116" s="7">
        <v>58</v>
      </c>
      <c r="G116" s="91">
        <v>0.66559027777777624</v>
      </c>
      <c r="H116" s="105">
        <v>82</v>
      </c>
      <c r="I116" s="92">
        <v>0.67280092592592433</v>
      </c>
      <c r="J116" s="105">
        <v>82</v>
      </c>
      <c r="K116" s="92">
        <v>0.67991898148147989</v>
      </c>
      <c r="L116" s="105">
        <v>82</v>
      </c>
      <c r="M116" s="93" t="s">
        <v>92</v>
      </c>
      <c r="N116" s="88">
        <v>817</v>
      </c>
      <c r="O116" s="92">
        <v>0.68443287037036882</v>
      </c>
      <c r="P116" s="105">
        <v>82</v>
      </c>
      <c r="Q116" s="92">
        <v>0.69163194444444287</v>
      </c>
      <c r="R116" s="105">
        <v>82</v>
      </c>
      <c r="S116" s="91">
        <v>0.69895833333333179</v>
      </c>
      <c r="T116" s="7">
        <v>51</v>
      </c>
      <c r="U116" s="92">
        <v>0.72983796296296144</v>
      </c>
      <c r="V116" s="7">
        <v>51</v>
      </c>
      <c r="W116" s="92"/>
      <c r="X116" s="88">
        <v>817</v>
      </c>
      <c r="Y116" s="208" t="s">
        <v>21</v>
      </c>
      <c r="AA116">
        <v>817</v>
      </c>
      <c r="AB116" s="94">
        <v>0.63425925925925786</v>
      </c>
      <c r="AC116" s="94">
        <v>0.63616898148148004</v>
      </c>
      <c r="AD116" s="94">
        <v>0.63804398148148</v>
      </c>
      <c r="AE116" s="94">
        <v>0.63981481481481339</v>
      </c>
      <c r="AF116" s="94">
        <v>0.64284722222222079</v>
      </c>
      <c r="AG116" s="94">
        <v>0.6451157407407393</v>
      </c>
      <c r="AH116" s="94">
        <v>0.64762731481481339</v>
      </c>
      <c r="AI116" s="94">
        <v>0.64964120370370226</v>
      </c>
      <c r="AJ116" s="94">
        <v>0.65155092592592445</v>
      </c>
      <c r="AK116" s="94">
        <v>0.65315972222222074</v>
      </c>
      <c r="AL116" s="94">
        <v>0.65454861111110962</v>
      </c>
      <c r="AM116" s="94">
        <v>0.65611111111110965</v>
      </c>
      <c r="AN116" s="94">
        <v>0.65802083333333183</v>
      </c>
      <c r="AO116" s="94">
        <v>0.65960648148147993</v>
      </c>
      <c r="AP116" s="94">
        <v>0.66096064814814659</v>
      </c>
      <c r="AQ116" s="94">
        <v>0.6626851851851836</v>
      </c>
      <c r="AR116" s="94">
        <v>0.66407407407407248</v>
      </c>
      <c r="AS116" s="94">
        <v>0.66559027777777624</v>
      </c>
      <c r="AT116" s="94">
        <v>0.66719907407407253</v>
      </c>
      <c r="AU116" s="94">
        <v>0.66899305555555399</v>
      </c>
      <c r="AV116" s="94">
        <v>0.67075231481481323</v>
      </c>
      <c r="AX116" s="94">
        <v>0.67555555555555391</v>
      </c>
      <c r="AY116" s="94">
        <v>0.67733796296296134</v>
      </c>
      <c r="AZ116" s="94">
        <v>0.67991898148147989</v>
      </c>
      <c r="BA116" t="s">
        <v>92</v>
      </c>
      <c r="BB116">
        <v>817</v>
      </c>
      <c r="BC116" s="94">
        <v>0.68443287037036882</v>
      </c>
      <c r="BD116" s="94">
        <v>0.68707175925925768</v>
      </c>
      <c r="BE116" s="94">
        <v>0.68884259259259106</v>
      </c>
      <c r="BF116" s="94">
        <v>0.69163194444444287</v>
      </c>
      <c r="BG116" s="94">
        <v>0.69385416666666511</v>
      </c>
      <c r="BH116" s="94">
        <v>0.69560185185185031</v>
      </c>
      <c r="BI116" s="94">
        <v>0.69739583333333177</v>
      </c>
      <c r="BJ116" s="94">
        <v>0.69895833333333179</v>
      </c>
      <c r="BK116" s="94">
        <v>0.70052083333333182</v>
      </c>
      <c r="BL116" s="94">
        <v>0.70177083333333179</v>
      </c>
      <c r="BM116" s="94">
        <v>0.70350694444444295</v>
      </c>
      <c r="BN116" s="94">
        <v>0.70488425925925779</v>
      </c>
      <c r="BO116" s="94">
        <v>0.70645833333333186</v>
      </c>
      <c r="BP116" s="94">
        <v>0.70856481481481337</v>
      </c>
      <c r="BQ116" s="94">
        <v>0.71009259259259117</v>
      </c>
      <c r="BR116" s="94">
        <v>0.71152777777777632</v>
      </c>
      <c r="BS116" s="94">
        <v>0.71319444444444302</v>
      </c>
      <c r="BT116" s="94">
        <v>0.71528935185185039</v>
      </c>
      <c r="BU116" s="94">
        <v>0.71736111111110967</v>
      </c>
      <c r="BV116" s="94">
        <v>0.71958333333333191</v>
      </c>
      <c r="BW116" s="94">
        <v>0.72174768518518373</v>
      </c>
      <c r="BX116" s="94">
        <v>0.724444444444443</v>
      </c>
      <c r="BY116" s="94">
        <v>0.72620370370370224</v>
      </c>
      <c r="BZ116" s="94">
        <v>0.72796296296296148</v>
      </c>
      <c r="CA116" s="94">
        <v>0.72983796296296144</v>
      </c>
      <c r="CB116" t="s">
        <v>21</v>
      </c>
    </row>
    <row r="117" spans="1:80" ht="23.25" customHeight="1" x14ac:dyDescent="0.25">
      <c r="A117" s="207">
        <v>821</v>
      </c>
      <c r="B117" s="92"/>
      <c r="C117" s="7"/>
      <c r="D117" s="92">
        <v>0.63307870370370334</v>
      </c>
      <c r="E117" s="92">
        <v>0.63865740740740595</v>
      </c>
      <c r="F117" s="7">
        <v>62</v>
      </c>
      <c r="G117" s="91">
        <v>0.66998842592592434</v>
      </c>
      <c r="H117" s="7">
        <v>62</v>
      </c>
      <c r="I117" s="92">
        <v>0.67719907407407243</v>
      </c>
      <c r="J117" s="7">
        <v>62</v>
      </c>
      <c r="K117" s="92">
        <v>0.68431712962962798</v>
      </c>
      <c r="L117" s="7">
        <v>62</v>
      </c>
      <c r="M117" s="93" t="s">
        <v>92</v>
      </c>
      <c r="N117" s="88">
        <v>821</v>
      </c>
      <c r="O117" s="92">
        <v>0.68883101851851691</v>
      </c>
      <c r="P117" s="7">
        <v>62</v>
      </c>
      <c r="Q117" s="92">
        <v>0.69603009259259097</v>
      </c>
      <c r="R117" s="7">
        <v>62</v>
      </c>
      <c r="S117" s="91">
        <v>0.70335648148147989</v>
      </c>
      <c r="T117" s="7">
        <v>59</v>
      </c>
      <c r="U117" s="92">
        <v>0.73423611111110954</v>
      </c>
      <c r="V117" s="7">
        <v>59</v>
      </c>
      <c r="W117" s="92"/>
      <c r="X117" s="88">
        <v>821</v>
      </c>
      <c r="Y117" s="208" t="s">
        <v>15</v>
      </c>
      <c r="AA117">
        <v>821</v>
      </c>
      <c r="AB117" s="94">
        <v>0.63865740740740595</v>
      </c>
      <c r="AC117" s="94">
        <v>0.64056712962962814</v>
      </c>
      <c r="AD117" s="94">
        <v>0.6424421296296281</v>
      </c>
      <c r="AE117" s="94">
        <v>0.64421296296296149</v>
      </c>
      <c r="AF117" s="94">
        <v>0.64724537037036889</v>
      </c>
      <c r="AG117" s="94">
        <v>0.64951388888888739</v>
      </c>
      <c r="AH117" s="94">
        <v>0.65202546296296149</v>
      </c>
      <c r="AI117" s="94">
        <v>0.65403935185185036</v>
      </c>
      <c r="AJ117" s="94">
        <v>0.65594907407407255</v>
      </c>
      <c r="AK117" s="94">
        <v>0.65755787037036884</v>
      </c>
      <c r="AL117" s="94">
        <v>0.65894675925925772</v>
      </c>
      <c r="AM117" s="94">
        <v>0.66050925925925774</v>
      </c>
      <c r="AN117" s="94">
        <v>0.66241898148147993</v>
      </c>
      <c r="AO117" s="94">
        <v>0.66400462962962803</v>
      </c>
      <c r="AP117" s="94">
        <v>0.66535879629629469</v>
      </c>
      <c r="AQ117" s="94">
        <v>0.6670833333333317</v>
      </c>
      <c r="AR117" s="94">
        <v>0.66847222222222058</v>
      </c>
      <c r="AS117" s="94">
        <v>0.66998842592592434</v>
      </c>
      <c r="AT117" s="94">
        <v>0.67159722222222062</v>
      </c>
      <c r="AU117" s="94">
        <v>0.67339120370370209</v>
      </c>
      <c r="AV117" s="94">
        <v>0.67515046296296133</v>
      </c>
      <c r="AX117" s="94">
        <v>0.67995370370370201</v>
      </c>
      <c r="AY117" s="94">
        <v>0.68173611111110943</v>
      </c>
      <c r="AZ117" s="94">
        <v>0.68431712962962798</v>
      </c>
      <c r="BA117" t="s">
        <v>92</v>
      </c>
      <c r="BB117">
        <v>821</v>
      </c>
      <c r="BC117" s="94">
        <v>0.68883101851851691</v>
      </c>
      <c r="BD117" s="94">
        <v>0.69146990740740577</v>
      </c>
      <c r="BE117" s="94">
        <v>0.69324074074073916</v>
      </c>
      <c r="BF117" s="94">
        <v>0.69603009259259097</v>
      </c>
      <c r="BG117" s="94">
        <v>0.6982523148148132</v>
      </c>
      <c r="BH117" s="94">
        <v>0.6999999999999984</v>
      </c>
      <c r="BI117" s="94">
        <v>0.70179398148147987</v>
      </c>
      <c r="BJ117" s="94">
        <v>0.70335648148147989</v>
      </c>
      <c r="BK117" s="94">
        <v>0.70491898148147991</v>
      </c>
      <c r="BL117" s="94">
        <v>0.70616898148147988</v>
      </c>
      <c r="BM117" s="94">
        <v>0.70790509259259105</v>
      </c>
      <c r="BN117" s="94">
        <v>0.70928240740740589</v>
      </c>
      <c r="BO117" s="94">
        <v>0.71085648148147995</v>
      </c>
      <c r="BP117" s="94">
        <v>0.71296296296296147</v>
      </c>
      <c r="BQ117" s="94">
        <v>0.71449074074073926</v>
      </c>
      <c r="BR117" s="94">
        <v>0.71592592592592441</v>
      </c>
      <c r="BS117" s="94">
        <v>0.71759259259259112</v>
      </c>
      <c r="BT117" s="94">
        <v>0.71968749999999848</v>
      </c>
      <c r="BU117" s="94">
        <v>0.72175925925925777</v>
      </c>
      <c r="BV117" s="94">
        <v>0.72398148148148</v>
      </c>
      <c r="BW117" s="94">
        <v>0.72614583333333182</v>
      </c>
      <c r="BX117" s="94">
        <v>0.7288425925925911</v>
      </c>
      <c r="BY117" s="94">
        <v>0.73060185185185034</v>
      </c>
      <c r="BZ117" s="94">
        <v>0.73236111111110958</v>
      </c>
      <c r="CA117" s="94">
        <v>0.73423611111110954</v>
      </c>
      <c r="CB117" t="s">
        <v>15</v>
      </c>
    </row>
    <row r="118" spans="1:80" ht="23.25" customHeight="1" x14ac:dyDescent="0.25">
      <c r="A118" s="207">
        <v>819</v>
      </c>
      <c r="B118" s="92"/>
      <c r="C118" s="7"/>
      <c r="D118" s="92">
        <v>0.63747685185185143</v>
      </c>
      <c r="E118" s="92">
        <v>0.64305555555555405</v>
      </c>
      <c r="F118" s="105">
        <v>64</v>
      </c>
      <c r="G118" s="91">
        <v>0.67438657407407243</v>
      </c>
      <c r="H118" s="105">
        <v>64</v>
      </c>
      <c r="I118" s="92">
        <v>0.68159722222222052</v>
      </c>
      <c r="J118" s="105">
        <v>64</v>
      </c>
      <c r="K118" s="92">
        <v>0.68871527777777608</v>
      </c>
      <c r="L118" s="105">
        <v>64</v>
      </c>
      <c r="M118" s="93" t="s">
        <v>92</v>
      </c>
      <c r="N118" s="88">
        <v>819</v>
      </c>
      <c r="O118" s="92">
        <v>0.69322916666666501</v>
      </c>
      <c r="P118" s="105">
        <v>64</v>
      </c>
      <c r="Q118" s="92">
        <v>0.70042824074073906</v>
      </c>
      <c r="R118" s="105">
        <v>64</v>
      </c>
      <c r="S118" s="91">
        <v>0.70775462962962798</v>
      </c>
      <c r="T118" s="105">
        <v>90</v>
      </c>
      <c r="U118" s="92">
        <v>0.73863425925925763</v>
      </c>
      <c r="V118" s="105">
        <v>90</v>
      </c>
      <c r="W118" s="92"/>
      <c r="X118" s="88">
        <v>819</v>
      </c>
      <c r="Y118" s="208" t="s">
        <v>21</v>
      </c>
      <c r="AA118">
        <v>819</v>
      </c>
      <c r="AB118" s="94">
        <v>0.64305555555555405</v>
      </c>
      <c r="AC118" s="94">
        <v>0.64496527777777624</v>
      </c>
      <c r="AD118" s="94">
        <v>0.6468402777777762</v>
      </c>
      <c r="AE118" s="94">
        <v>0.64861111111110958</v>
      </c>
      <c r="AF118" s="94">
        <v>0.65164351851851698</v>
      </c>
      <c r="AG118" s="94">
        <v>0.65391203703703549</v>
      </c>
      <c r="AH118" s="94">
        <v>0.65642361111110958</v>
      </c>
      <c r="AI118" s="94">
        <v>0.65843749999999845</v>
      </c>
      <c r="AJ118" s="94">
        <v>0.66034722222222064</v>
      </c>
      <c r="AK118" s="94">
        <v>0.66195601851851693</v>
      </c>
      <c r="AL118" s="94">
        <v>0.66334490740740581</v>
      </c>
      <c r="AM118" s="94">
        <v>0.66490740740740584</v>
      </c>
      <c r="AN118" s="94">
        <v>0.66681712962962802</v>
      </c>
      <c r="AO118" s="94">
        <v>0.66840277777777612</v>
      </c>
      <c r="AP118" s="94">
        <v>0.66975694444444278</v>
      </c>
      <c r="AQ118" s="94">
        <v>0.67148148148147979</v>
      </c>
      <c r="AR118" s="94">
        <v>0.67287037037036868</v>
      </c>
      <c r="AS118" s="94">
        <v>0.67438657407407243</v>
      </c>
      <c r="AT118" s="94">
        <v>0.67599537037036872</v>
      </c>
      <c r="AU118" s="94">
        <v>0.67778935185185019</v>
      </c>
      <c r="AV118" s="94">
        <v>0.67954861111110942</v>
      </c>
      <c r="AX118" s="94">
        <v>0.6843518518518501</v>
      </c>
      <c r="AY118" s="94">
        <v>0.68613425925925753</v>
      </c>
      <c r="AZ118" s="94">
        <v>0.68871527777777608</v>
      </c>
      <c r="BA118" t="s">
        <v>92</v>
      </c>
      <c r="BB118">
        <v>819</v>
      </c>
      <c r="BC118" s="94">
        <v>0.69322916666666501</v>
      </c>
      <c r="BD118" s="94">
        <v>0.69586805555555387</v>
      </c>
      <c r="BE118" s="94">
        <v>0.69763888888888725</v>
      </c>
      <c r="BF118" s="94">
        <v>0.70042824074073906</v>
      </c>
      <c r="BG118" s="94">
        <v>0.7026504629629613</v>
      </c>
      <c r="BH118" s="94">
        <v>0.7043981481481465</v>
      </c>
      <c r="BI118" s="94">
        <v>0.70619212962962796</v>
      </c>
      <c r="BJ118" s="94">
        <v>0.70775462962962798</v>
      </c>
      <c r="BK118" s="94">
        <v>0.70931712962962801</v>
      </c>
      <c r="BL118" s="94">
        <v>0.71056712962962798</v>
      </c>
      <c r="BM118" s="94">
        <v>0.71230324074073914</v>
      </c>
      <c r="BN118" s="94">
        <v>0.71368055555555399</v>
      </c>
      <c r="BO118" s="94">
        <v>0.71525462962962805</v>
      </c>
      <c r="BP118" s="94">
        <v>0.71736111111110956</v>
      </c>
      <c r="BQ118" s="94">
        <v>0.71888888888888736</v>
      </c>
      <c r="BR118" s="94">
        <v>0.72032407407407251</v>
      </c>
      <c r="BS118" s="94">
        <v>0.72199074074073921</v>
      </c>
      <c r="BT118" s="94">
        <v>0.72408564814814658</v>
      </c>
      <c r="BU118" s="94">
        <v>0.72615740740740586</v>
      </c>
      <c r="BV118" s="94">
        <v>0.7283796296296281</v>
      </c>
      <c r="BW118" s="94">
        <v>0.73054398148147992</v>
      </c>
      <c r="BX118" s="94">
        <v>0.73324074074073919</v>
      </c>
      <c r="BY118" s="94">
        <v>0.73499999999999843</v>
      </c>
      <c r="BZ118" s="94">
        <v>0.73675925925925767</v>
      </c>
      <c r="CA118" s="94">
        <v>0.73863425925925763</v>
      </c>
      <c r="CB118" t="s">
        <v>21</v>
      </c>
    </row>
    <row r="119" spans="1:80" ht="23.25" customHeight="1" x14ac:dyDescent="0.25">
      <c r="A119" s="207">
        <v>822</v>
      </c>
      <c r="B119" s="92"/>
      <c r="C119" s="7"/>
      <c r="D119" s="92">
        <v>0.64187499999999953</v>
      </c>
      <c r="E119" s="92">
        <v>0.64745370370370214</v>
      </c>
      <c r="F119" s="7">
        <v>66</v>
      </c>
      <c r="G119" s="91">
        <v>0.67878472222222053</v>
      </c>
      <c r="H119" s="105">
        <v>61</v>
      </c>
      <c r="I119" s="92">
        <v>0.68599537037036862</v>
      </c>
      <c r="J119" s="105">
        <v>61</v>
      </c>
      <c r="K119" s="92">
        <v>0.69311342592592418</v>
      </c>
      <c r="L119" s="105">
        <v>61</v>
      </c>
      <c r="M119" s="93" t="s">
        <v>92</v>
      </c>
      <c r="N119" s="88">
        <v>822</v>
      </c>
      <c r="O119" s="92">
        <v>0.6976273148148131</v>
      </c>
      <c r="P119" s="105">
        <v>61</v>
      </c>
      <c r="Q119" s="92">
        <v>0.70482638888888716</v>
      </c>
      <c r="R119" s="105">
        <v>61</v>
      </c>
      <c r="S119" s="91">
        <v>0.71215277777777608</v>
      </c>
      <c r="T119" s="105">
        <v>61</v>
      </c>
      <c r="U119" s="92">
        <v>0.74303240740740573</v>
      </c>
      <c r="V119" s="105">
        <v>61</v>
      </c>
      <c r="W119" s="92"/>
      <c r="X119" s="88">
        <v>822</v>
      </c>
      <c r="Y119" s="208" t="s">
        <v>15</v>
      </c>
      <c r="AA119">
        <v>822</v>
      </c>
      <c r="AB119" s="94">
        <v>0.64745370370370214</v>
      </c>
      <c r="AC119" s="94">
        <v>0.64936342592592433</v>
      </c>
      <c r="AD119" s="94">
        <v>0.65123842592592429</v>
      </c>
      <c r="AE119" s="94">
        <v>0.65300925925925768</v>
      </c>
      <c r="AF119" s="94">
        <v>0.65604166666666508</v>
      </c>
      <c r="AG119" s="94">
        <v>0.65831018518518358</v>
      </c>
      <c r="AH119" s="94">
        <v>0.66082175925925768</v>
      </c>
      <c r="AI119" s="94">
        <v>0.66283564814814655</v>
      </c>
      <c r="AJ119" s="94">
        <v>0.66474537037036874</v>
      </c>
      <c r="AK119" s="94">
        <v>0.66635416666666503</v>
      </c>
      <c r="AL119" s="94">
        <v>0.66774305555555391</v>
      </c>
      <c r="AM119" s="94">
        <v>0.66930555555555393</v>
      </c>
      <c r="AN119" s="94">
        <v>0.67121527777777612</v>
      </c>
      <c r="AO119" s="94">
        <v>0.67280092592592422</v>
      </c>
      <c r="AP119" s="94">
        <v>0.67415509259259088</v>
      </c>
      <c r="AQ119" s="94">
        <v>0.67587962962962789</v>
      </c>
      <c r="AR119" s="94">
        <v>0.67726851851851677</v>
      </c>
      <c r="AS119" s="94">
        <v>0.67878472222222053</v>
      </c>
      <c r="AT119" s="94">
        <v>0.68039351851851682</v>
      </c>
      <c r="AU119" s="94">
        <v>0.68218749999999828</v>
      </c>
      <c r="AV119" s="94">
        <v>0.68394675925925752</v>
      </c>
      <c r="AX119" s="94">
        <v>0.6887499999999982</v>
      </c>
      <c r="AY119" s="94">
        <v>0.69053240740740562</v>
      </c>
      <c r="AZ119" s="94">
        <v>0.69311342592592418</v>
      </c>
      <c r="BA119" t="s">
        <v>92</v>
      </c>
      <c r="BB119">
        <v>822</v>
      </c>
      <c r="BC119" s="94">
        <v>0.6976273148148131</v>
      </c>
      <c r="BD119" s="94">
        <v>0.70026620370370196</v>
      </c>
      <c r="BE119" s="94">
        <v>0.70203703703703535</v>
      </c>
      <c r="BF119" s="94">
        <v>0.70482638888888716</v>
      </c>
      <c r="BG119" s="94">
        <v>0.70704861111110939</v>
      </c>
      <c r="BH119" s="94">
        <v>0.70879629629629459</v>
      </c>
      <c r="BI119" s="94">
        <v>0.71059027777777606</v>
      </c>
      <c r="BJ119" s="94">
        <v>0.71215277777777608</v>
      </c>
      <c r="BK119" s="94">
        <v>0.7137152777777761</v>
      </c>
      <c r="BL119" s="94">
        <v>0.71496527777777608</v>
      </c>
      <c r="BM119" s="94">
        <v>0.71670138888888724</v>
      </c>
      <c r="BN119" s="94">
        <v>0.71807870370370208</v>
      </c>
      <c r="BO119" s="94">
        <v>0.71965277777777614</v>
      </c>
      <c r="BP119" s="94">
        <v>0.72175925925925766</v>
      </c>
      <c r="BQ119" s="94">
        <v>0.72328703703703545</v>
      </c>
      <c r="BR119" s="94">
        <v>0.7247222222222206</v>
      </c>
      <c r="BS119" s="94">
        <v>0.72638888888888731</v>
      </c>
      <c r="BT119" s="94">
        <v>0.72848379629629467</v>
      </c>
      <c r="BU119" s="94">
        <v>0.73055555555555396</v>
      </c>
      <c r="BV119" s="94">
        <v>0.7327777777777762</v>
      </c>
      <c r="BW119" s="94">
        <v>0.73494212962962802</v>
      </c>
      <c r="BX119" s="94">
        <v>0.73763888888888729</v>
      </c>
      <c r="BY119" s="94">
        <v>0.73939814814814653</v>
      </c>
      <c r="BZ119" s="94">
        <v>0.74115740740740577</v>
      </c>
      <c r="CA119" s="94">
        <v>0.74303240740740573</v>
      </c>
      <c r="CB119" t="s">
        <v>15</v>
      </c>
    </row>
    <row r="120" spans="1:80" ht="23.25" customHeight="1" x14ac:dyDescent="0.25">
      <c r="A120" s="207">
        <v>803</v>
      </c>
      <c r="B120" s="92"/>
      <c r="C120" s="7"/>
      <c r="D120" s="92">
        <v>0.64627314814814762</v>
      </c>
      <c r="E120" s="92">
        <v>0.65185185185185024</v>
      </c>
      <c r="F120" s="7">
        <v>68</v>
      </c>
      <c r="G120" s="91">
        <v>0.68318287037036862</v>
      </c>
      <c r="H120" s="105">
        <v>85</v>
      </c>
      <c r="I120" s="92">
        <v>0.69039351851851671</v>
      </c>
      <c r="J120" s="105">
        <v>85</v>
      </c>
      <c r="K120" s="92">
        <v>0.69751157407407227</v>
      </c>
      <c r="L120" s="105">
        <v>85</v>
      </c>
      <c r="M120" s="93" t="s">
        <v>92</v>
      </c>
      <c r="N120" s="88">
        <v>803</v>
      </c>
      <c r="O120" s="92">
        <v>0.7020254629629612</v>
      </c>
      <c r="P120" s="105">
        <v>85</v>
      </c>
      <c r="Q120" s="92">
        <v>0.70922453703703525</v>
      </c>
      <c r="R120" s="105">
        <v>85</v>
      </c>
      <c r="S120" s="91">
        <v>0.71655092592592418</v>
      </c>
      <c r="T120" s="105">
        <v>82</v>
      </c>
      <c r="U120" s="92">
        <v>0.74743055555555382</v>
      </c>
      <c r="V120" s="105">
        <v>82</v>
      </c>
      <c r="W120" s="92"/>
      <c r="X120" s="88">
        <v>803</v>
      </c>
      <c r="Y120" s="208" t="s">
        <v>21</v>
      </c>
      <c r="AA120">
        <v>803</v>
      </c>
      <c r="AB120" s="94">
        <v>0.65185185185185024</v>
      </c>
      <c r="AC120" s="94">
        <v>0.65376157407407243</v>
      </c>
      <c r="AD120" s="94">
        <v>0.65563657407407239</v>
      </c>
      <c r="AE120" s="94">
        <v>0.65740740740740577</v>
      </c>
      <c r="AF120" s="94">
        <v>0.66043981481481318</v>
      </c>
      <c r="AG120" s="94">
        <v>0.66270833333333168</v>
      </c>
      <c r="AH120" s="94">
        <v>0.66521990740740577</v>
      </c>
      <c r="AI120" s="94">
        <v>0.66723379629629465</v>
      </c>
      <c r="AJ120" s="94">
        <v>0.66914351851851683</v>
      </c>
      <c r="AK120" s="94">
        <v>0.67075231481481312</v>
      </c>
      <c r="AL120" s="94">
        <v>0.67214120370370201</v>
      </c>
      <c r="AM120" s="94">
        <v>0.67370370370370203</v>
      </c>
      <c r="AN120" s="94">
        <v>0.67561342592592422</v>
      </c>
      <c r="AO120" s="94">
        <v>0.67719907407407232</v>
      </c>
      <c r="AP120" s="94">
        <v>0.67855324074073897</v>
      </c>
      <c r="AQ120" s="94">
        <v>0.68027777777777598</v>
      </c>
      <c r="AR120" s="94">
        <v>0.68166666666666487</v>
      </c>
      <c r="AS120" s="94">
        <v>0.68318287037036862</v>
      </c>
      <c r="AT120" s="94">
        <v>0.68479166666666491</v>
      </c>
      <c r="AU120" s="94">
        <v>0.68658564814814638</v>
      </c>
      <c r="AV120" s="94">
        <v>0.68834490740740562</v>
      </c>
      <c r="AX120" s="94">
        <v>0.69314814814814629</v>
      </c>
      <c r="AY120" s="94">
        <v>0.69493055555555372</v>
      </c>
      <c r="AZ120" s="94">
        <v>0.69751157407407227</v>
      </c>
      <c r="BA120" t="s">
        <v>92</v>
      </c>
      <c r="BB120">
        <v>803</v>
      </c>
      <c r="BC120" s="94">
        <v>0.7020254629629612</v>
      </c>
      <c r="BD120" s="94">
        <v>0.70466435185185006</v>
      </c>
      <c r="BE120" s="94">
        <v>0.70643518518518345</v>
      </c>
      <c r="BF120" s="94">
        <v>0.70922453703703525</v>
      </c>
      <c r="BG120" s="94">
        <v>0.71144675925925749</v>
      </c>
      <c r="BH120" s="94">
        <v>0.71319444444444269</v>
      </c>
      <c r="BI120" s="94">
        <v>0.71498842592592415</v>
      </c>
      <c r="BJ120" s="94">
        <v>0.71655092592592418</v>
      </c>
      <c r="BK120" s="94">
        <v>0.7181134259259242</v>
      </c>
      <c r="BL120" s="94">
        <v>0.71936342592592417</v>
      </c>
      <c r="BM120" s="94">
        <v>0.72109953703703533</v>
      </c>
      <c r="BN120" s="94">
        <v>0.72247685185185018</v>
      </c>
      <c r="BO120" s="94">
        <v>0.72405092592592424</v>
      </c>
      <c r="BP120" s="94">
        <v>0.72615740740740575</v>
      </c>
      <c r="BQ120" s="94">
        <v>0.72768518518518355</v>
      </c>
      <c r="BR120" s="94">
        <v>0.7291203703703687</v>
      </c>
      <c r="BS120" s="94">
        <v>0.7307870370370354</v>
      </c>
      <c r="BT120" s="94">
        <v>0.73288194444444277</v>
      </c>
      <c r="BU120" s="94">
        <v>0.73495370370370205</v>
      </c>
      <c r="BV120" s="94">
        <v>0.73717592592592429</v>
      </c>
      <c r="BW120" s="94">
        <v>0.73934027777777611</v>
      </c>
      <c r="BX120" s="94">
        <v>0.74203703703703539</v>
      </c>
      <c r="BY120" s="94">
        <v>0.74379629629629462</v>
      </c>
      <c r="BZ120" s="94">
        <v>0.74555555555555386</v>
      </c>
      <c r="CA120" s="94">
        <v>0.74743055555555382</v>
      </c>
      <c r="CB120" t="s">
        <v>21</v>
      </c>
    </row>
    <row r="121" spans="1:80" ht="23.25" customHeight="1" x14ac:dyDescent="0.25">
      <c r="A121" s="207">
        <v>807</v>
      </c>
      <c r="B121" s="92"/>
      <c r="C121" s="7"/>
      <c r="D121" s="92">
        <v>0.65067129629629572</v>
      </c>
      <c r="E121" s="92">
        <v>0.65624999999999833</v>
      </c>
      <c r="F121" s="7">
        <v>69</v>
      </c>
      <c r="G121" s="91">
        <v>0.68758101851851672</v>
      </c>
      <c r="H121" s="7">
        <v>69</v>
      </c>
      <c r="I121" s="92">
        <v>0.69479166666666481</v>
      </c>
      <c r="J121" s="7">
        <v>69</v>
      </c>
      <c r="K121" s="92">
        <v>0.70190972222222037</v>
      </c>
      <c r="L121" s="7">
        <v>69</v>
      </c>
      <c r="M121" s="93" t="s">
        <v>92</v>
      </c>
      <c r="N121" s="88">
        <v>807</v>
      </c>
      <c r="O121" s="92">
        <v>0.7064236111111093</v>
      </c>
      <c r="P121" s="7">
        <v>69</v>
      </c>
      <c r="Q121" s="92">
        <v>0.71362268518518335</v>
      </c>
      <c r="R121" s="7">
        <v>69</v>
      </c>
      <c r="S121" s="91">
        <v>0.72094907407407227</v>
      </c>
      <c r="T121" s="105">
        <v>94</v>
      </c>
      <c r="U121" s="92">
        <v>0.75182870370370192</v>
      </c>
      <c r="V121" s="105">
        <v>94</v>
      </c>
      <c r="W121" s="92"/>
      <c r="X121" s="88">
        <v>807</v>
      </c>
      <c r="Y121" s="208" t="s">
        <v>15</v>
      </c>
      <c r="AA121">
        <v>807</v>
      </c>
      <c r="AB121" s="94">
        <v>0.65624999999999833</v>
      </c>
      <c r="AC121" s="94">
        <v>0.65815972222222052</v>
      </c>
      <c r="AD121" s="94">
        <v>0.66003472222222048</v>
      </c>
      <c r="AE121" s="94">
        <v>0.66180555555555387</v>
      </c>
      <c r="AF121" s="94">
        <v>0.66483796296296127</v>
      </c>
      <c r="AG121" s="94">
        <v>0.66710648148147977</v>
      </c>
      <c r="AH121" s="94">
        <v>0.66961805555555387</v>
      </c>
      <c r="AI121" s="94">
        <v>0.67163194444444274</v>
      </c>
      <c r="AJ121" s="94">
        <v>0.67354166666666493</v>
      </c>
      <c r="AK121" s="94">
        <v>0.67515046296296122</v>
      </c>
      <c r="AL121" s="94">
        <v>0.6765393518518501</v>
      </c>
      <c r="AM121" s="94">
        <v>0.67810185185185012</v>
      </c>
      <c r="AN121" s="94">
        <v>0.68001157407407231</v>
      </c>
      <c r="AO121" s="94">
        <v>0.68159722222222041</v>
      </c>
      <c r="AP121" s="94">
        <v>0.68295138888888707</v>
      </c>
      <c r="AQ121" s="94">
        <v>0.68467592592592408</v>
      </c>
      <c r="AR121" s="94">
        <v>0.68606481481481296</v>
      </c>
      <c r="AS121" s="94">
        <v>0.68758101851851672</v>
      </c>
      <c r="AT121" s="94">
        <v>0.68918981481481301</v>
      </c>
      <c r="AU121" s="94">
        <v>0.69098379629629447</v>
      </c>
      <c r="AV121" s="94">
        <v>0.69274305555555371</v>
      </c>
      <c r="AX121" s="94">
        <v>0.69754629629629439</v>
      </c>
      <c r="AY121" s="94">
        <v>0.69932870370370182</v>
      </c>
      <c r="AZ121" s="94">
        <v>0.70190972222222037</v>
      </c>
      <c r="BA121" t="s">
        <v>92</v>
      </c>
      <c r="BB121">
        <v>807</v>
      </c>
      <c r="BC121" s="94">
        <v>0.7064236111111093</v>
      </c>
      <c r="BD121" s="94">
        <v>0.70906249999999815</v>
      </c>
      <c r="BE121" s="94">
        <v>0.71083333333333154</v>
      </c>
      <c r="BF121" s="94">
        <v>0.71362268518518335</v>
      </c>
      <c r="BG121" s="94">
        <v>0.71584490740740558</v>
      </c>
      <c r="BH121" s="94">
        <v>0.71759259259259078</v>
      </c>
      <c r="BI121" s="94">
        <v>0.71938657407407225</v>
      </c>
      <c r="BJ121" s="94">
        <v>0.72094907407407227</v>
      </c>
      <c r="BK121" s="94">
        <v>0.72251157407407229</v>
      </c>
      <c r="BL121" s="94">
        <v>0.72376157407407227</v>
      </c>
      <c r="BM121" s="94">
        <v>0.72549768518518343</v>
      </c>
      <c r="BN121" s="94">
        <v>0.72687499999999827</v>
      </c>
      <c r="BO121" s="94">
        <v>0.72844907407407233</v>
      </c>
      <c r="BP121" s="94">
        <v>0.73055555555555385</v>
      </c>
      <c r="BQ121" s="94">
        <v>0.73208333333333164</v>
      </c>
      <c r="BR121" s="94">
        <v>0.73351851851851679</v>
      </c>
      <c r="BS121" s="94">
        <v>0.7351851851851835</v>
      </c>
      <c r="BT121" s="94">
        <v>0.73728009259259086</v>
      </c>
      <c r="BU121" s="94">
        <v>0.73935185185185015</v>
      </c>
      <c r="BV121" s="94">
        <v>0.74157407407407239</v>
      </c>
      <c r="BW121" s="94">
        <v>0.74373842592592421</v>
      </c>
      <c r="BX121" s="94">
        <v>0.74643518518518348</v>
      </c>
      <c r="BY121" s="94">
        <v>0.74819444444444272</v>
      </c>
      <c r="BZ121" s="94">
        <v>0.74995370370370196</v>
      </c>
      <c r="CA121" s="94">
        <v>0.75182870370370192</v>
      </c>
      <c r="CB121" t="s">
        <v>15</v>
      </c>
    </row>
    <row r="122" spans="1:80" ht="23.25" customHeight="1" x14ac:dyDescent="0.25">
      <c r="A122" s="207">
        <v>823</v>
      </c>
      <c r="B122" s="92"/>
      <c r="C122" s="7"/>
      <c r="D122" s="92">
        <v>0.65506944444444382</v>
      </c>
      <c r="E122" s="92">
        <v>0.66064814814814643</v>
      </c>
      <c r="F122" s="7">
        <v>71</v>
      </c>
      <c r="G122" s="91">
        <v>0.69197916666666481</v>
      </c>
      <c r="H122" s="7">
        <v>88</v>
      </c>
      <c r="I122" s="92">
        <v>0.6991898148148129</v>
      </c>
      <c r="J122" s="7">
        <v>88</v>
      </c>
      <c r="K122" s="92">
        <v>0.70630787037036846</v>
      </c>
      <c r="L122" s="7">
        <v>88</v>
      </c>
      <c r="M122" s="93" t="s">
        <v>92</v>
      </c>
      <c r="N122" s="88">
        <v>823</v>
      </c>
      <c r="O122" s="92">
        <v>0.71082175925925739</v>
      </c>
      <c r="P122" s="7">
        <v>88</v>
      </c>
      <c r="Q122" s="92">
        <v>0.71802083333333144</v>
      </c>
      <c r="R122" s="7">
        <v>88</v>
      </c>
      <c r="S122" s="91">
        <v>0.72534722222222037</v>
      </c>
      <c r="T122" s="7">
        <v>88</v>
      </c>
      <c r="U122" s="92">
        <v>0.75622685185185001</v>
      </c>
      <c r="V122" s="7">
        <v>88</v>
      </c>
      <c r="W122" s="92"/>
      <c r="X122" s="88">
        <v>823</v>
      </c>
      <c r="Y122" s="208" t="s">
        <v>21</v>
      </c>
      <c r="AA122">
        <v>823</v>
      </c>
      <c r="AB122" s="94">
        <v>0.66064814814814643</v>
      </c>
      <c r="AC122" s="94">
        <v>0.66255787037036862</v>
      </c>
      <c r="AD122" s="94">
        <v>0.66443287037036858</v>
      </c>
      <c r="AE122" s="94">
        <v>0.66620370370370197</v>
      </c>
      <c r="AF122" s="94">
        <v>0.66923611111110937</v>
      </c>
      <c r="AG122" s="94">
        <v>0.67150462962962787</v>
      </c>
      <c r="AH122" s="94">
        <v>0.67401620370370197</v>
      </c>
      <c r="AI122" s="94">
        <v>0.67603009259259084</v>
      </c>
      <c r="AJ122" s="94">
        <v>0.67793981481481302</v>
      </c>
      <c r="AK122" s="94">
        <v>0.67954861111110931</v>
      </c>
      <c r="AL122" s="94">
        <v>0.6809374999999982</v>
      </c>
      <c r="AM122" s="94">
        <v>0.68249999999999822</v>
      </c>
      <c r="AN122" s="94">
        <v>0.68440972222222041</v>
      </c>
      <c r="AO122" s="94">
        <v>0.68599537037036851</v>
      </c>
      <c r="AP122" s="94">
        <v>0.68734953703703516</v>
      </c>
      <c r="AQ122" s="94">
        <v>0.68907407407407217</v>
      </c>
      <c r="AR122" s="94">
        <v>0.69046296296296106</v>
      </c>
      <c r="AS122" s="94">
        <v>0.69197916666666481</v>
      </c>
      <c r="AT122" s="94">
        <v>0.6935879629629611</v>
      </c>
      <c r="AU122" s="94">
        <v>0.69538194444444257</v>
      </c>
      <c r="AV122" s="94">
        <v>0.69714120370370181</v>
      </c>
      <c r="AX122" s="94">
        <v>0.70194444444444248</v>
      </c>
      <c r="AY122" s="94">
        <v>0.70372685185184991</v>
      </c>
      <c r="AZ122" s="94">
        <v>0.70630787037036846</v>
      </c>
      <c r="BA122" t="s">
        <v>92</v>
      </c>
      <c r="BB122">
        <v>823</v>
      </c>
      <c r="BC122" s="94">
        <v>0.71082175925925739</v>
      </c>
      <c r="BD122" s="94">
        <v>0.71346064814814625</v>
      </c>
      <c r="BE122" s="94">
        <v>0.71523148148147964</v>
      </c>
      <c r="BF122" s="94">
        <v>0.71802083333333144</v>
      </c>
      <c r="BG122" s="94">
        <v>0.72024305555555368</v>
      </c>
      <c r="BH122" s="94">
        <v>0.72199074074073888</v>
      </c>
      <c r="BI122" s="94">
        <v>0.72378472222222034</v>
      </c>
      <c r="BJ122" s="94">
        <v>0.72534722222222037</v>
      </c>
      <c r="BK122" s="94">
        <v>0.72690972222222039</v>
      </c>
      <c r="BL122" s="94">
        <v>0.72815972222222036</v>
      </c>
      <c r="BM122" s="94">
        <v>0.72989583333333152</v>
      </c>
      <c r="BN122" s="94">
        <v>0.73127314814814637</v>
      </c>
      <c r="BO122" s="94">
        <v>0.73284722222222043</v>
      </c>
      <c r="BP122" s="94">
        <v>0.73495370370370194</v>
      </c>
      <c r="BQ122" s="94">
        <v>0.73648148148147974</v>
      </c>
      <c r="BR122" s="94">
        <v>0.73791666666666489</v>
      </c>
      <c r="BS122" s="94">
        <v>0.73958333333333159</v>
      </c>
      <c r="BT122" s="94">
        <v>0.74167824074073896</v>
      </c>
      <c r="BU122" s="94">
        <v>0.74374999999999825</v>
      </c>
      <c r="BV122" s="94">
        <v>0.74597222222222048</v>
      </c>
      <c r="BW122" s="94">
        <v>0.7481365740740723</v>
      </c>
      <c r="BX122" s="94">
        <v>0.75083333333333158</v>
      </c>
      <c r="BY122" s="94">
        <v>0.75259259259259081</v>
      </c>
      <c r="BZ122" s="94">
        <v>0.75435185185185005</v>
      </c>
      <c r="CA122" s="94">
        <v>0.75622685185185001</v>
      </c>
      <c r="CB122" t="s">
        <v>21</v>
      </c>
    </row>
    <row r="123" spans="1:80" ht="23.25" customHeight="1" x14ac:dyDescent="0.25">
      <c r="A123" s="207">
        <v>825</v>
      </c>
      <c r="B123" s="92"/>
      <c r="C123" s="7"/>
      <c r="D123" s="92">
        <v>0.65946759259259191</v>
      </c>
      <c r="E123" s="92">
        <v>0.66504629629629453</v>
      </c>
      <c r="F123" s="7">
        <v>74</v>
      </c>
      <c r="G123" s="91">
        <v>0.69637731481481291</v>
      </c>
      <c r="H123" s="7">
        <v>53</v>
      </c>
      <c r="I123" s="92">
        <v>0.703587962962961</v>
      </c>
      <c r="J123" s="7">
        <v>53</v>
      </c>
      <c r="K123" s="92">
        <v>0.71070601851851656</v>
      </c>
      <c r="L123" s="7">
        <v>53</v>
      </c>
      <c r="M123" s="93" t="s">
        <v>92</v>
      </c>
      <c r="N123" s="88">
        <v>825</v>
      </c>
      <c r="O123" s="92">
        <v>0.71521990740740549</v>
      </c>
      <c r="P123" s="7">
        <v>53</v>
      </c>
      <c r="Q123" s="92">
        <v>0.72241898148147954</v>
      </c>
      <c r="R123" s="7">
        <v>53</v>
      </c>
      <c r="S123" s="91">
        <v>0.72974537037036846</v>
      </c>
      <c r="T123" s="7">
        <v>53</v>
      </c>
      <c r="U123" s="92">
        <v>0.76062499999999811</v>
      </c>
      <c r="V123" s="7">
        <v>53</v>
      </c>
      <c r="W123" s="92"/>
      <c r="X123" s="88">
        <v>825</v>
      </c>
      <c r="Y123" s="208" t="s">
        <v>15</v>
      </c>
      <c r="AA123">
        <v>825</v>
      </c>
      <c r="AB123" s="94">
        <v>0.66504629629629453</v>
      </c>
      <c r="AC123" s="94">
        <v>0.66695601851851671</v>
      </c>
      <c r="AD123" s="94">
        <v>0.66883101851851667</v>
      </c>
      <c r="AE123" s="94">
        <v>0.67060185185185006</v>
      </c>
      <c r="AF123" s="94">
        <v>0.67363425925925746</v>
      </c>
      <c r="AG123" s="94">
        <v>0.67590277777777596</v>
      </c>
      <c r="AH123" s="94">
        <v>0.67841435185185006</v>
      </c>
      <c r="AI123" s="94">
        <v>0.68042824074073893</v>
      </c>
      <c r="AJ123" s="94">
        <v>0.68233796296296112</v>
      </c>
      <c r="AK123" s="94">
        <v>0.68394675925925741</v>
      </c>
      <c r="AL123" s="94">
        <v>0.68533564814814629</v>
      </c>
      <c r="AM123" s="94">
        <v>0.68689814814814631</v>
      </c>
      <c r="AN123" s="94">
        <v>0.6888078703703685</v>
      </c>
      <c r="AO123" s="94">
        <v>0.6903935185185166</v>
      </c>
      <c r="AP123" s="94">
        <v>0.69174768518518326</v>
      </c>
      <c r="AQ123" s="94">
        <v>0.69347222222222027</v>
      </c>
      <c r="AR123" s="94">
        <v>0.69486111111110915</v>
      </c>
      <c r="AS123" s="94">
        <v>0.69637731481481291</v>
      </c>
      <c r="AT123" s="94">
        <v>0.6979861111111092</v>
      </c>
      <c r="AU123" s="94">
        <v>0.69978009259259066</v>
      </c>
      <c r="AV123" s="94">
        <v>0.7015393518518499</v>
      </c>
      <c r="AX123" s="94">
        <v>0.70634259259259058</v>
      </c>
      <c r="AY123" s="94">
        <v>0.70812499999999801</v>
      </c>
      <c r="AZ123" s="94">
        <v>0.71070601851851656</v>
      </c>
      <c r="BA123" t="s">
        <v>92</v>
      </c>
      <c r="BB123">
        <v>825</v>
      </c>
      <c r="BC123" s="94">
        <v>0.71521990740740549</v>
      </c>
      <c r="BD123" s="94">
        <v>0.71785879629629434</v>
      </c>
      <c r="BE123" s="94">
        <v>0.71962962962962773</v>
      </c>
      <c r="BF123" s="94">
        <v>0.72241898148147954</v>
      </c>
      <c r="BG123" s="94">
        <v>0.72464120370370178</v>
      </c>
      <c r="BH123" s="94">
        <v>0.72638888888888697</v>
      </c>
      <c r="BI123" s="94">
        <v>0.72818287037036844</v>
      </c>
      <c r="BJ123" s="94">
        <v>0.72974537037036846</v>
      </c>
      <c r="BK123" s="94">
        <v>0.73130787037036848</v>
      </c>
      <c r="BL123" s="94">
        <v>0.73255787037036846</v>
      </c>
      <c r="BM123" s="94">
        <v>0.73429398148147962</v>
      </c>
      <c r="BN123" s="94">
        <v>0.73567129629629446</v>
      </c>
      <c r="BO123" s="94">
        <v>0.73724537037036852</v>
      </c>
      <c r="BP123" s="94">
        <v>0.73935185185185004</v>
      </c>
      <c r="BQ123" s="94">
        <v>0.74087962962962783</v>
      </c>
      <c r="BR123" s="94">
        <v>0.74231481481481298</v>
      </c>
      <c r="BS123" s="94">
        <v>0.74398148148147969</v>
      </c>
      <c r="BT123" s="94">
        <v>0.74607638888888705</v>
      </c>
      <c r="BU123" s="94">
        <v>0.74814814814814634</v>
      </c>
      <c r="BV123" s="94">
        <v>0.75037037037036858</v>
      </c>
      <c r="BW123" s="94">
        <v>0.7525347222222204</v>
      </c>
      <c r="BX123" s="94">
        <v>0.75523148148147967</v>
      </c>
      <c r="BY123" s="94">
        <v>0.75699074074073891</v>
      </c>
      <c r="BZ123" s="94">
        <v>0.75874999999999815</v>
      </c>
      <c r="CA123" s="94">
        <v>0.76062499999999811</v>
      </c>
      <c r="CB123" t="s">
        <v>15</v>
      </c>
    </row>
    <row r="124" spans="1:80" ht="23.25" customHeight="1" x14ac:dyDescent="0.25">
      <c r="A124" s="207">
        <v>815</v>
      </c>
      <c r="B124" s="92"/>
      <c r="C124" s="7"/>
      <c r="D124" s="92">
        <v>0.66386574074074001</v>
      </c>
      <c r="E124" s="92">
        <v>0.66944444444444262</v>
      </c>
      <c r="F124" s="7">
        <v>54</v>
      </c>
      <c r="G124" s="91">
        <v>0.700775462962961</v>
      </c>
      <c r="H124" s="7">
        <v>54</v>
      </c>
      <c r="I124" s="92">
        <v>0.7079861111111091</v>
      </c>
      <c r="J124" s="7">
        <v>54</v>
      </c>
      <c r="K124" s="92">
        <v>0.71510416666666465</v>
      </c>
      <c r="L124" s="7">
        <v>54</v>
      </c>
      <c r="M124" s="93" t="s">
        <v>92</v>
      </c>
      <c r="N124" s="88">
        <v>815</v>
      </c>
      <c r="O124" s="92">
        <v>0.71961805555555358</v>
      </c>
      <c r="P124" s="7">
        <v>54</v>
      </c>
      <c r="Q124" s="92">
        <v>0.72681712962962763</v>
      </c>
      <c r="R124" s="7">
        <v>54</v>
      </c>
      <c r="S124" s="91">
        <v>0.73414351851851656</v>
      </c>
      <c r="T124" s="105">
        <v>85</v>
      </c>
      <c r="U124" s="92">
        <v>0.7650231481481462</v>
      </c>
      <c r="V124" s="105">
        <v>85</v>
      </c>
      <c r="W124" s="92"/>
      <c r="X124" s="88">
        <v>815</v>
      </c>
      <c r="Y124" s="208" t="s">
        <v>21</v>
      </c>
      <c r="AA124">
        <v>815</v>
      </c>
      <c r="AB124" s="94">
        <v>0.66944444444444262</v>
      </c>
      <c r="AC124" s="94">
        <v>0.67135416666666481</v>
      </c>
      <c r="AD124" s="94">
        <v>0.67322916666666477</v>
      </c>
      <c r="AE124" s="94">
        <v>0.67499999999999816</v>
      </c>
      <c r="AF124" s="94">
        <v>0.67803240740740556</v>
      </c>
      <c r="AG124" s="94">
        <v>0.68030092592592406</v>
      </c>
      <c r="AH124" s="94">
        <v>0.68281249999999816</v>
      </c>
      <c r="AI124" s="94">
        <v>0.68482638888888703</v>
      </c>
      <c r="AJ124" s="94">
        <v>0.68673611111110922</v>
      </c>
      <c r="AK124" s="94">
        <v>0.6883449074074055</v>
      </c>
      <c r="AL124" s="94">
        <v>0.68973379629629439</v>
      </c>
      <c r="AM124" s="94">
        <v>0.69129629629629441</v>
      </c>
      <c r="AN124" s="94">
        <v>0.6932060185185166</v>
      </c>
      <c r="AO124" s="94">
        <v>0.6947916666666647</v>
      </c>
      <c r="AP124" s="94">
        <v>0.69614583333333135</v>
      </c>
      <c r="AQ124" s="94">
        <v>0.69787037037036836</v>
      </c>
      <c r="AR124" s="94">
        <v>0.69925925925925725</v>
      </c>
      <c r="AS124" s="94">
        <v>0.700775462962961</v>
      </c>
      <c r="AT124" s="94">
        <v>0.70238425925925729</v>
      </c>
      <c r="AU124" s="94">
        <v>0.70417824074073876</v>
      </c>
      <c r="AV124" s="94">
        <v>0.705937499999998</v>
      </c>
      <c r="AX124" s="94">
        <v>0.71074074074073867</v>
      </c>
      <c r="AY124" s="94">
        <v>0.7125231481481461</v>
      </c>
      <c r="AZ124" s="94">
        <v>0.71510416666666465</v>
      </c>
      <c r="BA124" t="s">
        <v>92</v>
      </c>
      <c r="BB124">
        <v>815</v>
      </c>
      <c r="BC124" s="94">
        <v>0.71961805555555358</v>
      </c>
      <c r="BD124" s="94">
        <v>0.72225694444444244</v>
      </c>
      <c r="BE124" s="94">
        <v>0.72402777777777583</v>
      </c>
      <c r="BF124" s="94">
        <v>0.72681712962962763</v>
      </c>
      <c r="BG124" s="94">
        <v>0.72903935185184987</v>
      </c>
      <c r="BH124" s="94">
        <v>0.73078703703703507</v>
      </c>
      <c r="BI124" s="94">
        <v>0.73258101851851654</v>
      </c>
      <c r="BJ124" s="94">
        <v>0.73414351851851656</v>
      </c>
      <c r="BK124" s="94">
        <v>0.73570601851851658</v>
      </c>
      <c r="BL124" s="94">
        <v>0.73695601851851655</v>
      </c>
      <c r="BM124" s="94">
        <v>0.73869212962962771</v>
      </c>
      <c r="BN124" s="94">
        <v>0.74006944444444256</v>
      </c>
      <c r="BO124" s="94">
        <v>0.74164351851851662</v>
      </c>
      <c r="BP124" s="94">
        <v>0.74374999999999813</v>
      </c>
      <c r="BQ124" s="94">
        <v>0.74527777777777593</v>
      </c>
      <c r="BR124" s="94">
        <v>0.74671296296296108</v>
      </c>
      <c r="BS124" s="94">
        <v>0.74837962962962779</v>
      </c>
      <c r="BT124" s="94">
        <v>0.75047453703703515</v>
      </c>
      <c r="BU124" s="94">
        <v>0.75254629629629444</v>
      </c>
      <c r="BV124" s="94">
        <v>0.75476851851851667</v>
      </c>
      <c r="BW124" s="94">
        <v>0.75693287037036849</v>
      </c>
      <c r="BX124" s="94">
        <v>0.75962962962962777</v>
      </c>
      <c r="BY124" s="94">
        <v>0.76138888888888701</v>
      </c>
      <c r="BZ124" s="94">
        <v>0.76314814814814624</v>
      </c>
      <c r="CA124" s="94">
        <v>0.7650231481481462</v>
      </c>
      <c r="CB124" t="s">
        <v>21</v>
      </c>
    </row>
    <row r="125" spans="1:80" ht="23.25" customHeight="1" x14ac:dyDescent="0.25">
      <c r="A125" s="207">
        <v>827</v>
      </c>
      <c r="B125" s="103">
        <v>0.69814814814814619</v>
      </c>
      <c r="C125" s="105">
        <v>86</v>
      </c>
      <c r="D125" s="92" t="s">
        <v>121</v>
      </c>
      <c r="E125" s="103" t="s">
        <v>124</v>
      </c>
      <c r="F125" s="105">
        <v>86</v>
      </c>
      <c r="G125" s="91"/>
      <c r="H125" s="105">
        <v>86</v>
      </c>
      <c r="I125" s="92">
        <v>0.71203703703703503</v>
      </c>
      <c r="J125" s="105">
        <v>86</v>
      </c>
      <c r="K125" s="92">
        <v>0.71915509259259058</v>
      </c>
      <c r="L125" s="105">
        <v>86</v>
      </c>
      <c r="M125" s="93" t="s">
        <v>92</v>
      </c>
      <c r="N125" s="88">
        <v>827</v>
      </c>
      <c r="O125" s="92">
        <v>0.72366898148147951</v>
      </c>
      <c r="P125" s="105">
        <v>86</v>
      </c>
      <c r="Q125" s="92">
        <v>0.73086805555555356</v>
      </c>
      <c r="R125" s="105">
        <v>86</v>
      </c>
      <c r="S125" s="91">
        <v>0.73819444444444249</v>
      </c>
      <c r="T125" s="7">
        <v>68</v>
      </c>
      <c r="U125" s="92">
        <v>0.76907407407407213</v>
      </c>
      <c r="V125" s="7">
        <v>68</v>
      </c>
      <c r="W125" s="92"/>
      <c r="X125" s="88">
        <v>827</v>
      </c>
      <c r="Y125" s="208" t="s">
        <v>15</v>
      </c>
      <c r="AA125">
        <v>827</v>
      </c>
      <c r="AB125" s="94" t="s">
        <v>124</v>
      </c>
      <c r="AC125" s="94"/>
      <c r="AD125" s="94"/>
      <c r="AE125" s="94">
        <v>0.69814814814814619</v>
      </c>
      <c r="AF125" t="s">
        <v>127</v>
      </c>
      <c r="AN125" s="94"/>
      <c r="AO125" s="94"/>
      <c r="AP125" s="94"/>
      <c r="AQ125" s="94"/>
      <c r="AR125" s="94"/>
      <c r="AS125" s="94"/>
      <c r="AT125" s="94"/>
      <c r="AU125" s="94"/>
      <c r="AV125" s="94"/>
      <c r="AX125" s="94">
        <v>0.7147916666666646</v>
      </c>
      <c r="AY125" s="94">
        <v>0.71657407407407203</v>
      </c>
      <c r="AZ125" s="94">
        <v>0.71915509259259058</v>
      </c>
      <c r="BA125" t="s">
        <v>92</v>
      </c>
      <c r="BB125">
        <v>827</v>
      </c>
      <c r="BC125" s="94">
        <v>0.72366898148147951</v>
      </c>
      <c r="BD125" s="94">
        <v>0.72630787037036837</v>
      </c>
      <c r="BE125" s="94">
        <v>0.72807870370370176</v>
      </c>
      <c r="BF125" s="94">
        <v>0.73086805555555356</v>
      </c>
      <c r="BG125" s="94">
        <v>0.7330902777777758</v>
      </c>
      <c r="BH125" s="94">
        <v>0.734837962962961</v>
      </c>
      <c r="BI125" s="94">
        <v>0.73663194444444247</v>
      </c>
      <c r="BJ125" s="94">
        <v>0.73819444444444249</v>
      </c>
      <c r="BK125" s="94">
        <v>0.73975694444444251</v>
      </c>
      <c r="BL125" s="94">
        <v>0.74100694444444248</v>
      </c>
      <c r="BM125" s="94">
        <v>0.74274305555555364</v>
      </c>
      <c r="BN125" s="94">
        <v>0.74412037037036849</v>
      </c>
      <c r="BO125" s="94">
        <v>0.74569444444444255</v>
      </c>
      <c r="BP125" s="94">
        <v>0.74780092592592406</v>
      </c>
      <c r="BQ125" s="94">
        <v>0.74932870370370186</v>
      </c>
      <c r="BR125" s="94">
        <v>0.75076388888888701</v>
      </c>
      <c r="BS125" s="94">
        <v>0.75243055555555372</v>
      </c>
      <c r="BT125" s="94">
        <v>0.75452546296296108</v>
      </c>
      <c r="BU125" s="94">
        <v>0.75659722222222037</v>
      </c>
      <c r="BV125" s="94">
        <v>0.7588194444444426</v>
      </c>
      <c r="BW125" s="94">
        <v>0.76098379629629442</v>
      </c>
      <c r="BX125" s="94">
        <v>0.7636805555555537</v>
      </c>
      <c r="BY125" s="94">
        <v>0.76543981481481294</v>
      </c>
      <c r="BZ125" s="94">
        <v>0.76719907407407217</v>
      </c>
      <c r="CA125" s="94">
        <v>0.76907407407407213</v>
      </c>
      <c r="CB125" t="s">
        <v>15</v>
      </c>
    </row>
    <row r="126" spans="1:80" ht="23.25" customHeight="1" x14ac:dyDescent="0.25">
      <c r="A126" s="207">
        <v>824</v>
      </c>
      <c r="B126" s="92"/>
      <c r="C126" s="7"/>
      <c r="D126" s="92">
        <v>0.6682638888888881</v>
      </c>
      <c r="E126" s="92">
        <v>0.67754629629629448</v>
      </c>
      <c r="F126" s="7">
        <v>50</v>
      </c>
      <c r="G126" s="91">
        <v>0.70887731481481286</v>
      </c>
      <c r="H126" s="105">
        <v>92</v>
      </c>
      <c r="I126" s="92">
        <v>0.71608796296296096</v>
      </c>
      <c r="J126" s="105">
        <v>92</v>
      </c>
      <c r="K126" s="92">
        <v>0.72320601851851651</v>
      </c>
      <c r="L126" s="105">
        <v>92</v>
      </c>
      <c r="M126" s="93" t="s">
        <v>92</v>
      </c>
      <c r="N126" s="88">
        <v>824</v>
      </c>
      <c r="O126" s="92">
        <v>0.72771990740740544</v>
      </c>
      <c r="P126" s="105">
        <v>92</v>
      </c>
      <c r="Q126" s="92">
        <v>0.73491898148147949</v>
      </c>
      <c r="R126" s="105">
        <v>92</v>
      </c>
      <c r="S126" s="91">
        <v>0.74224537037036842</v>
      </c>
      <c r="T126" s="7">
        <v>60</v>
      </c>
      <c r="U126" s="92">
        <v>0.77312499999999806</v>
      </c>
      <c r="V126" s="7">
        <v>60</v>
      </c>
      <c r="W126" s="92"/>
      <c r="X126" s="88">
        <v>824</v>
      </c>
      <c r="Y126" s="208" t="s">
        <v>21</v>
      </c>
      <c r="AA126">
        <v>824</v>
      </c>
      <c r="AB126" s="94">
        <v>0.67754629629629448</v>
      </c>
      <c r="AC126" s="94">
        <v>0.67945601851851667</v>
      </c>
      <c r="AD126" s="94">
        <v>0.68133101851851663</v>
      </c>
      <c r="AE126" s="94">
        <v>0.68310185185185002</v>
      </c>
      <c r="AF126" s="94">
        <v>0.68613425925925742</v>
      </c>
      <c r="AG126" s="94">
        <v>0.68840277777777592</v>
      </c>
      <c r="AH126" s="94">
        <v>0.69091435185185002</v>
      </c>
      <c r="AI126" s="94">
        <v>0.69292824074073889</v>
      </c>
      <c r="AJ126" s="94">
        <v>0.69483796296296108</v>
      </c>
      <c r="AK126" s="94">
        <v>0.69644675925925736</v>
      </c>
      <c r="AL126" s="94">
        <v>0.69783564814814625</v>
      </c>
      <c r="AM126" s="94">
        <v>0.69939814814814627</v>
      </c>
      <c r="AN126" s="94">
        <v>0.70130787037036846</v>
      </c>
      <c r="AO126" s="94">
        <v>0.70289351851851656</v>
      </c>
      <c r="AP126" s="94">
        <v>0.70424768518518321</v>
      </c>
      <c r="AQ126" s="94">
        <v>0.70597222222222022</v>
      </c>
      <c r="AR126" s="94">
        <v>0.70736111111110911</v>
      </c>
      <c r="AS126" s="94">
        <v>0.70887731481481286</v>
      </c>
      <c r="AT126" s="94">
        <v>0.71048611111110915</v>
      </c>
      <c r="AU126" s="94">
        <v>0.71228009259259062</v>
      </c>
      <c r="AV126" s="94">
        <v>0.71403935185184986</v>
      </c>
      <c r="AX126" s="94">
        <v>0.71884259259259053</v>
      </c>
      <c r="AY126" s="94">
        <v>0.72062499999999796</v>
      </c>
      <c r="AZ126" s="94">
        <v>0.72320601851851651</v>
      </c>
      <c r="BA126" t="s">
        <v>92</v>
      </c>
      <c r="BB126">
        <v>824</v>
      </c>
      <c r="BC126" s="94">
        <v>0.72771990740740544</v>
      </c>
      <c r="BD126" s="94">
        <v>0.7303587962962943</v>
      </c>
      <c r="BE126" s="94">
        <v>0.73212962962962769</v>
      </c>
      <c r="BF126" s="94">
        <v>0.73491898148147949</v>
      </c>
      <c r="BG126" s="94">
        <v>0.73714120370370173</v>
      </c>
      <c r="BH126" s="94">
        <v>0.73888888888888693</v>
      </c>
      <c r="BI126" s="94">
        <v>0.7406828703703684</v>
      </c>
      <c r="BJ126" s="94">
        <v>0.74224537037036842</v>
      </c>
      <c r="BK126" s="94">
        <v>0.74380787037036844</v>
      </c>
      <c r="BL126" s="94">
        <v>0.74505787037036841</v>
      </c>
      <c r="BM126" s="94">
        <v>0.74679398148147957</v>
      </c>
      <c r="BN126" s="94">
        <v>0.74817129629629442</v>
      </c>
      <c r="BO126" s="94">
        <v>0.74974537037036848</v>
      </c>
      <c r="BP126" s="94">
        <v>0.75185185185184999</v>
      </c>
      <c r="BQ126" s="94">
        <v>0.75337962962962779</v>
      </c>
      <c r="BR126" s="94">
        <v>0.75481481481481294</v>
      </c>
      <c r="BS126" s="94">
        <v>0.75648148148147965</v>
      </c>
      <c r="BT126" s="94">
        <v>0.75857638888888701</v>
      </c>
      <c r="BU126" s="94">
        <v>0.7606481481481463</v>
      </c>
      <c r="BV126" s="94">
        <v>0.76287037037036853</v>
      </c>
      <c r="BW126" s="94">
        <v>0.76503472222222035</v>
      </c>
      <c r="BX126" s="94">
        <v>0.76773148148147963</v>
      </c>
      <c r="BY126" s="94">
        <v>0.76949074074073887</v>
      </c>
      <c r="BZ126" s="94">
        <v>0.7712499999999981</v>
      </c>
      <c r="CA126" s="94">
        <v>0.77312499999999806</v>
      </c>
      <c r="CB126" t="s">
        <v>21</v>
      </c>
    </row>
    <row r="127" spans="1:80" ht="23.25" customHeight="1" x14ac:dyDescent="0.25">
      <c r="A127" s="207">
        <v>808</v>
      </c>
      <c r="B127" s="92"/>
      <c r="C127" s="7"/>
      <c r="D127" s="92">
        <v>0.6726620370370362</v>
      </c>
      <c r="E127" s="92">
        <v>0.68159722222222041</v>
      </c>
      <c r="F127" s="105">
        <v>65</v>
      </c>
      <c r="G127" s="91">
        <v>0.71292824074073879</v>
      </c>
      <c r="H127" s="7">
        <v>66</v>
      </c>
      <c r="I127" s="92">
        <v>0.72013888888888689</v>
      </c>
      <c r="J127" s="7">
        <v>66</v>
      </c>
      <c r="K127" s="92">
        <v>0.72725694444444244</v>
      </c>
      <c r="L127" s="7">
        <v>66</v>
      </c>
      <c r="M127" s="93" t="s">
        <v>92</v>
      </c>
      <c r="N127" s="88">
        <v>808</v>
      </c>
      <c r="O127" s="92">
        <v>0.73177083333333137</v>
      </c>
      <c r="P127" s="7">
        <v>66</v>
      </c>
      <c r="Q127" s="92">
        <v>0.73896990740740542</v>
      </c>
      <c r="R127" s="7">
        <v>66</v>
      </c>
      <c r="S127" s="91">
        <v>0.74629629629629435</v>
      </c>
      <c r="T127" s="7">
        <v>58</v>
      </c>
      <c r="U127" s="92">
        <v>0.77717592592592399</v>
      </c>
      <c r="V127" s="7">
        <v>58</v>
      </c>
      <c r="W127" s="92"/>
      <c r="X127" s="88">
        <v>808</v>
      </c>
      <c r="Y127" s="208" t="s">
        <v>15</v>
      </c>
      <c r="AA127">
        <v>808</v>
      </c>
      <c r="AB127" s="94">
        <v>0.68159722222222041</v>
      </c>
      <c r="AC127" s="94">
        <v>0.6835069444444426</v>
      </c>
      <c r="AD127" s="94">
        <v>0.68538194444444256</v>
      </c>
      <c r="AE127" s="94">
        <v>0.68715277777777595</v>
      </c>
      <c r="AF127" s="94">
        <v>0.69018518518518335</v>
      </c>
      <c r="AG127" s="94">
        <v>0.69245370370370185</v>
      </c>
      <c r="AH127" s="94">
        <v>0.69496527777777595</v>
      </c>
      <c r="AI127" s="94">
        <v>0.69697916666666482</v>
      </c>
      <c r="AJ127" s="94">
        <v>0.69888888888888701</v>
      </c>
      <c r="AK127" s="94">
        <v>0.70049768518518329</v>
      </c>
      <c r="AL127" s="94">
        <v>0.70188657407407218</v>
      </c>
      <c r="AM127" s="94">
        <v>0.7034490740740722</v>
      </c>
      <c r="AN127" s="94">
        <v>0.70535879629629439</v>
      </c>
      <c r="AO127" s="94">
        <v>0.70694444444444249</v>
      </c>
      <c r="AP127" s="94">
        <v>0.70829861111110914</v>
      </c>
      <c r="AQ127" s="94">
        <v>0.71002314814814615</v>
      </c>
      <c r="AR127" s="94">
        <v>0.71141203703703504</v>
      </c>
      <c r="AS127" s="94">
        <v>0.71292824074073879</v>
      </c>
      <c r="AT127" s="94">
        <v>0.71453703703703508</v>
      </c>
      <c r="AU127" s="94">
        <v>0.71633101851851655</v>
      </c>
      <c r="AV127" s="94">
        <v>0.71809027777777579</v>
      </c>
      <c r="AX127" s="94">
        <v>0.72289351851851646</v>
      </c>
      <c r="AY127" s="94">
        <v>0.72467592592592389</v>
      </c>
      <c r="AZ127" s="94">
        <v>0.72725694444444244</v>
      </c>
      <c r="BA127" t="s">
        <v>92</v>
      </c>
      <c r="BB127">
        <v>808</v>
      </c>
      <c r="BC127" s="94">
        <v>0.73177083333333137</v>
      </c>
      <c r="BD127" s="94">
        <v>0.73440972222222023</v>
      </c>
      <c r="BE127" s="94">
        <v>0.73618055555555362</v>
      </c>
      <c r="BF127" s="94">
        <v>0.73896990740740542</v>
      </c>
      <c r="BG127" s="94">
        <v>0.74119212962962766</v>
      </c>
      <c r="BH127" s="94">
        <v>0.74293981481481286</v>
      </c>
      <c r="BI127" s="94">
        <v>0.74473379629629433</v>
      </c>
      <c r="BJ127" s="94">
        <v>0.74629629629629435</v>
      </c>
      <c r="BK127" s="94">
        <v>0.74785879629629437</v>
      </c>
      <c r="BL127" s="94">
        <v>0.74910879629629434</v>
      </c>
      <c r="BM127" s="94">
        <v>0.7508449074074055</v>
      </c>
      <c r="BN127" s="94">
        <v>0.75222222222222035</v>
      </c>
      <c r="BO127" s="94">
        <v>0.75379629629629441</v>
      </c>
      <c r="BP127" s="94">
        <v>0.75590277777777592</v>
      </c>
      <c r="BQ127" s="94">
        <v>0.75743055555555372</v>
      </c>
      <c r="BR127" s="94">
        <v>0.75886574074073887</v>
      </c>
      <c r="BS127" s="94">
        <v>0.76053240740740558</v>
      </c>
      <c r="BT127" s="94">
        <v>0.76262731481481294</v>
      </c>
      <c r="BU127" s="94">
        <v>0.76469907407407223</v>
      </c>
      <c r="BV127" s="94">
        <v>0.76692129629629446</v>
      </c>
      <c r="BW127" s="94">
        <v>0.76908564814814628</v>
      </c>
      <c r="BX127" s="94">
        <v>0.77178240740740556</v>
      </c>
      <c r="BY127" s="94">
        <v>0.7735416666666648</v>
      </c>
      <c r="BZ127" s="94">
        <v>0.77530092592592403</v>
      </c>
      <c r="CA127" s="94">
        <v>0.77717592592592399</v>
      </c>
      <c r="CB127" t="s">
        <v>15</v>
      </c>
    </row>
    <row r="128" spans="1:80" ht="23.25" customHeight="1" x14ac:dyDescent="0.25">
      <c r="A128" s="207">
        <v>801</v>
      </c>
      <c r="B128" s="92"/>
      <c r="C128" s="7"/>
      <c r="D128" s="92">
        <v>0.67706018518518429</v>
      </c>
      <c r="E128" s="92">
        <v>0.68564814814814634</v>
      </c>
      <c r="F128" s="7">
        <v>55</v>
      </c>
      <c r="G128" s="91">
        <v>0.71697916666666472</v>
      </c>
      <c r="H128" s="105">
        <v>93</v>
      </c>
      <c r="I128" s="92">
        <v>0.72418981481481282</v>
      </c>
      <c r="J128" s="105">
        <v>93</v>
      </c>
      <c r="K128" s="92">
        <v>0.73130787037036837</v>
      </c>
      <c r="L128" s="105">
        <v>93</v>
      </c>
      <c r="M128" s="93" t="s">
        <v>92</v>
      </c>
      <c r="N128" s="88">
        <v>801</v>
      </c>
      <c r="O128" s="92">
        <v>0.7358217592592573</v>
      </c>
      <c r="P128" s="105">
        <v>93</v>
      </c>
      <c r="Q128" s="92">
        <v>0.74302083333333135</v>
      </c>
      <c r="R128" s="105">
        <v>93</v>
      </c>
      <c r="S128" s="91">
        <v>0.75034722222222028</v>
      </c>
      <c r="T128" s="7">
        <v>74</v>
      </c>
      <c r="U128" s="92">
        <v>0.78122685185184992</v>
      </c>
      <c r="V128" s="7">
        <v>74</v>
      </c>
      <c r="W128" s="92"/>
      <c r="X128" s="88">
        <v>801</v>
      </c>
      <c r="Y128" s="208" t="s">
        <v>21</v>
      </c>
      <c r="AA128">
        <v>801</v>
      </c>
      <c r="AB128" s="94">
        <v>0.68564814814814634</v>
      </c>
      <c r="AC128" s="94">
        <v>0.68755787037036853</v>
      </c>
      <c r="AD128" s="94">
        <v>0.68943287037036849</v>
      </c>
      <c r="AE128" s="94">
        <v>0.69120370370370188</v>
      </c>
      <c r="AF128" s="94">
        <v>0.69423611111110928</v>
      </c>
      <c r="AG128" s="94">
        <v>0.69650462962962778</v>
      </c>
      <c r="AH128" s="94">
        <v>0.69901620370370188</v>
      </c>
      <c r="AI128" s="94">
        <v>0.70103009259259075</v>
      </c>
      <c r="AJ128" s="94">
        <v>0.70293981481481294</v>
      </c>
      <c r="AK128" s="94">
        <v>0.70454861111110922</v>
      </c>
      <c r="AL128" s="94">
        <v>0.70593749999999811</v>
      </c>
      <c r="AM128" s="94">
        <v>0.70749999999999813</v>
      </c>
      <c r="AN128" s="94">
        <v>0.70940972222222032</v>
      </c>
      <c r="AO128" s="94">
        <v>0.71099537037036842</v>
      </c>
      <c r="AP128" s="94">
        <v>0.71234953703703507</v>
      </c>
      <c r="AQ128" s="94">
        <v>0.71407407407407208</v>
      </c>
      <c r="AR128" s="94">
        <v>0.71546296296296097</v>
      </c>
      <c r="AS128" s="94">
        <v>0.71697916666666472</v>
      </c>
      <c r="AT128" s="94">
        <v>0.71858796296296101</v>
      </c>
      <c r="AU128" s="94">
        <v>0.72038194444444248</v>
      </c>
      <c r="AV128" s="94">
        <v>0.72214120370370172</v>
      </c>
      <c r="AX128" s="94">
        <v>0.72694444444444239</v>
      </c>
      <c r="AY128" s="94">
        <v>0.72872685185184982</v>
      </c>
      <c r="AZ128" s="94">
        <v>0.73130787037036837</v>
      </c>
      <c r="BA128" t="s">
        <v>92</v>
      </c>
      <c r="BB128">
        <v>801</v>
      </c>
      <c r="BC128" s="94">
        <v>0.7358217592592573</v>
      </c>
      <c r="BD128" s="94">
        <v>0.73846064814814616</v>
      </c>
      <c r="BE128" s="94">
        <v>0.74023148148147955</v>
      </c>
      <c r="BF128" s="94">
        <v>0.74302083333333135</v>
      </c>
      <c r="BG128" s="94">
        <v>0.74524305555555359</v>
      </c>
      <c r="BH128" s="94">
        <v>0.74699074074073879</v>
      </c>
      <c r="BI128" s="94">
        <v>0.74878472222222026</v>
      </c>
      <c r="BJ128" s="94">
        <v>0.75034722222222028</v>
      </c>
      <c r="BK128" s="94">
        <v>0.7519097222222203</v>
      </c>
      <c r="BL128" s="94">
        <v>0.75315972222222027</v>
      </c>
      <c r="BM128" s="94">
        <v>0.75489583333333143</v>
      </c>
      <c r="BN128" s="94">
        <v>0.75627314814814628</v>
      </c>
      <c r="BO128" s="94">
        <v>0.75784722222222034</v>
      </c>
      <c r="BP128" s="94">
        <v>0.75995370370370185</v>
      </c>
      <c r="BQ128" s="94">
        <v>0.76148148148147965</v>
      </c>
      <c r="BR128" s="94">
        <v>0.7629166666666648</v>
      </c>
      <c r="BS128" s="94">
        <v>0.76458333333333151</v>
      </c>
      <c r="BT128" s="94">
        <v>0.76667824074073887</v>
      </c>
      <c r="BU128" s="94">
        <v>0.76874999999999816</v>
      </c>
      <c r="BV128" s="94">
        <v>0.77097222222222039</v>
      </c>
      <c r="BW128" s="94">
        <v>0.77313657407407221</v>
      </c>
      <c r="BX128" s="94">
        <v>0.77583333333333149</v>
      </c>
      <c r="BY128" s="94">
        <v>0.77759259259259073</v>
      </c>
      <c r="BZ128" s="94">
        <v>0.77935185185184996</v>
      </c>
      <c r="CA128" s="94">
        <v>0.78122685185184992</v>
      </c>
      <c r="CB128" t="s">
        <v>21</v>
      </c>
    </row>
    <row r="129" spans="1:80" ht="23.25" customHeight="1" x14ac:dyDescent="0.25">
      <c r="A129" s="207">
        <v>802</v>
      </c>
      <c r="B129" s="92"/>
      <c r="C129" s="7"/>
      <c r="D129" s="92">
        <v>0.68145833333333239</v>
      </c>
      <c r="E129" s="92">
        <v>0.68969907407407227</v>
      </c>
      <c r="F129" s="7">
        <v>57</v>
      </c>
      <c r="G129" s="91">
        <v>0.72103009259259065</v>
      </c>
      <c r="H129" s="105">
        <v>95</v>
      </c>
      <c r="I129" s="92">
        <v>0.72824074074073875</v>
      </c>
      <c r="J129" s="105">
        <v>95</v>
      </c>
      <c r="K129" s="92">
        <v>0.7353587962962943</v>
      </c>
      <c r="L129" s="105">
        <v>95</v>
      </c>
      <c r="M129" s="93" t="s">
        <v>92</v>
      </c>
      <c r="N129" s="88">
        <v>802</v>
      </c>
      <c r="O129" s="92">
        <v>0.73987268518518323</v>
      </c>
      <c r="P129" s="105">
        <v>95</v>
      </c>
      <c r="Q129" s="92">
        <v>0.74707175925925728</v>
      </c>
      <c r="R129" s="105">
        <v>95</v>
      </c>
      <c r="S129" s="91">
        <v>0.75439814814814621</v>
      </c>
      <c r="T129" s="105">
        <v>72</v>
      </c>
      <c r="U129" s="92">
        <v>0.78527777777777585</v>
      </c>
      <c r="V129" s="105">
        <v>72</v>
      </c>
      <c r="W129" s="92"/>
      <c r="X129" s="88">
        <v>802</v>
      </c>
      <c r="Y129" s="208" t="s">
        <v>15</v>
      </c>
      <c r="AA129">
        <v>802</v>
      </c>
      <c r="AB129" s="94">
        <v>0.68969907407407227</v>
      </c>
      <c r="AC129" s="94">
        <v>0.69160879629629446</v>
      </c>
      <c r="AD129" s="94">
        <v>0.69348379629629442</v>
      </c>
      <c r="AE129" s="94">
        <v>0.69525462962962781</v>
      </c>
      <c r="AF129" s="94">
        <v>0.69828703703703521</v>
      </c>
      <c r="AG129" s="94">
        <v>0.70055555555555371</v>
      </c>
      <c r="AH129" s="94">
        <v>0.70306712962962781</v>
      </c>
      <c r="AI129" s="94">
        <v>0.70508101851851668</v>
      </c>
      <c r="AJ129" s="94">
        <v>0.70699074074073887</v>
      </c>
      <c r="AK129" s="94">
        <v>0.70859953703703515</v>
      </c>
      <c r="AL129" s="94">
        <v>0.70998842592592404</v>
      </c>
      <c r="AM129" s="94">
        <v>0.71155092592592406</v>
      </c>
      <c r="AN129" s="94">
        <v>0.71346064814814625</v>
      </c>
      <c r="AO129" s="94">
        <v>0.71504629629629435</v>
      </c>
      <c r="AP129" s="94">
        <v>0.716400462962961</v>
      </c>
      <c r="AQ129" s="94">
        <v>0.71812499999999801</v>
      </c>
      <c r="AR129" s="94">
        <v>0.7195138888888869</v>
      </c>
      <c r="AS129" s="94">
        <v>0.72103009259259065</v>
      </c>
      <c r="AT129" s="94">
        <v>0.72263888888888694</v>
      </c>
      <c r="AU129" s="94">
        <v>0.72443287037036841</v>
      </c>
      <c r="AV129" s="94">
        <v>0.72619212962962765</v>
      </c>
      <c r="AX129" s="94">
        <v>0.73099537037036832</v>
      </c>
      <c r="AY129" s="94">
        <v>0.73277777777777575</v>
      </c>
      <c r="AZ129" s="94">
        <v>0.7353587962962943</v>
      </c>
      <c r="BA129" t="s">
        <v>92</v>
      </c>
      <c r="BB129">
        <v>802</v>
      </c>
      <c r="BC129" s="94">
        <v>0.73987268518518323</v>
      </c>
      <c r="BD129" s="94">
        <v>0.74251157407407209</v>
      </c>
      <c r="BE129" s="94">
        <v>0.74428240740740548</v>
      </c>
      <c r="BF129" s="94">
        <v>0.74707175925925728</v>
      </c>
      <c r="BG129" s="94">
        <v>0.74929398148147952</v>
      </c>
      <c r="BH129" s="94">
        <v>0.75104166666666472</v>
      </c>
      <c r="BI129" s="94">
        <v>0.75283564814814619</v>
      </c>
      <c r="BJ129" s="94">
        <v>0.75439814814814621</v>
      </c>
      <c r="BK129" s="94">
        <v>0.75596064814814623</v>
      </c>
      <c r="BL129" s="94">
        <v>0.7572106481481462</v>
      </c>
      <c r="BM129" s="94">
        <v>0.75894675925925736</v>
      </c>
      <c r="BN129" s="94">
        <v>0.76032407407407221</v>
      </c>
      <c r="BO129" s="94">
        <v>0.76189814814814627</v>
      </c>
      <c r="BP129" s="94">
        <v>0.76400462962962779</v>
      </c>
      <c r="BQ129" s="94">
        <v>0.76553240740740558</v>
      </c>
      <c r="BR129" s="94">
        <v>0.76696759259259073</v>
      </c>
      <c r="BS129" s="94">
        <v>0.76863425925925744</v>
      </c>
      <c r="BT129" s="94">
        <v>0.7707291666666648</v>
      </c>
      <c r="BU129" s="94">
        <v>0.77280092592592409</v>
      </c>
      <c r="BV129" s="94">
        <v>0.77502314814814632</v>
      </c>
      <c r="BW129" s="94">
        <v>0.77718749999999814</v>
      </c>
      <c r="BX129" s="94">
        <v>0.77988425925925742</v>
      </c>
      <c r="BY129" s="94">
        <v>0.78164351851851666</v>
      </c>
      <c r="BZ129" s="94">
        <v>0.78340277777777589</v>
      </c>
      <c r="CA129" s="94">
        <v>0.78527777777777585</v>
      </c>
      <c r="CB129" t="s">
        <v>15</v>
      </c>
    </row>
    <row r="130" spans="1:80" ht="23.25" customHeight="1" x14ac:dyDescent="0.25">
      <c r="A130" s="207">
        <v>804</v>
      </c>
      <c r="B130" s="92"/>
      <c r="C130" s="7"/>
      <c r="D130" s="92">
        <v>0.68585648148148048</v>
      </c>
      <c r="E130" s="92">
        <v>0.6937499999999982</v>
      </c>
      <c r="F130" s="105">
        <v>80</v>
      </c>
      <c r="G130" s="91">
        <v>0.72508101851851658</v>
      </c>
      <c r="H130" s="7">
        <v>71</v>
      </c>
      <c r="I130" s="92">
        <v>0.73229166666666468</v>
      </c>
      <c r="J130" s="7">
        <v>71</v>
      </c>
      <c r="K130" s="92">
        <v>0.73940972222222023</v>
      </c>
      <c r="L130" s="7">
        <v>71</v>
      </c>
      <c r="M130" s="93" t="s">
        <v>92</v>
      </c>
      <c r="N130" s="88">
        <v>804</v>
      </c>
      <c r="O130" s="92">
        <v>0.74392361111110916</v>
      </c>
      <c r="P130" s="7">
        <v>71</v>
      </c>
      <c r="Q130" s="92">
        <v>0.75112268518518321</v>
      </c>
      <c r="R130" s="7">
        <v>71</v>
      </c>
      <c r="S130" s="91">
        <v>0.75844907407407214</v>
      </c>
      <c r="T130" s="105">
        <v>86</v>
      </c>
      <c r="U130" s="92">
        <v>0.78932870370370178</v>
      </c>
      <c r="V130" s="105">
        <v>86</v>
      </c>
      <c r="W130" s="92"/>
      <c r="X130" s="88">
        <v>804</v>
      </c>
      <c r="Y130" s="208" t="s">
        <v>21</v>
      </c>
      <c r="AA130">
        <v>804</v>
      </c>
      <c r="AB130" s="94">
        <v>0.6937499999999982</v>
      </c>
      <c r="AC130" s="94">
        <v>0.69565972222222039</v>
      </c>
      <c r="AD130" s="94">
        <v>0.69753472222222035</v>
      </c>
      <c r="AE130" s="94">
        <v>0.69930555555555374</v>
      </c>
      <c r="AF130" s="94">
        <v>0.70233796296296114</v>
      </c>
      <c r="AG130" s="94">
        <v>0.70460648148147964</v>
      </c>
      <c r="AH130" s="94">
        <v>0.70711805555555374</v>
      </c>
      <c r="AI130" s="94">
        <v>0.70913194444444261</v>
      </c>
      <c r="AJ130" s="94">
        <v>0.7110416666666648</v>
      </c>
      <c r="AK130" s="94">
        <v>0.71265046296296108</v>
      </c>
      <c r="AL130" s="94">
        <v>0.71403935185184997</v>
      </c>
      <c r="AM130" s="94">
        <v>0.71560185185184999</v>
      </c>
      <c r="AN130" s="94">
        <v>0.71751157407407218</v>
      </c>
      <c r="AO130" s="94">
        <v>0.71909722222222028</v>
      </c>
      <c r="AP130" s="94">
        <v>0.72045138888888693</v>
      </c>
      <c r="AQ130" s="94">
        <v>0.72217592592592394</v>
      </c>
      <c r="AR130" s="94">
        <v>0.72356481481481283</v>
      </c>
      <c r="AS130" s="94">
        <v>0.72508101851851658</v>
      </c>
      <c r="AT130" s="94">
        <v>0.72668981481481287</v>
      </c>
      <c r="AU130" s="94">
        <v>0.72848379629629434</v>
      </c>
      <c r="AV130" s="94">
        <v>0.73024305555555358</v>
      </c>
      <c r="AX130" s="94">
        <v>0.73504629629629425</v>
      </c>
      <c r="AY130" s="94">
        <v>0.73682870370370168</v>
      </c>
      <c r="AZ130" s="94">
        <v>0.73940972222222023</v>
      </c>
      <c r="BA130" t="s">
        <v>92</v>
      </c>
      <c r="BB130">
        <v>804</v>
      </c>
      <c r="BC130" s="94">
        <v>0.74392361111110916</v>
      </c>
      <c r="BD130" s="94">
        <v>0.74656249999999802</v>
      </c>
      <c r="BE130" s="94">
        <v>0.74833333333333141</v>
      </c>
      <c r="BF130" s="94">
        <v>0.75112268518518321</v>
      </c>
      <c r="BG130" s="94">
        <v>0.75334490740740545</v>
      </c>
      <c r="BH130" s="94">
        <v>0.75509259259259065</v>
      </c>
      <c r="BI130" s="94">
        <v>0.75688657407407212</v>
      </c>
      <c r="BJ130" s="94">
        <v>0.75844907407407214</v>
      </c>
      <c r="BK130" s="94">
        <v>0.76001157407407216</v>
      </c>
      <c r="BL130" s="94">
        <v>0.76126157407407213</v>
      </c>
      <c r="BM130" s="94">
        <v>0.76299768518518329</v>
      </c>
      <c r="BN130" s="94">
        <v>0.76437499999999814</v>
      </c>
      <c r="BO130" s="94">
        <v>0.7659490740740722</v>
      </c>
      <c r="BP130" s="94">
        <v>0.76805555555555372</v>
      </c>
      <c r="BQ130" s="94">
        <v>0.76958333333333151</v>
      </c>
      <c r="BR130" s="94">
        <v>0.77101851851851666</v>
      </c>
      <c r="BS130" s="94">
        <v>0.77268518518518337</v>
      </c>
      <c r="BT130" s="94">
        <v>0.77478009259259073</v>
      </c>
      <c r="BU130" s="94">
        <v>0.77685185185185002</v>
      </c>
      <c r="BV130" s="94">
        <v>0.77907407407407225</v>
      </c>
      <c r="BW130" s="94">
        <v>0.78123842592592407</v>
      </c>
      <c r="BX130" s="94">
        <v>0.78393518518518335</v>
      </c>
      <c r="BY130" s="94">
        <v>0.78569444444444259</v>
      </c>
      <c r="BZ130" s="94">
        <v>0.78745370370370182</v>
      </c>
      <c r="CA130" s="94">
        <v>0.78932870370370178</v>
      </c>
      <c r="CB130" t="s">
        <v>21</v>
      </c>
    </row>
    <row r="131" spans="1:80" ht="23.25" customHeight="1" x14ac:dyDescent="0.25">
      <c r="A131" s="207">
        <v>806</v>
      </c>
      <c r="B131" s="92"/>
      <c r="C131" s="7"/>
      <c r="D131" s="92">
        <v>0.69025462962962858</v>
      </c>
      <c r="E131" s="92">
        <v>0.69780092592592413</v>
      </c>
      <c r="F131" s="105">
        <v>73</v>
      </c>
      <c r="G131" s="91">
        <v>0.72913194444444251</v>
      </c>
      <c r="H131" s="105">
        <v>96</v>
      </c>
      <c r="I131" s="92">
        <v>0.73634259259259061</v>
      </c>
      <c r="J131" s="105">
        <v>96</v>
      </c>
      <c r="K131" s="92">
        <v>0.74346064814814616</v>
      </c>
      <c r="L131" s="105">
        <v>96</v>
      </c>
      <c r="M131" s="93" t="s">
        <v>92</v>
      </c>
      <c r="N131" s="88">
        <v>806</v>
      </c>
      <c r="O131" s="92">
        <v>0.74797453703703509</v>
      </c>
      <c r="P131" s="105">
        <v>96</v>
      </c>
      <c r="Q131" s="92">
        <v>0.75517361111110914</v>
      </c>
      <c r="R131" s="105">
        <v>96</v>
      </c>
      <c r="S131" s="91">
        <v>0.76249999999999807</v>
      </c>
      <c r="T131" s="105">
        <v>92</v>
      </c>
      <c r="U131" s="92">
        <v>0.79337962962962771</v>
      </c>
      <c r="V131" s="105">
        <v>92</v>
      </c>
      <c r="W131" s="92"/>
      <c r="X131" s="88">
        <v>806</v>
      </c>
      <c r="Y131" s="208" t="s">
        <v>15</v>
      </c>
      <c r="AA131">
        <v>806</v>
      </c>
      <c r="AB131" s="94">
        <v>0.69780092592592413</v>
      </c>
      <c r="AC131" s="94">
        <v>0.69971064814814632</v>
      </c>
      <c r="AD131" s="94">
        <v>0.70158564814814628</v>
      </c>
      <c r="AE131" s="94">
        <v>0.70335648148147967</v>
      </c>
      <c r="AF131" s="94">
        <v>0.70638888888888707</v>
      </c>
      <c r="AG131" s="94">
        <v>0.70865740740740557</v>
      </c>
      <c r="AH131" s="94">
        <v>0.71116898148147967</v>
      </c>
      <c r="AI131" s="94">
        <v>0.71318287037036854</v>
      </c>
      <c r="AJ131" s="94">
        <v>0.71509259259259073</v>
      </c>
      <c r="AK131" s="94">
        <v>0.71670138888888701</v>
      </c>
      <c r="AL131" s="94">
        <v>0.7180902777777759</v>
      </c>
      <c r="AM131" s="94">
        <v>0.71965277777777592</v>
      </c>
      <c r="AN131" s="94">
        <v>0.72156249999999811</v>
      </c>
      <c r="AO131" s="94">
        <v>0.72314814814814621</v>
      </c>
      <c r="AP131" s="94">
        <v>0.72450231481481286</v>
      </c>
      <c r="AQ131" s="94">
        <v>0.72622685185184987</v>
      </c>
      <c r="AR131" s="94">
        <v>0.72761574074073876</v>
      </c>
      <c r="AS131" s="94">
        <v>0.72913194444444251</v>
      </c>
      <c r="AT131" s="94">
        <v>0.7307407407407388</v>
      </c>
      <c r="AU131" s="94">
        <v>0.73253472222222027</v>
      </c>
      <c r="AV131" s="94">
        <v>0.73429398148147951</v>
      </c>
      <c r="AX131" s="94">
        <v>0.73909722222222018</v>
      </c>
      <c r="AY131" s="94">
        <v>0.74087962962962761</v>
      </c>
      <c r="AZ131" s="94">
        <v>0.74346064814814616</v>
      </c>
      <c r="BA131" t="s">
        <v>92</v>
      </c>
      <c r="BB131">
        <v>806</v>
      </c>
      <c r="BC131" s="94">
        <v>0.74797453703703509</v>
      </c>
      <c r="BD131" s="94">
        <v>0.75061342592592395</v>
      </c>
      <c r="BE131" s="94">
        <v>0.75238425925925734</v>
      </c>
      <c r="BF131" s="94">
        <v>0.75517361111110914</v>
      </c>
      <c r="BG131" s="94">
        <v>0.75739583333333138</v>
      </c>
      <c r="BH131" s="94">
        <v>0.75914351851851658</v>
      </c>
      <c r="BI131" s="94">
        <v>0.76093749999999805</v>
      </c>
      <c r="BJ131" s="94">
        <v>0.76249999999999807</v>
      </c>
      <c r="BK131" s="94">
        <v>0.76406249999999809</v>
      </c>
      <c r="BL131" s="94">
        <v>0.76531249999999806</v>
      </c>
      <c r="BM131" s="94">
        <v>0.76704861111110922</v>
      </c>
      <c r="BN131" s="94">
        <v>0.76842592592592407</v>
      </c>
      <c r="BO131" s="94">
        <v>0.76999999999999813</v>
      </c>
      <c r="BP131" s="94">
        <v>0.77210648148147965</v>
      </c>
      <c r="BQ131" s="94">
        <v>0.77363425925925744</v>
      </c>
      <c r="BR131" s="94">
        <v>0.77506944444444259</v>
      </c>
      <c r="BS131" s="94">
        <v>0.7767361111111093</v>
      </c>
      <c r="BT131" s="94">
        <v>0.77883101851851666</v>
      </c>
      <c r="BU131" s="94">
        <v>0.78090277777777595</v>
      </c>
      <c r="BV131" s="94">
        <v>0.78312499999999818</v>
      </c>
      <c r="BW131" s="94">
        <v>0.78528935185185</v>
      </c>
      <c r="BX131" s="94">
        <v>0.78798611111110928</v>
      </c>
      <c r="BY131" s="94">
        <v>0.78974537037036852</v>
      </c>
      <c r="BZ131" s="94">
        <v>0.79150462962962775</v>
      </c>
      <c r="CA131" s="94">
        <v>0.79337962962962771</v>
      </c>
      <c r="CB131" t="s">
        <v>15</v>
      </c>
    </row>
    <row r="132" spans="1:80" ht="23.25" customHeight="1" x14ac:dyDescent="0.25">
      <c r="A132" s="207">
        <v>810</v>
      </c>
      <c r="B132" s="92"/>
      <c r="C132" s="7"/>
      <c r="D132" s="92">
        <v>0.69465277777777668</v>
      </c>
      <c r="E132" s="92">
        <v>0.70185185185185006</v>
      </c>
      <c r="F132" s="105">
        <v>72</v>
      </c>
      <c r="G132" s="91">
        <v>0.73318287037036844</v>
      </c>
      <c r="H132" s="105">
        <v>87</v>
      </c>
      <c r="I132" s="92">
        <v>0.74039351851851654</v>
      </c>
      <c r="J132" s="105">
        <v>87</v>
      </c>
      <c r="K132" s="92">
        <v>0.74751157407407209</v>
      </c>
      <c r="L132" s="105">
        <v>87</v>
      </c>
      <c r="M132" s="93" t="s">
        <v>92</v>
      </c>
      <c r="N132" s="88">
        <v>810</v>
      </c>
      <c r="O132" s="92">
        <v>0.75202546296296102</v>
      </c>
      <c r="P132" s="105">
        <v>87</v>
      </c>
      <c r="Q132" s="92">
        <v>0.75922453703703507</v>
      </c>
      <c r="R132" s="105">
        <v>87</v>
      </c>
      <c r="S132" s="91">
        <v>0.766550925925924</v>
      </c>
      <c r="T132" s="7">
        <v>57</v>
      </c>
      <c r="U132" s="92">
        <v>0.79743055555555364</v>
      </c>
      <c r="V132" s="7">
        <v>57</v>
      </c>
      <c r="W132" s="92"/>
      <c r="X132" s="88">
        <v>810</v>
      </c>
      <c r="Y132" s="208" t="s">
        <v>21</v>
      </c>
      <c r="AA132">
        <v>810</v>
      </c>
      <c r="AB132" s="94">
        <v>0.70185185185185006</v>
      </c>
      <c r="AC132" s="94">
        <v>0.70376157407407225</v>
      </c>
      <c r="AD132" s="94">
        <v>0.70563657407407221</v>
      </c>
      <c r="AE132" s="94">
        <v>0.7074074074074056</v>
      </c>
      <c r="AF132" s="94">
        <v>0.710439814814813</v>
      </c>
      <c r="AG132" s="94">
        <v>0.7127083333333315</v>
      </c>
      <c r="AH132" s="94">
        <v>0.7152199074074056</v>
      </c>
      <c r="AI132" s="94">
        <v>0.71723379629629447</v>
      </c>
      <c r="AJ132" s="94">
        <v>0.71914351851851666</v>
      </c>
      <c r="AK132" s="94">
        <v>0.72075231481481294</v>
      </c>
      <c r="AL132" s="94">
        <v>0.72214120370370183</v>
      </c>
      <c r="AM132" s="94">
        <v>0.72370370370370185</v>
      </c>
      <c r="AN132" s="94">
        <v>0.72561342592592404</v>
      </c>
      <c r="AO132" s="94">
        <v>0.72719907407407214</v>
      </c>
      <c r="AP132" s="94">
        <v>0.72855324074073879</v>
      </c>
      <c r="AQ132" s="94">
        <v>0.73027777777777581</v>
      </c>
      <c r="AR132" s="94">
        <v>0.73166666666666469</v>
      </c>
      <c r="AS132" s="94">
        <v>0.73318287037036844</v>
      </c>
      <c r="AT132" s="94">
        <v>0.73479166666666473</v>
      </c>
      <c r="AU132" s="94">
        <v>0.7365856481481462</v>
      </c>
      <c r="AV132" s="94">
        <v>0.73834490740740544</v>
      </c>
      <c r="AX132" s="94">
        <v>0.74314814814814611</v>
      </c>
      <c r="AY132" s="94">
        <v>0.74493055555555354</v>
      </c>
      <c r="AZ132" s="94">
        <v>0.74751157407407209</v>
      </c>
      <c r="BA132" t="s">
        <v>92</v>
      </c>
      <c r="BB132">
        <v>810</v>
      </c>
      <c r="BC132" s="94">
        <v>0.75202546296296102</v>
      </c>
      <c r="BD132" s="94">
        <v>0.75466435185184988</v>
      </c>
      <c r="BE132" s="94">
        <v>0.75643518518518327</v>
      </c>
      <c r="BF132" s="94">
        <v>0.75922453703703507</v>
      </c>
      <c r="BG132" s="94">
        <v>0.76144675925925731</v>
      </c>
      <c r="BH132" s="94">
        <v>0.76319444444444251</v>
      </c>
      <c r="BI132" s="94">
        <v>0.76498842592592398</v>
      </c>
      <c r="BJ132" s="94">
        <v>0.766550925925924</v>
      </c>
      <c r="BK132" s="94">
        <v>0.76811342592592402</v>
      </c>
      <c r="BL132" s="94">
        <v>0.76936342592592399</v>
      </c>
      <c r="BM132" s="94">
        <v>0.77109953703703515</v>
      </c>
      <c r="BN132" s="94">
        <v>0.77247685185185</v>
      </c>
      <c r="BO132" s="94">
        <v>0.77405092592592406</v>
      </c>
      <c r="BP132" s="94">
        <v>0.77615740740740558</v>
      </c>
      <c r="BQ132" s="94">
        <v>0.77768518518518337</v>
      </c>
      <c r="BR132" s="94">
        <v>0.77912037037036852</v>
      </c>
      <c r="BS132" s="94">
        <v>0.78078703703703523</v>
      </c>
      <c r="BT132" s="94">
        <v>0.78288194444444259</v>
      </c>
      <c r="BU132" s="94">
        <v>0.78495370370370188</v>
      </c>
      <c r="BV132" s="94">
        <v>0.78717592592592411</v>
      </c>
      <c r="BW132" s="94">
        <v>0.78934027777777593</v>
      </c>
      <c r="BX132" s="94">
        <v>0.79203703703703521</v>
      </c>
      <c r="BY132" s="94">
        <v>0.79379629629629445</v>
      </c>
      <c r="BZ132" s="94">
        <v>0.79555555555555368</v>
      </c>
      <c r="CA132" s="94">
        <v>0.79743055555555364</v>
      </c>
      <c r="CB132" t="s">
        <v>21</v>
      </c>
    </row>
    <row r="133" spans="1:80" ht="23.25" customHeight="1" x14ac:dyDescent="0.25">
      <c r="A133" s="207">
        <v>812</v>
      </c>
      <c r="B133" s="92"/>
      <c r="C133" s="7"/>
      <c r="D133" s="92">
        <v>0.69905092592592477</v>
      </c>
      <c r="E133" s="92">
        <v>0.70590277777777599</v>
      </c>
      <c r="F133" s="7">
        <v>67</v>
      </c>
      <c r="G133" s="91">
        <v>0.73723379629629437</v>
      </c>
      <c r="H133" s="105">
        <v>97</v>
      </c>
      <c r="I133" s="92">
        <v>0.74444444444444247</v>
      </c>
      <c r="J133" s="105">
        <v>97</v>
      </c>
      <c r="K133" s="92">
        <v>0.75156249999999802</v>
      </c>
      <c r="L133" s="105">
        <v>97</v>
      </c>
      <c r="M133" s="93" t="s">
        <v>92</v>
      </c>
      <c r="N133" s="88">
        <v>812</v>
      </c>
      <c r="O133" s="92">
        <v>0.75607638888888695</v>
      </c>
      <c r="P133" s="105">
        <v>97</v>
      </c>
      <c r="Q133" s="92">
        <v>0.763275462962961</v>
      </c>
      <c r="R133" s="105">
        <v>97</v>
      </c>
      <c r="S133" s="91">
        <v>0.77060185185184993</v>
      </c>
      <c r="T133" s="7">
        <v>79</v>
      </c>
      <c r="U133" s="92">
        <v>0.80148148148147957</v>
      </c>
      <c r="V133" s="7">
        <v>79</v>
      </c>
      <c r="W133" s="92"/>
      <c r="X133" s="88">
        <v>812</v>
      </c>
      <c r="Y133" s="208" t="s">
        <v>15</v>
      </c>
      <c r="AA133">
        <v>812</v>
      </c>
      <c r="AB133" s="94">
        <v>0.70590277777777599</v>
      </c>
      <c r="AC133" s="94">
        <v>0.70781249999999818</v>
      </c>
      <c r="AD133" s="94">
        <v>0.70968749999999814</v>
      </c>
      <c r="AE133" s="94">
        <v>0.71145833333333153</v>
      </c>
      <c r="AF133" s="94">
        <v>0.71449074074073893</v>
      </c>
      <c r="AG133" s="94">
        <v>0.71675925925925743</v>
      </c>
      <c r="AH133" s="94">
        <v>0.71927083333333153</v>
      </c>
      <c r="AI133" s="94">
        <v>0.7212847222222204</v>
      </c>
      <c r="AJ133" s="94">
        <v>0.72319444444444259</v>
      </c>
      <c r="AK133" s="94">
        <v>0.72480324074073887</v>
      </c>
      <c r="AL133" s="94">
        <v>0.72619212962962776</v>
      </c>
      <c r="AM133" s="94">
        <v>0.72775462962962778</v>
      </c>
      <c r="AN133" s="94">
        <v>0.72966435185184997</v>
      </c>
      <c r="AO133" s="94">
        <v>0.73124999999999807</v>
      </c>
      <c r="AP133" s="94">
        <v>0.73260416666666472</v>
      </c>
      <c r="AQ133" s="94">
        <v>0.73432870370370174</v>
      </c>
      <c r="AR133" s="94">
        <v>0.73571759259259062</v>
      </c>
      <c r="AS133" s="94">
        <v>0.73723379629629437</v>
      </c>
      <c r="AT133" s="94">
        <v>0.73884259259259066</v>
      </c>
      <c r="AU133" s="94">
        <v>0.74063657407407213</v>
      </c>
      <c r="AV133" s="94">
        <v>0.74239583333333137</v>
      </c>
      <c r="AX133" s="94">
        <v>0.74719907407407204</v>
      </c>
      <c r="AY133" s="94">
        <v>0.74898148148147947</v>
      </c>
      <c r="AZ133" s="94">
        <v>0.75156249999999802</v>
      </c>
      <c r="BA133" t="s">
        <v>92</v>
      </c>
      <c r="BB133">
        <v>812</v>
      </c>
      <c r="BC133" s="94">
        <v>0.75607638888888695</v>
      </c>
      <c r="BD133" s="94">
        <v>0.75871527777777581</v>
      </c>
      <c r="BE133" s="94">
        <v>0.7604861111111092</v>
      </c>
      <c r="BF133" s="94">
        <v>0.763275462962961</v>
      </c>
      <c r="BG133" s="94">
        <v>0.76549768518518324</v>
      </c>
      <c r="BH133" s="94">
        <v>0.76724537037036844</v>
      </c>
      <c r="BI133" s="94">
        <v>0.76903935185184991</v>
      </c>
      <c r="BJ133" s="94">
        <v>0.77060185185184993</v>
      </c>
      <c r="BK133" s="94">
        <v>0.77216435185184995</v>
      </c>
      <c r="BL133" s="94">
        <v>0.77341435185184992</v>
      </c>
      <c r="BM133" s="94">
        <v>0.77515046296296108</v>
      </c>
      <c r="BN133" s="94">
        <v>0.77652777777777593</v>
      </c>
      <c r="BO133" s="94">
        <v>0.77810185185184999</v>
      </c>
      <c r="BP133" s="94">
        <v>0.78020833333333151</v>
      </c>
      <c r="BQ133" s="94">
        <v>0.7817361111111093</v>
      </c>
      <c r="BR133" s="94">
        <v>0.78317129629629445</v>
      </c>
      <c r="BS133" s="94">
        <v>0.78483796296296116</v>
      </c>
      <c r="BT133" s="94">
        <v>0.78693287037036852</v>
      </c>
      <c r="BU133" s="94">
        <v>0.78900462962962781</v>
      </c>
      <c r="BV133" s="94">
        <v>0.79122685185185004</v>
      </c>
      <c r="BW133" s="94">
        <v>0.79339120370370186</v>
      </c>
      <c r="BX133" s="94">
        <v>0.79608796296296114</v>
      </c>
      <c r="BY133" s="94">
        <v>0.79784722222222038</v>
      </c>
      <c r="BZ133" s="94">
        <v>0.79960648148147961</v>
      </c>
      <c r="CA133" s="94">
        <v>0.80148148148147957</v>
      </c>
      <c r="CB133" t="s">
        <v>15</v>
      </c>
    </row>
    <row r="134" spans="1:80" ht="23.25" customHeight="1" x14ac:dyDescent="0.25">
      <c r="A134" s="207">
        <v>811</v>
      </c>
      <c r="B134" s="92"/>
      <c r="C134" s="7"/>
      <c r="D134" s="92">
        <v>0.70344907407407287</v>
      </c>
      <c r="E134" s="92">
        <v>0.70995370370370192</v>
      </c>
      <c r="F134" s="105">
        <v>78</v>
      </c>
      <c r="G134" s="91">
        <v>0.7412847222222203</v>
      </c>
      <c r="H134" s="105">
        <v>89</v>
      </c>
      <c r="I134" s="92">
        <v>0.7484953703703684</v>
      </c>
      <c r="J134" s="105">
        <v>89</v>
      </c>
      <c r="K134" s="92">
        <v>0.75561342592592395</v>
      </c>
      <c r="L134" s="105">
        <v>89</v>
      </c>
      <c r="M134" s="93" t="s">
        <v>92</v>
      </c>
      <c r="N134" s="88">
        <v>811</v>
      </c>
      <c r="O134" s="92">
        <v>0.76012731481481288</v>
      </c>
      <c r="P134" s="105">
        <v>89</v>
      </c>
      <c r="Q134" s="92">
        <v>0.76732638888888693</v>
      </c>
      <c r="R134" s="105">
        <v>89</v>
      </c>
      <c r="S134" s="91">
        <v>0.77465277777777586</v>
      </c>
      <c r="T134" s="105">
        <v>95</v>
      </c>
      <c r="U134" s="92">
        <v>0.8055324074074055</v>
      </c>
      <c r="V134" s="105">
        <v>95</v>
      </c>
      <c r="W134" s="92"/>
      <c r="X134" s="88">
        <v>811</v>
      </c>
      <c r="Y134" s="208" t="s">
        <v>21</v>
      </c>
      <c r="AA134">
        <v>811</v>
      </c>
      <c r="AB134" s="94">
        <v>0.70995370370370192</v>
      </c>
      <c r="AC134" s="94">
        <v>0.71186342592592411</v>
      </c>
      <c r="AD134" s="94">
        <v>0.71373842592592407</v>
      </c>
      <c r="AE134" s="94">
        <v>0.71550925925925746</v>
      </c>
      <c r="AF134" s="94">
        <v>0.71854166666666486</v>
      </c>
      <c r="AG134" s="94">
        <v>0.72081018518518336</v>
      </c>
      <c r="AH134" s="94">
        <v>0.72332175925925746</v>
      </c>
      <c r="AI134" s="94">
        <v>0.72533564814814633</v>
      </c>
      <c r="AJ134" s="94">
        <v>0.72724537037036852</v>
      </c>
      <c r="AK134" s="94">
        <v>0.7288541666666648</v>
      </c>
      <c r="AL134" s="94">
        <v>0.73024305555555369</v>
      </c>
      <c r="AM134" s="94">
        <v>0.73180555555555371</v>
      </c>
      <c r="AN134" s="94">
        <v>0.7337152777777759</v>
      </c>
      <c r="AO134" s="94">
        <v>0.735300925925924</v>
      </c>
      <c r="AP134" s="94">
        <v>0.73665509259259065</v>
      </c>
      <c r="AQ134" s="94">
        <v>0.73837962962962767</v>
      </c>
      <c r="AR134" s="94">
        <v>0.73976851851851655</v>
      </c>
      <c r="AS134" s="94">
        <v>0.7412847222222203</v>
      </c>
      <c r="AT134" s="94">
        <v>0.74289351851851659</v>
      </c>
      <c r="AU134" s="94">
        <v>0.74468749999999806</v>
      </c>
      <c r="AV134" s="94">
        <v>0.7464467592592573</v>
      </c>
      <c r="AX134" s="94">
        <v>0.75124999999999797</v>
      </c>
      <c r="AY134" s="94">
        <v>0.7530324074074054</v>
      </c>
      <c r="AZ134" s="94">
        <v>0.75561342592592395</v>
      </c>
      <c r="BA134" t="s">
        <v>92</v>
      </c>
      <c r="BB134">
        <v>811</v>
      </c>
      <c r="BC134" s="94">
        <v>0.76012731481481288</v>
      </c>
      <c r="BD134" s="94">
        <v>0.76276620370370174</v>
      </c>
      <c r="BE134" s="94">
        <v>0.76453703703703513</v>
      </c>
      <c r="BF134" s="94">
        <v>0.76732638888888693</v>
      </c>
      <c r="BG134" s="94">
        <v>0.76954861111110917</v>
      </c>
      <c r="BH134" s="94">
        <v>0.77129629629629437</v>
      </c>
      <c r="BI134" s="94">
        <v>0.77309027777777584</v>
      </c>
      <c r="BJ134" s="94">
        <v>0.77465277777777586</v>
      </c>
      <c r="BK134" s="94">
        <v>0.77621527777777588</v>
      </c>
      <c r="BL134" s="94">
        <v>0.77746527777777585</v>
      </c>
      <c r="BM134" s="94">
        <v>0.77920138888888701</v>
      </c>
      <c r="BN134" s="94">
        <v>0.78057870370370186</v>
      </c>
      <c r="BO134" s="94">
        <v>0.78215277777777592</v>
      </c>
      <c r="BP134" s="94">
        <v>0.78425925925925744</v>
      </c>
      <c r="BQ134" s="94">
        <v>0.78578703703703523</v>
      </c>
      <c r="BR134" s="94">
        <v>0.78722222222222038</v>
      </c>
      <c r="BS134" s="94">
        <v>0.78888888888888709</v>
      </c>
      <c r="BT134" s="94">
        <v>0.79098379629629445</v>
      </c>
      <c r="BU134" s="94">
        <v>0.79305555555555374</v>
      </c>
      <c r="BV134" s="94">
        <v>0.79527777777777597</v>
      </c>
      <c r="BW134" s="94">
        <v>0.79744212962962779</v>
      </c>
      <c r="BX134" s="94">
        <v>0.80013888888888707</v>
      </c>
      <c r="BY134" s="94">
        <v>0.80189814814814631</v>
      </c>
      <c r="BZ134" s="94">
        <v>0.80365740740740554</v>
      </c>
      <c r="CA134" s="94">
        <v>0.8055324074074055</v>
      </c>
      <c r="CB134" t="s">
        <v>21</v>
      </c>
    </row>
    <row r="135" spans="1:80" ht="23.25" customHeight="1" x14ac:dyDescent="0.25">
      <c r="A135" s="207">
        <v>816</v>
      </c>
      <c r="B135" s="92"/>
      <c r="C135" s="7"/>
      <c r="D135" s="92">
        <v>0.70784722222222096</v>
      </c>
      <c r="E135" s="92">
        <v>0.71400462962962785</v>
      </c>
      <c r="F135" s="7">
        <v>48</v>
      </c>
      <c r="G135" s="91">
        <v>0.74533564814814623</v>
      </c>
      <c r="H135" s="105">
        <v>99</v>
      </c>
      <c r="I135" s="92">
        <v>0.75254629629629433</v>
      </c>
      <c r="J135" s="105">
        <v>99</v>
      </c>
      <c r="K135" s="92">
        <v>0.75966435185184988</v>
      </c>
      <c r="L135" s="105">
        <v>99</v>
      </c>
      <c r="M135" s="93" t="s">
        <v>92</v>
      </c>
      <c r="N135" s="88">
        <v>816</v>
      </c>
      <c r="O135" s="92">
        <v>0.76417824074073881</v>
      </c>
      <c r="P135" s="105">
        <v>99</v>
      </c>
      <c r="Q135" s="92">
        <v>0.77137731481481286</v>
      </c>
      <c r="R135" s="105">
        <v>99</v>
      </c>
      <c r="S135" s="91">
        <v>0.77870370370370179</v>
      </c>
      <c r="T135" s="105">
        <v>100</v>
      </c>
      <c r="U135" s="92">
        <v>0.80958333333333143</v>
      </c>
      <c r="V135" s="105">
        <v>100</v>
      </c>
      <c r="W135" s="92"/>
      <c r="X135" s="88">
        <v>816</v>
      </c>
      <c r="Y135" s="208" t="s">
        <v>15</v>
      </c>
      <c r="AA135">
        <v>816</v>
      </c>
      <c r="AB135" s="94">
        <v>0.71400462962962785</v>
      </c>
      <c r="AC135" s="94">
        <v>0.71591435185185004</v>
      </c>
      <c r="AD135" s="94">
        <v>0.71778935185185</v>
      </c>
      <c r="AE135" s="94">
        <v>0.71956018518518339</v>
      </c>
      <c r="AF135" s="94">
        <v>0.72259259259259079</v>
      </c>
      <c r="AG135" s="94">
        <v>0.72486111111110929</v>
      </c>
      <c r="AH135" s="94">
        <v>0.72737268518518339</v>
      </c>
      <c r="AI135" s="94">
        <v>0.72938657407407226</v>
      </c>
      <c r="AJ135" s="94">
        <v>0.73129629629629445</v>
      </c>
      <c r="AK135" s="94">
        <v>0.73290509259259073</v>
      </c>
      <c r="AL135" s="94">
        <v>0.73429398148147962</v>
      </c>
      <c r="AM135" s="94">
        <v>0.73585648148147964</v>
      </c>
      <c r="AN135" s="94">
        <v>0.73776620370370183</v>
      </c>
      <c r="AO135" s="94">
        <v>0.73935185185184993</v>
      </c>
      <c r="AP135" s="94">
        <v>0.74070601851851658</v>
      </c>
      <c r="AQ135" s="94">
        <v>0.7424305555555536</v>
      </c>
      <c r="AR135" s="94">
        <v>0.74381944444444248</v>
      </c>
      <c r="AS135" s="94">
        <v>0.74533564814814623</v>
      </c>
      <c r="AT135" s="94">
        <v>0.74694444444444252</v>
      </c>
      <c r="AU135" s="94">
        <v>0.74873842592592399</v>
      </c>
      <c r="AV135" s="94">
        <v>0.75049768518518323</v>
      </c>
      <c r="AX135" s="94">
        <v>0.7553009259259239</v>
      </c>
      <c r="AY135" s="94">
        <v>0.75708333333333133</v>
      </c>
      <c r="AZ135" s="94">
        <v>0.75966435185184988</v>
      </c>
      <c r="BA135" t="s">
        <v>92</v>
      </c>
      <c r="BB135">
        <v>816</v>
      </c>
      <c r="BC135" s="94">
        <v>0.76417824074073881</v>
      </c>
      <c r="BD135" s="94">
        <v>0.76681712962962767</v>
      </c>
      <c r="BE135" s="94">
        <v>0.76858796296296106</v>
      </c>
      <c r="BF135" s="94">
        <v>0.77137731481481286</v>
      </c>
      <c r="BG135" s="94">
        <v>0.7735995370370351</v>
      </c>
      <c r="BH135" s="94">
        <v>0.7753472222222203</v>
      </c>
      <c r="BI135" s="94">
        <v>0.77714120370370177</v>
      </c>
      <c r="BJ135" s="94">
        <v>0.77870370370370179</v>
      </c>
      <c r="BK135" s="94">
        <v>0.78026620370370181</v>
      </c>
      <c r="BL135" s="94">
        <v>0.78151620370370178</v>
      </c>
      <c r="BM135" s="94">
        <v>0.78325231481481294</v>
      </c>
      <c r="BN135" s="94">
        <v>0.78462962962962779</v>
      </c>
      <c r="BO135" s="94">
        <v>0.78620370370370185</v>
      </c>
      <c r="BP135" s="94">
        <v>0.78831018518518337</v>
      </c>
      <c r="BQ135" s="94">
        <v>0.78983796296296116</v>
      </c>
      <c r="BR135" s="94">
        <v>0.79127314814814631</v>
      </c>
      <c r="BS135" s="94">
        <v>0.79293981481481302</v>
      </c>
      <c r="BT135" s="94">
        <v>0.79503472222222038</v>
      </c>
      <c r="BU135" s="94">
        <v>0.79710648148147967</v>
      </c>
      <c r="BV135" s="94">
        <v>0.7993287037037019</v>
      </c>
      <c r="BW135" s="94">
        <v>0.80149305555555372</v>
      </c>
      <c r="BX135" s="94">
        <v>0.804189814814813</v>
      </c>
      <c r="BY135" s="94">
        <v>0.80594907407407224</v>
      </c>
      <c r="BZ135" s="94">
        <v>0.80770833333333147</v>
      </c>
      <c r="CA135" s="94">
        <v>0.80958333333333143</v>
      </c>
      <c r="CB135" t="s">
        <v>15</v>
      </c>
    </row>
    <row r="136" spans="1:80" ht="23.25" customHeight="1" x14ac:dyDescent="0.25">
      <c r="A136" s="207">
        <v>826</v>
      </c>
      <c r="B136" s="92"/>
      <c r="C136" s="7"/>
      <c r="D136" s="92">
        <v>0.7097337962962964</v>
      </c>
      <c r="E136" s="92">
        <v>0.71805555555555378</v>
      </c>
      <c r="F136" s="7">
        <v>79</v>
      </c>
      <c r="G136" s="91">
        <v>0.74938657407407216</v>
      </c>
      <c r="H136" s="105">
        <v>69</v>
      </c>
      <c r="I136" s="92">
        <v>0.75659722222222026</v>
      </c>
      <c r="J136" s="105">
        <v>69</v>
      </c>
      <c r="K136" s="92">
        <v>0.76371527777777581</v>
      </c>
      <c r="L136" s="105">
        <v>69</v>
      </c>
      <c r="M136" s="93" t="s">
        <v>92</v>
      </c>
      <c r="N136" s="88">
        <v>826</v>
      </c>
      <c r="O136" s="92">
        <v>0.76822916666666474</v>
      </c>
      <c r="P136" s="105">
        <v>69</v>
      </c>
      <c r="Q136" s="92">
        <v>0.77542824074073879</v>
      </c>
      <c r="R136" s="105">
        <v>69</v>
      </c>
      <c r="S136" s="91">
        <v>0.78275462962962772</v>
      </c>
      <c r="T136" s="105">
        <v>96</v>
      </c>
      <c r="U136" s="92">
        <v>0.81363425925925736</v>
      </c>
      <c r="V136" s="105">
        <v>96</v>
      </c>
      <c r="W136" s="92"/>
      <c r="X136" s="88">
        <v>826</v>
      </c>
      <c r="Y136" s="208" t="s">
        <v>21</v>
      </c>
      <c r="AA136">
        <v>826</v>
      </c>
      <c r="AB136" s="94">
        <v>0.71805555555555378</v>
      </c>
      <c r="AC136" s="94">
        <v>0.71996527777777597</v>
      </c>
      <c r="AD136" s="94">
        <v>0.72184027777777593</v>
      </c>
      <c r="AE136" s="94">
        <v>0.72361111111110932</v>
      </c>
      <c r="AF136" s="94">
        <v>0.72664351851851672</v>
      </c>
      <c r="AG136" s="94">
        <v>0.72891203703703522</v>
      </c>
      <c r="AH136" s="94">
        <v>0.73142361111110932</v>
      </c>
      <c r="AI136" s="94">
        <v>0.73343749999999819</v>
      </c>
      <c r="AJ136" s="94">
        <v>0.73534722222222038</v>
      </c>
      <c r="AK136" s="94">
        <v>0.73695601851851666</v>
      </c>
      <c r="AL136" s="94">
        <v>0.73834490740740555</v>
      </c>
      <c r="AM136" s="94">
        <v>0.73990740740740557</v>
      </c>
      <c r="AN136" s="94">
        <v>0.74181712962962776</v>
      </c>
      <c r="AO136" s="94">
        <v>0.74340277777777586</v>
      </c>
      <c r="AP136" s="94">
        <v>0.74475694444444251</v>
      </c>
      <c r="AQ136" s="94">
        <v>0.74648148148147953</v>
      </c>
      <c r="AR136" s="94">
        <v>0.74787037037036841</v>
      </c>
      <c r="AS136" s="94">
        <v>0.74938657407407216</v>
      </c>
      <c r="AT136" s="94">
        <v>0.75099537037036845</v>
      </c>
      <c r="AU136" s="94">
        <v>0.75278935185184992</v>
      </c>
      <c r="AV136" s="94">
        <v>0.75454861111110916</v>
      </c>
      <c r="AX136" s="94">
        <v>0.75935185185184984</v>
      </c>
      <c r="AY136" s="94">
        <v>0.76113425925925726</v>
      </c>
      <c r="AZ136" s="94">
        <v>0.76371527777777581</v>
      </c>
      <c r="BA136" t="s">
        <v>92</v>
      </c>
      <c r="BB136">
        <v>826</v>
      </c>
      <c r="BC136" s="94">
        <v>0.76822916666666474</v>
      </c>
      <c r="BD136" s="94">
        <v>0.7708680555555536</v>
      </c>
      <c r="BE136" s="94">
        <v>0.77263888888888699</v>
      </c>
      <c r="BF136" s="94">
        <v>0.77542824074073879</v>
      </c>
      <c r="BG136" s="94">
        <v>0.77765046296296103</v>
      </c>
      <c r="BH136" s="94">
        <v>0.77939814814814623</v>
      </c>
      <c r="BI136" s="94">
        <v>0.7811921296296277</v>
      </c>
      <c r="BJ136" s="94">
        <v>0.78275462962962772</v>
      </c>
      <c r="BK136" s="94">
        <v>0.78431712962962774</v>
      </c>
      <c r="BL136" s="94">
        <v>0.78556712962962771</v>
      </c>
      <c r="BM136" s="94">
        <v>0.78730324074073887</v>
      </c>
      <c r="BN136" s="94">
        <v>0.78868055555555372</v>
      </c>
      <c r="BO136" s="94">
        <v>0.79025462962962778</v>
      </c>
      <c r="BP136" s="94">
        <v>0.7923611111111093</v>
      </c>
      <c r="BQ136" s="94">
        <v>0.79388888888888709</v>
      </c>
      <c r="BR136" s="94">
        <v>0.79532407407407224</v>
      </c>
      <c r="BS136" s="94">
        <v>0.79699074074073895</v>
      </c>
      <c r="BT136" s="94">
        <v>0.79908564814814631</v>
      </c>
      <c r="BU136" s="94">
        <v>0.8011574074074056</v>
      </c>
      <c r="BV136" s="94">
        <v>0.80337962962962783</v>
      </c>
      <c r="BW136" s="94">
        <v>0.80554398148147965</v>
      </c>
      <c r="BX136" s="94">
        <v>0.80824074074073893</v>
      </c>
      <c r="BY136" s="94">
        <v>0.80999999999999817</v>
      </c>
      <c r="BZ136" s="94">
        <v>0.8117592592592574</v>
      </c>
      <c r="CA136" s="94">
        <v>0.81363425925925736</v>
      </c>
      <c r="CB136" t="s">
        <v>21</v>
      </c>
    </row>
    <row r="137" spans="1:80" ht="23.25" customHeight="1" x14ac:dyDescent="0.25">
      <c r="A137" s="207">
        <v>813</v>
      </c>
      <c r="B137" s="92"/>
      <c r="C137" s="7"/>
      <c r="D137" s="92">
        <v>0.71224537037036906</v>
      </c>
      <c r="E137" s="92">
        <v>0.72210648148147971</v>
      </c>
      <c r="F137" s="7">
        <v>83</v>
      </c>
      <c r="G137" s="91">
        <v>0.75343749999999809</v>
      </c>
      <c r="H137" s="7">
        <v>62</v>
      </c>
      <c r="I137" s="92">
        <v>0.76064814814814619</v>
      </c>
      <c r="J137" s="7">
        <v>62</v>
      </c>
      <c r="K137" s="92">
        <v>0.76776620370370174</v>
      </c>
      <c r="L137" s="7">
        <v>62</v>
      </c>
      <c r="M137" s="93" t="s">
        <v>92</v>
      </c>
      <c r="N137" s="88">
        <v>813</v>
      </c>
      <c r="O137" s="92">
        <v>0.77228009259259067</v>
      </c>
      <c r="P137" s="7">
        <v>62</v>
      </c>
      <c r="Q137" s="92">
        <v>0.77947916666666472</v>
      </c>
      <c r="R137" s="7">
        <v>62</v>
      </c>
      <c r="S137" s="91">
        <v>0.78680555555555365</v>
      </c>
      <c r="T137" s="7">
        <v>62</v>
      </c>
      <c r="U137" s="92">
        <v>0.81768518518518329</v>
      </c>
      <c r="V137" s="7">
        <v>62</v>
      </c>
      <c r="W137" s="92"/>
      <c r="X137" s="88">
        <v>813</v>
      </c>
      <c r="Y137" s="208" t="s">
        <v>15</v>
      </c>
      <c r="AA137">
        <v>813</v>
      </c>
      <c r="AB137" s="94">
        <v>0.72210648148147971</v>
      </c>
      <c r="AC137" s="94">
        <v>0.7240162037037019</v>
      </c>
      <c r="AD137" s="94">
        <v>0.72589120370370186</v>
      </c>
      <c r="AE137" s="94">
        <v>0.72766203703703525</v>
      </c>
      <c r="AF137" s="94">
        <v>0.73069444444444265</v>
      </c>
      <c r="AG137" s="94">
        <v>0.73296296296296115</v>
      </c>
      <c r="AH137" s="94">
        <v>0.73547453703703525</v>
      </c>
      <c r="AI137" s="94">
        <v>0.73748842592592412</v>
      </c>
      <c r="AJ137" s="94">
        <v>0.73939814814814631</v>
      </c>
      <c r="AK137" s="94">
        <v>0.74100694444444259</v>
      </c>
      <c r="AL137" s="94">
        <v>0.74239583333333148</v>
      </c>
      <c r="AM137" s="94">
        <v>0.7439583333333315</v>
      </c>
      <c r="AN137" s="94">
        <v>0.74586805555555369</v>
      </c>
      <c r="AO137" s="94">
        <v>0.74745370370370179</v>
      </c>
      <c r="AP137" s="94">
        <v>0.74880787037036844</v>
      </c>
      <c r="AQ137" s="94">
        <v>0.75053240740740546</v>
      </c>
      <c r="AR137" s="94">
        <v>0.75192129629629434</v>
      </c>
      <c r="AS137" s="94">
        <v>0.75343749999999809</v>
      </c>
      <c r="AT137" s="94">
        <v>0.75504629629629438</v>
      </c>
      <c r="AU137" s="94">
        <v>0.75684027777777585</v>
      </c>
      <c r="AV137" s="94">
        <v>0.75859953703703509</v>
      </c>
      <c r="AX137" s="94">
        <v>0.76340277777777577</v>
      </c>
      <c r="AY137" s="94">
        <v>0.76518518518518319</v>
      </c>
      <c r="AZ137" s="94">
        <v>0.76776620370370174</v>
      </c>
      <c r="BA137" t="s">
        <v>92</v>
      </c>
      <c r="BB137">
        <v>813</v>
      </c>
      <c r="BC137" s="94">
        <v>0.77228009259259067</v>
      </c>
      <c r="BD137" s="94">
        <v>0.77491898148147953</v>
      </c>
      <c r="BE137" s="94">
        <v>0.77668981481481292</v>
      </c>
      <c r="BF137" s="94">
        <v>0.77947916666666472</v>
      </c>
      <c r="BG137" s="94">
        <v>0.78170138888888696</v>
      </c>
      <c r="BH137" s="94">
        <v>0.78344907407407216</v>
      </c>
      <c r="BI137" s="94">
        <v>0.78524305555555363</v>
      </c>
      <c r="BJ137" s="94">
        <v>0.78680555555555365</v>
      </c>
      <c r="BK137" s="94">
        <v>0.78836805555555367</v>
      </c>
      <c r="BL137" s="94">
        <v>0.78961805555555364</v>
      </c>
      <c r="BM137" s="94">
        <v>0.7913541666666648</v>
      </c>
      <c r="BN137" s="94">
        <v>0.79273148148147965</v>
      </c>
      <c r="BO137" s="94">
        <v>0.79430555555555371</v>
      </c>
      <c r="BP137" s="94">
        <v>0.79641203703703523</v>
      </c>
      <c r="BQ137" s="94">
        <v>0.79793981481481302</v>
      </c>
      <c r="BR137" s="94">
        <v>0.79937499999999817</v>
      </c>
      <c r="BS137" s="94">
        <v>0.80104166666666488</v>
      </c>
      <c r="BT137" s="94">
        <v>0.80313657407407224</v>
      </c>
      <c r="BU137" s="94">
        <v>0.80520833333333153</v>
      </c>
      <c r="BV137" s="94">
        <v>0.80743055555555376</v>
      </c>
      <c r="BW137" s="94">
        <v>0.80959490740740558</v>
      </c>
      <c r="BX137" s="94">
        <v>0.81229166666666486</v>
      </c>
      <c r="BY137" s="94">
        <v>0.8140509259259241</v>
      </c>
      <c r="BZ137" s="94">
        <v>0.81581018518518333</v>
      </c>
      <c r="CA137" s="94">
        <v>0.81768518518518329</v>
      </c>
      <c r="CB137" t="s">
        <v>15</v>
      </c>
    </row>
    <row r="138" spans="1:80" ht="23.25" customHeight="1" x14ac:dyDescent="0.25">
      <c r="A138" s="207">
        <v>809</v>
      </c>
      <c r="B138" s="92"/>
      <c r="C138" s="7"/>
      <c r="D138" s="92">
        <v>0.71664351851851715</v>
      </c>
      <c r="E138" s="92">
        <v>0.72615740740740564</v>
      </c>
      <c r="F138" s="105">
        <v>75</v>
      </c>
      <c r="G138" s="91">
        <v>0.75748842592592402</v>
      </c>
      <c r="H138" s="105">
        <v>75</v>
      </c>
      <c r="I138" s="92">
        <v>0.76469907407407411</v>
      </c>
      <c r="J138" s="105">
        <v>75</v>
      </c>
      <c r="K138" s="92">
        <v>0.77181712962962767</v>
      </c>
      <c r="L138" s="105">
        <v>75</v>
      </c>
      <c r="M138" s="93" t="s">
        <v>92</v>
      </c>
      <c r="N138" s="88">
        <v>809</v>
      </c>
      <c r="O138" s="92">
        <v>0.7763310185185166</v>
      </c>
      <c r="P138" s="105">
        <v>75</v>
      </c>
      <c r="Q138" s="92">
        <v>0.78353009259259065</v>
      </c>
      <c r="R138" s="105">
        <v>75</v>
      </c>
      <c r="S138" s="91">
        <v>0.79085648148147958</v>
      </c>
      <c r="T138" s="105">
        <v>97</v>
      </c>
      <c r="U138" s="92">
        <v>0.82173611111110922</v>
      </c>
      <c r="V138" s="105">
        <v>97</v>
      </c>
      <c r="W138" s="92"/>
      <c r="X138" s="88">
        <v>809</v>
      </c>
      <c r="Y138" s="208" t="s">
        <v>21</v>
      </c>
      <c r="AA138">
        <v>809</v>
      </c>
      <c r="AB138" s="94">
        <v>0.72615740740740564</v>
      </c>
      <c r="AC138" s="94">
        <v>0.72806712962962783</v>
      </c>
      <c r="AD138" s="94">
        <v>0.72994212962962779</v>
      </c>
      <c r="AE138" s="94">
        <v>0.73171296296296118</v>
      </c>
      <c r="AF138" s="94">
        <v>0.73474537037036858</v>
      </c>
      <c r="AG138" s="94">
        <v>0.73701388888888708</v>
      </c>
      <c r="AH138" s="94">
        <v>0.73952546296296118</v>
      </c>
      <c r="AI138" s="94">
        <v>0.74153935185185005</v>
      </c>
      <c r="AJ138" s="94">
        <v>0.74344907407407224</v>
      </c>
      <c r="AK138" s="94">
        <v>0.74505787037036852</v>
      </c>
      <c r="AL138" s="94">
        <v>0.74644675925925741</v>
      </c>
      <c r="AM138" s="94">
        <v>0.74800925925925743</v>
      </c>
      <c r="AN138" s="94">
        <v>0.74991898148147962</v>
      </c>
      <c r="AO138" s="94">
        <v>0.75150462962962772</v>
      </c>
      <c r="AP138" s="94">
        <v>0.75285879629629437</v>
      </c>
      <c r="AQ138" s="94">
        <v>0.75458333333333139</v>
      </c>
      <c r="AR138" s="94">
        <v>0.75597222222222027</v>
      </c>
      <c r="AS138" s="94">
        <v>0.75748842592592402</v>
      </c>
      <c r="AT138" s="94">
        <v>0.75909722222222031</v>
      </c>
      <c r="AU138" s="94">
        <v>0.76089120370370178</v>
      </c>
      <c r="AV138" s="94">
        <v>0.76265046296296102</v>
      </c>
      <c r="AX138" s="94">
        <v>0.7674537037037017</v>
      </c>
      <c r="AY138" s="94">
        <v>0.76923611111110912</v>
      </c>
      <c r="AZ138" s="94">
        <v>0.77181712962962767</v>
      </c>
      <c r="BA138" t="s">
        <v>92</v>
      </c>
      <c r="BB138">
        <v>809</v>
      </c>
      <c r="BC138" s="94">
        <v>0.7763310185185166</v>
      </c>
      <c r="BD138" s="94">
        <v>0.77896990740740546</v>
      </c>
      <c r="BE138" s="94">
        <v>0.78074074074073885</v>
      </c>
      <c r="BF138" s="94">
        <v>0.78353009259259065</v>
      </c>
      <c r="BG138" s="94">
        <v>0.78575231481481289</v>
      </c>
      <c r="BH138" s="94">
        <v>0.78749999999999809</v>
      </c>
      <c r="BI138" s="94">
        <v>0.78929398148147956</v>
      </c>
      <c r="BJ138" s="94">
        <v>0.79085648148147958</v>
      </c>
      <c r="BK138" s="94">
        <v>0.7924189814814796</v>
      </c>
      <c r="BL138" s="94">
        <v>0.79366898148147957</v>
      </c>
      <c r="BM138" s="94">
        <v>0.79540509259259073</v>
      </c>
      <c r="BN138" s="94">
        <v>0.79678240740740558</v>
      </c>
      <c r="BO138" s="94">
        <v>0.79835648148147964</v>
      </c>
      <c r="BP138" s="94">
        <v>0.80046296296296116</v>
      </c>
      <c r="BQ138" s="94">
        <v>0.80199074074073895</v>
      </c>
      <c r="BR138" s="94">
        <v>0.8034259259259241</v>
      </c>
      <c r="BS138" s="94">
        <v>0.80509259259259081</v>
      </c>
      <c r="BT138" s="94">
        <v>0.80718749999999817</v>
      </c>
      <c r="BU138" s="94">
        <v>0.80925925925925746</v>
      </c>
      <c r="BV138" s="94">
        <v>0.81148148148147969</v>
      </c>
      <c r="BW138" s="94">
        <v>0.81364583333333151</v>
      </c>
      <c r="BX138" s="94">
        <v>0.81634259259259079</v>
      </c>
      <c r="BY138" s="94">
        <v>0.81810185185185003</v>
      </c>
      <c r="BZ138" s="94">
        <v>0.81986111111110926</v>
      </c>
      <c r="CA138" s="94">
        <v>0.82173611111110922</v>
      </c>
      <c r="CB138" t="s">
        <v>21</v>
      </c>
    </row>
    <row r="139" spans="1:80" ht="23.25" customHeight="1" x14ac:dyDescent="0.25">
      <c r="A139" s="207">
        <v>818</v>
      </c>
      <c r="B139" s="92"/>
      <c r="C139" s="7"/>
      <c r="D139" s="92">
        <v>0.72104166666666525</v>
      </c>
      <c r="E139" s="92">
        <v>0.73020833333333157</v>
      </c>
      <c r="F139" s="7">
        <v>52</v>
      </c>
      <c r="G139" s="91">
        <v>0.76153935185184995</v>
      </c>
      <c r="H139" s="105">
        <v>65</v>
      </c>
      <c r="I139" s="92">
        <v>0.76874999999999805</v>
      </c>
      <c r="J139" s="105">
        <v>65</v>
      </c>
      <c r="K139" s="92">
        <v>0.7758680555555536</v>
      </c>
      <c r="L139" s="105">
        <v>65</v>
      </c>
      <c r="M139" s="93" t="s">
        <v>92</v>
      </c>
      <c r="N139" s="88">
        <v>818</v>
      </c>
      <c r="O139" s="92">
        <v>0.78038194444444253</v>
      </c>
      <c r="P139" s="105">
        <v>65</v>
      </c>
      <c r="Q139" s="92">
        <v>0.78758101851851658</v>
      </c>
      <c r="R139" s="105">
        <v>65</v>
      </c>
      <c r="S139" s="91">
        <v>0.79490740740740551</v>
      </c>
      <c r="T139" s="7">
        <v>55</v>
      </c>
      <c r="U139" s="92">
        <v>0.82578703703703515</v>
      </c>
      <c r="V139" s="7">
        <v>55</v>
      </c>
      <c r="W139" s="92"/>
      <c r="X139" s="88">
        <v>818</v>
      </c>
      <c r="Y139" s="208" t="s">
        <v>15</v>
      </c>
      <c r="AA139">
        <v>818</v>
      </c>
      <c r="AB139" s="94">
        <v>0.73020833333333157</v>
      </c>
      <c r="AC139" s="94">
        <v>0.73211805555555376</v>
      </c>
      <c r="AD139" s="94">
        <v>0.73399305555555372</v>
      </c>
      <c r="AE139" s="94">
        <v>0.73576388888888711</v>
      </c>
      <c r="AF139" s="94">
        <v>0.73879629629629451</v>
      </c>
      <c r="AG139" s="94">
        <v>0.74106481481481301</v>
      </c>
      <c r="AH139" s="94">
        <v>0.74357638888888711</v>
      </c>
      <c r="AI139" s="94">
        <v>0.74559027777777598</v>
      </c>
      <c r="AJ139" s="94">
        <v>0.74749999999999817</v>
      </c>
      <c r="AK139" s="94">
        <v>0.74910879629629445</v>
      </c>
      <c r="AL139" s="94">
        <v>0.75049768518518334</v>
      </c>
      <c r="AM139" s="94">
        <v>0.75206018518518336</v>
      </c>
      <c r="AN139" s="94">
        <v>0.75396990740740555</v>
      </c>
      <c r="AO139" s="94">
        <v>0.75555555555555365</v>
      </c>
      <c r="AP139" s="94">
        <v>0.7569097222222203</v>
      </c>
      <c r="AQ139" s="94">
        <v>0.75863425925925732</v>
      </c>
      <c r="AR139" s="94">
        <v>0.7600231481481462</v>
      </c>
      <c r="AS139" s="94">
        <v>0.76153935185184995</v>
      </c>
      <c r="AT139" s="94">
        <v>0.76314814814814624</v>
      </c>
      <c r="AU139" s="94">
        <v>0.76494212962962771</v>
      </c>
      <c r="AV139" s="94">
        <v>0.76670138888888695</v>
      </c>
      <c r="AX139" s="94">
        <v>0.77150462962962763</v>
      </c>
      <c r="AY139" s="94">
        <v>0.77328703703703505</v>
      </c>
      <c r="AZ139" s="94">
        <v>0.7758680555555536</v>
      </c>
      <c r="BA139" t="s">
        <v>92</v>
      </c>
      <c r="BB139">
        <v>818</v>
      </c>
      <c r="BC139" s="94">
        <v>0.78038194444444253</v>
      </c>
      <c r="BD139" s="94">
        <v>0.78302083333333139</v>
      </c>
      <c r="BE139" s="94">
        <v>0.78479166666666478</v>
      </c>
      <c r="BF139" s="94">
        <v>0.78758101851851658</v>
      </c>
      <c r="BG139" s="94">
        <v>0.78980324074073882</v>
      </c>
      <c r="BH139" s="94">
        <v>0.79155092592592402</v>
      </c>
      <c r="BI139" s="94">
        <v>0.79334490740740549</v>
      </c>
      <c r="BJ139" s="94">
        <v>0.79490740740740551</v>
      </c>
      <c r="BK139" s="94">
        <v>0.79646990740740553</v>
      </c>
      <c r="BL139" s="94">
        <v>0.7977199074074055</v>
      </c>
      <c r="BM139" s="94">
        <v>0.79945601851851666</v>
      </c>
      <c r="BN139" s="94">
        <v>0.80083333333333151</v>
      </c>
      <c r="BO139" s="94">
        <v>0.80240740740740557</v>
      </c>
      <c r="BP139" s="94">
        <v>0.80451388888888709</v>
      </c>
      <c r="BQ139" s="94">
        <v>0.80604166666666488</v>
      </c>
      <c r="BR139" s="94">
        <v>0.80747685185185003</v>
      </c>
      <c r="BS139" s="94">
        <v>0.80914351851851674</v>
      </c>
      <c r="BT139" s="94">
        <v>0.8112384259259241</v>
      </c>
      <c r="BU139" s="94">
        <v>0.81331018518518339</v>
      </c>
      <c r="BV139" s="94">
        <v>0.81553240740740562</v>
      </c>
      <c r="BW139" s="94">
        <v>0.81769675925925744</v>
      </c>
      <c r="BX139" s="94">
        <v>0.82039351851851672</v>
      </c>
      <c r="BY139" s="94">
        <v>0.82215277777777596</v>
      </c>
      <c r="BZ139" s="94">
        <v>0.82391203703703519</v>
      </c>
      <c r="CA139" s="94">
        <v>0.82578703703703515</v>
      </c>
      <c r="CB139" t="s">
        <v>15</v>
      </c>
    </row>
    <row r="140" spans="1:80" ht="23.25" customHeight="1" x14ac:dyDescent="0.25">
      <c r="A140" s="207">
        <v>814</v>
      </c>
      <c r="B140" s="92"/>
      <c r="C140" s="7"/>
      <c r="D140" s="92">
        <v>0.72543981481481334</v>
      </c>
      <c r="E140" s="92">
        <v>0.7342592592592575</v>
      </c>
      <c r="F140" s="7">
        <v>81</v>
      </c>
      <c r="G140" s="91">
        <v>0.76559027777777588</v>
      </c>
      <c r="H140" s="7">
        <v>50</v>
      </c>
      <c r="I140" s="92">
        <v>0.77280092592592398</v>
      </c>
      <c r="J140" s="7">
        <v>50</v>
      </c>
      <c r="K140" s="92">
        <v>0.77991898148147953</v>
      </c>
      <c r="L140" s="7">
        <v>50</v>
      </c>
      <c r="M140" s="93" t="s">
        <v>92</v>
      </c>
      <c r="N140" s="88">
        <v>814</v>
      </c>
      <c r="O140" s="92">
        <v>0.78443287037036846</v>
      </c>
      <c r="P140" s="7">
        <v>50</v>
      </c>
      <c r="Q140" s="92">
        <v>0.79163194444444251</v>
      </c>
      <c r="R140" s="7">
        <v>50</v>
      </c>
      <c r="S140" s="91">
        <v>0.79895833333333144</v>
      </c>
      <c r="T140" s="105">
        <v>99</v>
      </c>
      <c r="U140" s="92">
        <v>0.82983796296296108</v>
      </c>
      <c r="V140" s="105">
        <v>99</v>
      </c>
      <c r="W140" s="92"/>
      <c r="X140" s="88">
        <v>814</v>
      </c>
      <c r="Y140" s="208" t="s">
        <v>21</v>
      </c>
      <c r="AA140">
        <v>814</v>
      </c>
      <c r="AB140" s="94">
        <v>0.7342592592592575</v>
      </c>
      <c r="AC140" s="94">
        <v>0.73616898148147969</v>
      </c>
      <c r="AD140" s="94">
        <v>0.73804398148147965</v>
      </c>
      <c r="AE140" s="94">
        <v>0.73981481481481304</v>
      </c>
      <c r="AF140" s="94">
        <v>0.74284722222222044</v>
      </c>
      <c r="AG140" s="94">
        <v>0.74511574074073894</v>
      </c>
      <c r="AH140" s="94">
        <v>0.74762731481481304</v>
      </c>
      <c r="AI140" s="94">
        <v>0.74964120370370191</v>
      </c>
      <c r="AJ140" s="94">
        <v>0.7515509259259241</v>
      </c>
      <c r="AK140" s="94">
        <v>0.75315972222222038</v>
      </c>
      <c r="AL140" s="94">
        <v>0.75454861111110927</v>
      </c>
      <c r="AM140" s="94">
        <v>0.75611111111110929</v>
      </c>
      <c r="AN140" s="94">
        <v>0.75802083333333148</v>
      </c>
      <c r="AO140" s="94">
        <v>0.75960648148147958</v>
      </c>
      <c r="AP140" s="94">
        <v>0.76096064814814623</v>
      </c>
      <c r="AQ140" s="94">
        <v>0.76268518518518325</v>
      </c>
      <c r="AR140" s="94">
        <v>0.76407407407407213</v>
      </c>
      <c r="AS140" s="94">
        <v>0.76559027777777588</v>
      </c>
      <c r="AT140" s="94">
        <v>0.76719907407407217</v>
      </c>
      <c r="AU140" s="94">
        <v>0.76899305555555364</v>
      </c>
      <c r="AV140" s="94">
        <v>0.77075231481481288</v>
      </c>
      <c r="AX140" s="94">
        <v>0.77555555555555356</v>
      </c>
      <c r="AY140" s="94">
        <v>0.77733796296296098</v>
      </c>
      <c r="AZ140" s="94">
        <v>0.77991898148147953</v>
      </c>
      <c r="BA140" t="s">
        <v>92</v>
      </c>
      <c r="BB140">
        <v>814</v>
      </c>
      <c r="BC140" s="94">
        <v>0.78443287037036846</v>
      </c>
      <c r="BD140" s="94">
        <v>0.78707175925925732</v>
      </c>
      <c r="BE140" s="94">
        <v>0.78884259259259071</v>
      </c>
      <c r="BF140" s="94">
        <v>0.79163194444444251</v>
      </c>
      <c r="BG140" s="94">
        <v>0.79385416666666475</v>
      </c>
      <c r="BH140" s="94">
        <v>0.79560185185184995</v>
      </c>
      <c r="BI140" s="94">
        <v>0.79739583333333142</v>
      </c>
      <c r="BJ140" s="94">
        <v>0.79895833333333144</v>
      </c>
      <c r="BK140" s="94">
        <v>0.80052083333333146</v>
      </c>
      <c r="BL140" s="94">
        <v>0.80177083333333143</v>
      </c>
      <c r="BM140" s="94">
        <v>0.80350694444444259</v>
      </c>
      <c r="BN140" s="94">
        <v>0.80488425925925744</v>
      </c>
      <c r="BO140" s="94">
        <v>0.8064583333333315</v>
      </c>
      <c r="BP140" s="94">
        <v>0.80856481481481302</v>
      </c>
      <c r="BQ140" s="94">
        <v>0.81009259259259081</v>
      </c>
      <c r="BR140" s="94">
        <v>0.81152777777777596</v>
      </c>
      <c r="BS140" s="94">
        <v>0.81319444444444267</v>
      </c>
      <c r="BT140" s="94">
        <v>0.81528935185185003</v>
      </c>
      <c r="BU140" s="94">
        <v>0.81736111111110932</v>
      </c>
      <c r="BV140" s="94">
        <v>0.81958333333333155</v>
      </c>
      <c r="BW140" s="94">
        <v>0.82174768518518337</v>
      </c>
      <c r="BX140" s="94">
        <v>0.82444444444444265</v>
      </c>
      <c r="BY140" s="94">
        <v>0.82620370370370189</v>
      </c>
      <c r="BZ140" s="94">
        <v>0.82796296296296112</v>
      </c>
      <c r="CA140" s="94">
        <v>0.82983796296296108</v>
      </c>
      <c r="CB140" t="s">
        <v>21</v>
      </c>
    </row>
    <row r="141" spans="1:80" ht="23.25" customHeight="1" x14ac:dyDescent="0.25">
      <c r="A141" s="207">
        <v>817</v>
      </c>
      <c r="B141" s="92"/>
      <c r="C141" s="7"/>
      <c r="D141" s="92">
        <v>0.72983796296296144</v>
      </c>
      <c r="E141" s="92">
        <v>0.73831018518518343</v>
      </c>
      <c r="F141" s="7">
        <v>51</v>
      </c>
      <c r="G141" s="91">
        <v>0.76964120370370182</v>
      </c>
      <c r="H141" s="7">
        <v>51</v>
      </c>
      <c r="I141" s="92">
        <v>0.77685185185184991</v>
      </c>
      <c r="J141" s="7">
        <v>51</v>
      </c>
      <c r="K141" s="92">
        <v>0.78396990740740546</v>
      </c>
      <c r="L141" s="7">
        <v>51</v>
      </c>
      <c r="M141" s="93" t="s">
        <v>92</v>
      </c>
      <c r="N141" s="88">
        <v>817</v>
      </c>
      <c r="O141" s="92">
        <v>0.78848379629629439</v>
      </c>
      <c r="P141" s="7">
        <v>51</v>
      </c>
      <c r="Q141" s="92">
        <v>0.79568287037036844</v>
      </c>
      <c r="R141" s="7">
        <v>51</v>
      </c>
      <c r="S141" s="91">
        <v>0.80300925925925737</v>
      </c>
      <c r="T141" s="105">
        <v>101</v>
      </c>
      <c r="U141" s="92">
        <v>0.83388888888888701</v>
      </c>
      <c r="V141" s="105">
        <v>101</v>
      </c>
      <c r="W141" s="92"/>
      <c r="X141" s="88">
        <v>817</v>
      </c>
      <c r="Y141" s="208" t="s">
        <v>15</v>
      </c>
      <c r="AA141">
        <v>817</v>
      </c>
      <c r="AB141" s="94">
        <v>0.73831018518518343</v>
      </c>
      <c r="AC141" s="94">
        <v>0.74021990740740562</v>
      </c>
      <c r="AD141" s="94">
        <v>0.74209490740740558</v>
      </c>
      <c r="AE141" s="94">
        <v>0.74386574074073897</v>
      </c>
      <c r="AF141" s="94">
        <v>0.74689814814814637</v>
      </c>
      <c r="AG141" s="94">
        <v>0.74916666666666487</v>
      </c>
      <c r="AH141" s="94">
        <v>0.75167824074073897</v>
      </c>
      <c r="AI141" s="94">
        <v>0.75369212962962784</v>
      </c>
      <c r="AJ141" s="94">
        <v>0.75560185185185003</v>
      </c>
      <c r="AK141" s="94">
        <v>0.75721064814814631</v>
      </c>
      <c r="AL141" s="94">
        <v>0.7585995370370352</v>
      </c>
      <c r="AM141" s="94">
        <v>0.76016203703703522</v>
      </c>
      <c r="AN141" s="94">
        <v>0.76207175925925741</v>
      </c>
      <c r="AO141" s="94">
        <v>0.76365740740740551</v>
      </c>
      <c r="AP141" s="94">
        <v>0.76501157407407216</v>
      </c>
      <c r="AQ141" s="94">
        <v>0.76673611111110918</v>
      </c>
      <c r="AR141" s="94">
        <v>0.76812499999999806</v>
      </c>
      <c r="AS141" s="94">
        <v>0.76964120370370182</v>
      </c>
      <c r="AT141" s="94">
        <v>0.7712499999999981</v>
      </c>
      <c r="AU141" s="94">
        <v>0.77304398148147957</v>
      </c>
      <c r="AV141" s="94">
        <v>0.77480324074073881</v>
      </c>
      <c r="AX141" s="94">
        <v>0.77960648148147949</v>
      </c>
      <c r="AY141" s="94">
        <v>0.78138888888888691</v>
      </c>
      <c r="AZ141" s="94">
        <v>0.78396990740740546</v>
      </c>
      <c r="BA141" t="s">
        <v>92</v>
      </c>
      <c r="BB141">
        <v>817</v>
      </c>
      <c r="BC141" s="94">
        <v>0.78848379629629439</v>
      </c>
      <c r="BD141" s="94">
        <v>0.79112268518518325</v>
      </c>
      <c r="BE141" s="94">
        <v>0.79289351851851664</v>
      </c>
      <c r="BF141" s="94">
        <v>0.79568287037036844</v>
      </c>
      <c r="BG141" s="94">
        <v>0.79790509259259068</v>
      </c>
      <c r="BH141" s="94">
        <v>0.79965277777777588</v>
      </c>
      <c r="BI141" s="94">
        <v>0.80144675925925735</v>
      </c>
      <c r="BJ141" s="94">
        <v>0.80300925925925737</v>
      </c>
      <c r="BK141" s="94">
        <v>0.80457175925925739</v>
      </c>
      <c r="BL141" s="94">
        <v>0.80582175925925736</v>
      </c>
      <c r="BM141" s="94">
        <v>0.80755787037036852</v>
      </c>
      <c r="BN141" s="94">
        <v>0.80893518518518337</v>
      </c>
      <c r="BO141" s="94">
        <v>0.81050925925925743</v>
      </c>
      <c r="BP141" s="94">
        <v>0.81261574074073895</v>
      </c>
      <c r="BQ141" s="94">
        <v>0.81414351851851674</v>
      </c>
      <c r="BR141" s="94">
        <v>0.81557870370370189</v>
      </c>
      <c r="BS141" s="94">
        <v>0.8172453703703686</v>
      </c>
      <c r="BT141" s="94">
        <v>0.81934027777777596</v>
      </c>
      <c r="BU141" s="94">
        <v>0.82141203703703525</v>
      </c>
      <c r="BV141" s="94">
        <v>0.82363425925925748</v>
      </c>
      <c r="BW141" s="94">
        <v>0.8257986111111093</v>
      </c>
      <c r="BX141" s="94">
        <v>0.82849537037036858</v>
      </c>
      <c r="BY141" s="94">
        <v>0.83025462962962782</v>
      </c>
      <c r="BZ141" s="94">
        <v>0.83201388888888705</v>
      </c>
      <c r="CA141" s="94">
        <v>0.83388888888888701</v>
      </c>
      <c r="CB141" t="s">
        <v>15</v>
      </c>
    </row>
    <row r="142" spans="1:80" ht="23.25" customHeight="1" x14ac:dyDescent="0.25">
      <c r="A142" s="207">
        <v>821</v>
      </c>
      <c r="B142" s="92"/>
      <c r="C142" s="7"/>
      <c r="D142" s="92">
        <v>0.73423611111110954</v>
      </c>
      <c r="E142" s="92">
        <v>0.74236111111110936</v>
      </c>
      <c r="F142" s="7">
        <v>59</v>
      </c>
      <c r="G142" s="91">
        <v>0.77369212962962775</v>
      </c>
      <c r="H142" s="105">
        <v>73</v>
      </c>
      <c r="I142" s="92">
        <v>0.78090277777777584</v>
      </c>
      <c r="J142" s="105">
        <v>73</v>
      </c>
      <c r="K142" s="92">
        <v>0.78802083333333139</v>
      </c>
      <c r="L142" s="105">
        <v>73</v>
      </c>
      <c r="M142" s="93" t="s">
        <v>92</v>
      </c>
      <c r="N142" s="88">
        <v>821</v>
      </c>
      <c r="O142" s="92">
        <v>0.79253472222222032</v>
      </c>
      <c r="P142" s="105">
        <v>73</v>
      </c>
      <c r="Q142" s="92">
        <v>0.79973379629629437</v>
      </c>
      <c r="R142" s="105">
        <v>73</v>
      </c>
      <c r="S142" s="91">
        <v>0.8070601851851833</v>
      </c>
      <c r="T142" s="105">
        <v>73</v>
      </c>
      <c r="U142" s="92">
        <v>0.83793981481481294</v>
      </c>
      <c r="V142" s="105">
        <v>73</v>
      </c>
      <c r="W142" s="92"/>
      <c r="X142" s="88">
        <v>821</v>
      </c>
      <c r="Y142" s="208" t="s">
        <v>21</v>
      </c>
      <c r="AA142">
        <v>821</v>
      </c>
      <c r="AB142" s="94">
        <v>0.74236111111110936</v>
      </c>
      <c r="AC142" s="94">
        <v>0.74427083333333155</v>
      </c>
      <c r="AD142" s="94">
        <v>0.74614583333333151</v>
      </c>
      <c r="AE142" s="94">
        <v>0.7479166666666649</v>
      </c>
      <c r="AF142" s="94">
        <v>0.7509490740740723</v>
      </c>
      <c r="AG142" s="94">
        <v>0.7532175925925908</v>
      </c>
      <c r="AH142" s="94">
        <v>0.7557291666666649</v>
      </c>
      <c r="AI142" s="94">
        <v>0.75774305555555377</v>
      </c>
      <c r="AJ142" s="94">
        <v>0.75965277777777596</v>
      </c>
      <c r="AK142" s="94">
        <v>0.76126157407407224</v>
      </c>
      <c r="AL142" s="94">
        <v>0.76265046296296113</v>
      </c>
      <c r="AM142" s="94">
        <v>0.76421296296296115</v>
      </c>
      <c r="AN142" s="94">
        <v>0.76612268518518334</v>
      </c>
      <c r="AO142" s="94">
        <v>0.76770833333333144</v>
      </c>
      <c r="AP142" s="94">
        <v>0.76906249999999809</v>
      </c>
      <c r="AQ142" s="94">
        <v>0.77078703703703511</v>
      </c>
      <c r="AR142" s="94">
        <v>0.77217592592592399</v>
      </c>
      <c r="AS142" s="94">
        <v>0.77369212962962775</v>
      </c>
      <c r="AT142" s="94">
        <v>0.77530092592592403</v>
      </c>
      <c r="AU142" s="94">
        <v>0.7770949074074055</v>
      </c>
      <c r="AV142" s="94">
        <v>0.77885416666666474</v>
      </c>
      <c r="AX142" s="94">
        <v>0.78365740740740542</v>
      </c>
      <c r="AY142" s="94">
        <v>0.78543981481481284</v>
      </c>
      <c r="AZ142" s="94">
        <v>0.78802083333333139</v>
      </c>
      <c r="BA142" t="s">
        <v>92</v>
      </c>
      <c r="BB142">
        <v>821</v>
      </c>
      <c r="BC142" s="94">
        <v>0.79253472222222032</v>
      </c>
      <c r="BD142" s="94">
        <v>0.79517361111110918</v>
      </c>
      <c r="BE142" s="94">
        <v>0.79694444444444257</v>
      </c>
      <c r="BF142" s="94">
        <v>0.79973379629629437</v>
      </c>
      <c r="BG142" s="94">
        <v>0.80195601851851661</v>
      </c>
      <c r="BH142" s="94">
        <v>0.80370370370370181</v>
      </c>
      <c r="BI142" s="94">
        <v>0.80549768518518328</v>
      </c>
      <c r="BJ142" s="94">
        <v>0.8070601851851833</v>
      </c>
      <c r="BK142" s="94">
        <v>0.80862268518518332</v>
      </c>
      <c r="BL142" s="94">
        <v>0.80987268518518329</v>
      </c>
      <c r="BM142" s="94">
        <v>0.81160879629629445</v>
      </c>
      <c r="BN142" s="94">
        <v>0.8129861111111093</v>
      </c>
      <c r="BO142" s="94">
        <v>0.81456018518518336</v>
      </c>
      <c r="BP142" s="94">
        <v>0.81666666666666488</v>
      </c>
      <c r="BQ142" s="94">
        <v>0.81819444444444267</v>
      </c>
      <c r="BR142" s="94">
        <v>0.81962962962962782</v>
      </c>
      <c r="BS142" s="94">
        <v>0.82129629629629453</v>
      </c>
      <c r="BT142" s="94">
        <v>0.82339120370370189</v>
      </c>
      <c r="BU142" s="94">
        <v>0.82546296296296118</v>
      </c>
      <c r="BV142" s="94">
        <v>0.82768518518518341</v>
      </c>
      <c r="BW142" s="94">
        <v>0.82984953703703523</v>
      </c>
      <c r="BX142" s="94">
        <v>0.83254629629629451</v>
      </c>
      <c r="BY142" s="94">
        <v>0.83430555555555375</v>
      </c>
      <c r="BZ142" s="94">
        <v>0.83606481481481298</v>
      </c>
      <c r="CA142" s="94">
        <v>0.83793981481481294</v>
      </c>
      <c r="CB142" t="s">
        <v>21</v>
      </c>
    </row>
    <row r="143" spans="1:80" ht="23.25" customHeight="1" x14ac:dyDescent="0.25">
      <c r="A143" s="207">
        <v>819</v>
      </c>
      <c r="B143" s="92"/>
      <c r="C143" s="7"/>
      <c r="D143" s="92">
        <v>0.73863425925925763</v>
      </c>
      <c r="E143" s="92">
        <v>0.74641203703703529</v>
      </c>
      <c r="F143" s="105">
        <v>90</v>
      </c>
      <c r="G143" s="91">
        <v>0.77774305555555368</v>
      </c>
      <c r="H143" s="105">
        <v>78</v>
      </c>
      <c r="I143" s="92">
        <v>0.78495370370370177</v>
      </c>
      <c r="J143" s="105">
        <v>78</v>
      </c>
      <c r="K143" s="92">
        <v>0.79207175925925732</v>
      </c>
      <c r="L143" s="105">
        <v>78</v>
      </c>
      <c r="M143" s="93" t="s">
        <v>92</v>
      </c>
      <c r="N143" s="88">
        <v>819</v>
      </c>
      <c r="O143" s="92">
        <v>0.79658564814814625</v>
      </c>
      <c r="P143" s="105">
        <v>78</v>
      </c>
      <c r="Q143" s="92">
        <v>0.8037847222222203</v>
      </c>
      <c r="R143" s="105">
        <v>78</v>
      </c>
      <c r="S143" s="91">
        <v>0.81111111111110923</v>
      </c>
      <c r="T143" s="105">
        <v>93</v>
      </c>
      <c r="U143" s="92">
        <v>0.84199074074073887</v>
      </c>
      <c r="V143" s="105">
        <v>93</v>
      </c>
      <c r="W143" s="92"/>
      <c r="X143" s="88">
        <v>819</v>
      </c>
      <c r="Y143" s="208" t="s">
        <v>15</v>
      </c>
      <c r="AA143">
        <v>819</v>
      </c>
      <c r="AB143" s="94">
        <v>0.74641203703703529</v>
      </c>
      <c r="AC143" s="94">
        <v>0.74832175925925748</v>
      </c>
      <c r="AD143" s="94">
        <v>0.75019675925925744</v>
      </c>
      <c r="AE143" s="94">
        <v>0.75196759259259083</v>
      </c>
      <c r="AF143" s="94">
        <v>0.75499999999999823</v>
      </c>
      <c r="AG143" s="94">
        <v>0.75726851851851673</v>
      </c>
      <c r="AH143" s="94">
        <v>0.75978009259259083</v>
      </c>
      <c r="AI143" s="94">
        <v>0.7617939814814797</v>
      </c>
      <c r="AJ143" s="94">
        <v>0.76370370370370189</v>
      </c>
      <c r="AK143" s="94">
        <v>0.76531249999999817</v>
      </c>
      <c r="AL143" s="94">
        <v>0.76670138888888706</v>
      </c>
      <c r="AM143" s="94">
        <v>0.76826388888888708</v>
      </c>
      <c r="AN143" s="94">
        <v>0.77017361111110927</v>
      </c>
      <c r="AO143" s="94">
        <v>0.77175925925925737</v>
      </c>
      <c r="AP143" s="94">
        <v>0.77311342592592402</v>
      </c>
      <c r="AQ143" s="94">
        <v>0.77483796296296104</v>
      </c>
      <c r="AR143" s="94">
        <v>0.77622685185184992</v>
      </c>
      <c r="AS143" s="94">
        <v>0.77774305555555368</v>
      </c>
      <c r="AT143" s="94">
        <v>0.77935185185184996</v>
      </c>
      <c r="AU143" s="94">
        <v>0.78114583333333143</v>
      </c>
      <c r="AV143" s="94">
        <v>0.78290509259259067</v>
      </c>
      <c r="AX143" s="94">
        <v>0.78770833333333135</v>
      </c>
      <c r="AY143" s="94">
        <v>0.78949074074073877</v>
      </c>
      <c r="AZ143" s="94">
        <v>0.79207175925925732</v>
      </c>
      <c r="BA143" t="s">
        <v>92</v>
      </c>
      <c r="BB143">
        <v>819</v>
      </c>
      <c r="BC143" s="94">
        <v>0.79658564814814625</v>
      </c>
      <c r="BD143" s="94">
        <v>0.79922453703703511</v>
      </c>
      <c r="BE143" s="94">
        <v>0.8009953703703685</v>
      </c>
      <c r="BF143" s="94">
        <v>0.8037847222222203</v>
      </c>
      <c r="BG143" s="94">
        <v>0.80600694444444254</v>
      </c>
      <c r="BH143" s="94">
        <v>0.80775462962962774</v>
      </c>
      <c r="BI143" s="94">
        <v>0.80954861111110921</v>
      </c>
      <c r="BJ143" s="94">
        <v>0.81111111111110923</v>
      </c>
      <c r="BK143" s="94">
        <v>0.81267361111110925</v>
      </c>
      <c r="BL143" s="94">
        <v>0.81392361111110922</v>
      </c>
      <c r="BM143" s="94">
        <v>0.81565972222222038</v>
      </c>
      <c r="BN143" s="94">
        <v>0.81703703703703523</v>
      </c>
      <c r="BO143" s="94">
        <v>0.81861111111110929</v>
      </c>
      <c r="BP143" s="94">
        <v>0.82071759259259081</v>
      </c>
      <c r="BQ143" s="94">
        <v>0.8222453703703686</v>
      </c>
      <c r="BR143" s="94">
        <v>0.82368055555555375</v>
      </c>
      <c r="BS143" s="94">
        <v>0.82534722222222046</v>
      </c>
      <c r="BT143" s="94">
        <v>0.82744212962962782</v>
      </c>
      <c r="BU143" s="94">
        <v>0.82951388888888711</v>
      </c>
      <c r="BV143" s="94">
        <v>0.83173611111110934</v>
      </c>
      <c r="BW143" s="94">
        <v>0.83390046296296116</v>
      </c>
      <c r="BX143" s="94">
        <v>0.83659722222222044</v>
      </c>
      <c r="BY143" s="94">
        <v>0.83835648148147968</v>
      </c>
      <c r="BZ143" s="94">
        <v>0.84011574074073891</v>
      </c>
      <c r="CA143" s="94">
        <v>0.84199074074073887</v>
      </c>
      <c r="CB143" t="s">
        <v>15</v>
      </c>
    </row>
    <row r="144" spans="1:80" ht="23.25" customHeight="1" x14ac:dyDescent="0.25">
      <c r="A144" s="207">
        <v>822</v>
      </c>
      <c r="B144" s="92"/>
      <c r="C144" s="7"/>
      <c r="D144" s="92">
        <v>0.74303240740740573</v>
      </c>
      <c r="E144" s="92">
        <v>0.75046296296296122</v>
      </c>
      <c r="F144" s="105">
        <v>61</v>
      </c>
      <c r="G144" s="91">
        <v>0.78179398148147961</v>
      </c>
      <c r="H144" s="7">
        <v>54</v>
      </c>
      <c r="I144" s="92">
        <v>0.7890046296296277</v>
      </c>
      <c r="J144" s="7">
        <v>54</v>
      </c>
      <c r="K144" s="92">
        <v>0.79612268518518325</v>
      </c>
      <c r="L144" s="7">
        <v>54</v>
      </c>
      <c r="M144" s="93" t="s">
        <v>92</v>
      </c>
      <c r="N144" s="88">
        <v>822</v>
      </c>
      <c r="O144" s="92">
        <v>0.80063657407407218</v>
      </c>
      <c r="P144" s="7">
        <v>54</v>
      </c>
      <c r="Q144" s="92">
        <v>0.80783564814814623</v>
      </c>
      <c r="R144" s="7">
        <v>54</v>
      </c>
      <c r="S144" s="91">
        <v>0.81516203703703516</v>
      </c>
      <c r="T144" s="7">
        <v>67</v>
      </c>
      <c r="U144" s="92">
        <v>0.8460416666666648</v>
      </c>
      <c r="V144" s="7">
        <v>67</v>
      </c>
      <c r="W144" s="92"/>
      <c r="X144" s="88">
        <v>822</v>
      </c>
      <c r="Y144" s="208" t="s">
        <v>21</v>
      </c>
      <c r="AA144">
        <v>822</v>
      </c>
      <c r="AB144" s="94">
        <v>0.75046296296296122</v>
      </c>
      <c r="AC144" s="94">
        <v>0.75237268518518341</v>
      </c>
      <c r="AD144" s="94">
        <v>0.75424768518518337</v>
      </c>
      <c r="AE144" s="94">
        <v>0.75601851851851676</v>
      </c>
      <c r="AF144" s="94">
        <v>0.75905092592592416</v>
      </c>
      <c r="AG144" s="94">
        <v>0.76131944444444266</v>
      </c>
      <c r="AH144" s="94">
        <v>0.76383101851851676</v>
      </c>
      <c r="AI144" s="94">
        <v>0.76584490740740563</v>
      </c>
      <c r="AJ144" s="94">
        <v>0.76775462962962782</v>
      </c>
      <c r="AK144" s="94">
        <v>0.7693634259259241</v>
      </c>
      <c r="AL144" s="94">
        <v>0.77075231481481299</v>
      </c>
      <c r="AM144" s="94">
        <v>0.77231481481481301</v>
      </c>
      <c r="AN144" s="94">
        <v>0.7742245370370352</v>
      </c>
      <c r="AO144" s="94">
        <v>0.7758101851851833</v>
      </c>
      <c r="AP144" s="94">
        <v>0.77716435185184995</v>
      </c>
      <c r="AQ144" s="94">
        <v>0.77888888888888697</v>
      </c>
      <c r="AR144" s="94">
        <v>0.78027777777777585</v>
      </c>
      <c r="AS144" s="94">
        <v>0.78179398148147961</v>
      </c>
      <c r="AT144" s="94">
        <v>0.78340277777777589</v>
      </c>
      <c r="AU144" s="94">
        <v>0.78519675925925736</v>
      </c>
      <c r="AV144" s="94">
        <v>0.7869560185185166</v>
      </c>
      <c r="AX144" s="94">
        <v>0.79175925925925728</v>
      </c>
      <c r="AY144" s="94">
        <v>0.7935416666666647</v>
      </c>
      <c r="AZ144" s="94">
        <v>0.79612268518518325</v>
      </c>
      <c r="BA144" t="s">
        <v>92</v>
      </c>
      <c r="BB144">
        <v>822</v>
      </c>
      <c r="BC144" s="94">
        <v>0.80063657407407218</v>
      </c>
      <c r="BD144" s="94">
        <v>0.80327546296296104</v>
      </c>
      <c r="BE144" s="94">
        <v>0.80504629629629443</v>
      </c>
      <c r="BF144" s="94">
        <v>0.80783564814814623</v>
      </c>
      <c r="BG144" s="94">
        <v>0.81005787037036847</v>
      </c>
      <c r="BH144" s="94">
        <v>0.81180555555555367</v>
      </c>
      <c r="BI144" s="94">
        <v>0.81359953703703514</v>
      </c>
      <c r="BJ144" s="94">
        <v>0.81516203703703516</v>
      </c>
      <c r="BK144" s="94">
        <v>0.81672453703703518</v>
      </c>
      <c r="BL144" s="94">
        <v>0.81797453703703515</v>
      </c>
      <c r="BM144" s="94">
        <v>0.81971064814814631</v>
      </c>
      <c r="BN144" s="94">
        <v>0.82108796296296116</v>
      </c>
      <c r="BO144" s="94">
        <v>0.82266203703703522</v>
      </c>
      <c r="BP144" s="94">
        <v>0.82476851851851674</v>
      </c>
      <c r="BQ144" s="94">
        <v>0.82629629629629453</v>
      </c>
      <c r="BR144" s="94">
        <v>0.82773148148147968</v>
      </c>
      <c r="BS144" s="94">
        <v>0.82939814814814639</v>
      </c>
      <c r="BT144" s="94">
        <v>0.83149305555555375</v>
      </c>
      <c r="BU144" s="94">
        <v>0.83356481481481304</v>
      </c>
      <c r="BV144" s="94">
        <v>0.83578703703703527</v>
      </c>
      <c r="BW144" s="94">
        <v>0.83795138888888709</v>
      </c>
      <c r="BX144" s="94">
        <v>0.84064814814814637</v>
      </c>
      <c r="BY144" s="94">
        <v>0.84240740740740561</v>
      </c>
      <c r="BZ144" s="94">
        <v>0.84416666666666484</v>
      </c>
      <c r="CA144" s="94">
        <v>0.8460416666666648</v>
      </c>
      <c r="CB144" t="s">
        <v>21</v>
      </c>
    </row>
    <row r="145" spans="1:80" ht="23.25" customHeight="1" x14ac:dyDescent="0.25">
      <c r="A145" s="207">
        <v>803</v>
      </c>
      <c r="B145" s="92"/>
      <c r="C145" s="7"/>
      <c r="D145" s="92">
        <v>0.74743055555555382</v>
      </c>
      <c r="E145" s="92">
        <v>0.75451388888888715</v>
      </c>
      <c r="F145" s="105">
        <v>82</v>
      </c>
      <c r="G145" s="91">
        <v>0.78584490740740554</v>
      </c>
      <c r="H145" s="105">
        <v>82</v>
      </c>
      <c r="I145" s="92">
        <v>0.79305555555555363</v>
      </c>
      <c r="J145" s="105">
        <v>82</v>
      </c>
      <c r="K145" s="92">
        <v>0.80017361111110918</v>
      </c>
      <c r="L145" s="105">
        <v>82</v>
      </c>
      <c r="M145" s="93" t="s">
        <v>92</v>
      </c>
      <c r="N145" s="88">
        <v>803</v>
      </c>
      <c r="O145" s="92">
        <v>0.80468749999999811</v>
      </c>
      <c r="P145" s="105">
        <v>82</v>
      </c>
      <c r="Q145" s="92">
        <v>0.81188657407407216</v>
      </c>
      <c r="R145" s="105">
        <v>82</v>
      </c>
      <c r="S145" s="91">
        <v>0.81921296296296109</v>
      </c>
      <c r="T145" s="105">
        <v>64</v>
      </c>
      <c r="U145" s="92">
        <v>0.85009259259259073</v>
      </c>
      <c r="V145" s="105">
        <v>64</v>
      </c>
      <c r="W145" s="92"/>
      <c r="X145" s="88">
        <v>803</v>
      </c>
      <c r="Y145" s="208" t="s">
        <v>15</v>
      </c>
      <c r="AA145">
        <v>803</v>
      </c>
      <c r="AB145" s="94">
        <v>0.75451388888888715</v>
      </c>
      <c r="AC145" s="94">
        <v>0.75642361111110934</v>
      </c>
      <c r="AD145" s="94">
        <v>0.7582986111111093</v>
      </c>
      <c r="AE145" s="94">
        <v>0.76006944444444269</v>
      </c>
      <c r="AF145" s="94">
        <v>0.76310185185185009</v>
      </c>
      <c r="AG145" s="94">
        <v>0.76537037037036859</v>
      </c>
      <c r="AH145" s="94">
        <v>0.76788194444444269</v>
      </c>
      <c r="AI145" s="94">
        <v>0.76989583333333156</v>
      </c>
      <c r="AJ145" s="94">
        <v>0.77180555555555375</v>
      </c>
      <c r="AK145" s="94">
        <v>0.77341435185185003</v>
      </c>
      <c r="AL145" s="94">
        <v>0.77480324074073892</v>
      </c>
      <c r="AM145" s="94">
        <v>0.77636574074073894</v>
      </c>
      <c r="AN145" s="94">
        <v>0.77827546296296113</v>
      </c>
      <c r="AO145" s="94">
        <v>0.77986111111110923</v>
      </c>
      <c r="AP145" s="94">
        <v>0.78121527777777588</v>
      </c>
      <c r="AQ145" s="94">
        <v>0.7829398148148129</v>
      </c>
      <c r="AR145" s="94">
        <v>0.78432870370370178</v>
      </c>
      <c r="AS145" s="94">
        <v>0.78584490740740554</v>
      </c>
      <c r="AT145" s="94">
        <v>0.78745370370370182</v>
      </c>
      <c r="AU145" s="94">
        <v>0.78924768518518329</v>
      </c>
      <c r="AV145" s="94">
        <v>0.79100694444444253</v>
      </c>
      <c r="AX145" s="94">
        <v>0.79581018518518321</v>
      </c>
      <c r="AY145" s="94">
        <v>0.79759259259259063</v>
      </c>
      <c r="AZ145" s="94">
        <v>0.80017361111110918</v>
      </c>
      <c r="BA145" t="s">
        <v>92</v>
      </c>
      <c r="BB145">
        <v>803</v>
      </c>
      <c r="BC145" s="94">
        <v>0.80468749999999811</v>
      </c>
      <c r="BD145" s="94">
        <v>0.80732638888888697</v>
      </c>
      <c r="BE145" s="94">
        <v>0.80909722222222036</v>
      </c>
      <c r="BF145" s="94">
        <v>0.81188657407407216</v>
      </c>
      <c r="BG145" s="94">
        <v>0.8141087962962944</v>
      </c>
      <c r="BH145" s="94">
        <v>0.8158564814814796</v>
      </c>
      <c r="BI145" s="94">
        <v>0.81765046296296107</v>
      </c>
      <c r="BJ145" s="94">
        <v>0.81921296296296109</v>
      </c>
      <c r="BK145" s="94">
        <v>0.82077546296296111</v>
      </c>
      <c r="BL145" s="94">
        <v>0.82202546296296108</v>
      </c>
      <c r="BM145" s="94">
        <v>0.82376157407407224</v>
      </c>
      <c r="BN145" s="94">
        <v>0.82513888888888709</v>
      </c>
      <c r="BO145" s="94">
        <v>0.82671296296296115</v>
      </c>
      <c r="BP145" s="94">
        <v>0.82881944444444267</v>
      </c>
      <c r="BQ145" s="94">
        <v>0.83034722222222046</v>
      </c>
      <c r="BR145" s="94">
        <v>0.83178240740740561</v>
      </c>
      <c r="BS145" s="94">
        <v>0.83344907407407232</v>
      </c>
      <c r="BT145" s="94">
        <v>0.83554398148147968</v>
      </c>
      <c r="BU145" s="94">
        <v>0.83761574074073897</v>
      </c>
      <c r="BV145" s="94">
        <v>0.8398379629629612</v>
      </c>
      <c r="BW145" s="94">
        <v>0.84200231481481302</v>
      </c>
      <c r="BX145" s="94">
        <v>0.8446990740740723</v>
      </c>
      <c r="BY145" s="94">
        <v>0.84645833333333154</v>
      </c>
      <c r="BZ145" s="94">
        <v>0.84821759259259077</v>
      </c>
      <c r="CA145" s="94">
        <v>0.85009259259259073</v>
      </c>
      <c r="CB145" t="s">
        <v>15</v>
      </c>
    </row>
    <row r="146" spans="1:80" ht="23.25" customHeight="1" x14ac:dyDescent="0.25">
      <c r="A146" s="207">
        <v>807</v>
      </c>
      <c r="B146" s="92"/>
      <c r="C146" s="7"/>
      <c r="D146" s="92">
        <v>0.75182870370370192</v>
      </c>
      <c r="E146" s="92">
        <v>0.75856481481481308</v>
      </c>
      <c r="F146" s="105">
        <v>94</v>
      </c>
      <c r="G146" s="91">
        <v>0.78989583333333147</v>
      </c>
      <c r="H146" s="105">
        <v>87</v>
      </c>
      <c r="I146" s="92">
        <v>0.79710648148147956</v>
      </c>
      <c r="J146" s="105">
        <v>87</v>
      </c>
      <c r="K146" s="92">
        <v>0.80422453703703511</v>
      </c>
      <c r="L146" s="105">
        <v>87</v>
      </c>
      <c r="M146" s="93" t="s">
        <v>92</v>
      </c>
      <c r="N146" s="88">
        <v>807</v>
      </c>
      <c r="O146" s="92">
        <v>0.80873842592592404</v>
      </c>
      <c r="P146" s="105">
        <v>87</v>
      </c>
      <c r="Q146" s="92">
        <v>0.81593749999999809</v>
      </c>
      <c r="R146" s="105">
        <v>87</v>
      </c>
      <c r="S146" s="91">
        <v>0.82326388888888702</v>
      </c>
      <c r="T146" s="105">
        <v>87</v>
      </c>
      <c r="U146" s="92">
        <v>0.85414351851851666</v>
      </c>
      <c r="V146" s="105">
        <v>87</v>
      </c>
      <c r="W146" s="92"/>
      <c r="X146" s="88">
        <v>807</v>
      </c>
      <c r="Y146" s="208" t="s">
        <v>21</v>
      </c>
      <c r="AA146">
        <v>807</v>
      </c>
      <c r="AB146" s="94">
        <v>0.75856481481481308</v>
      </c>
      <c r="AC146" s="94">
        <v>0.76047453703703527</v>
      </c>
      <c r="AD146" s="94">
        <v>0.76234953703703523</v>
      </c>
      <c r="AE146" s="94">
        <v>0.76412037037036862</v>
      </c>
      <c r="AF146" s="94">
        <v>0.76715277777777602</v>
      </c>
      <c r="AG146" s="94">
        <v>0.76942129629629452</v>
      </c>
      <c r="AH146" s="94">
        <v>0.77193287037036862</v>
      </c>
      <c r="AI146" s="94">
        <v>0.77394675925925749</v>
      </c>
      <c r="AJ146" s="94">
        <v>0.77585648148147968</v>
      </c>
      <c r="AK146" s="94">
        <v>0.77746527777777596</v>
      </c>
      <c r="AL146" s="94">
        <v>0.77885416666666485</v>
      </c>
      <c r="AM146" s="94">
        <v>0.78041666666666487</v>
      </c>
      <c r="AN146" s="94">
        <v>0.78232638888888706</v>
      </c>
      <c r="AO146" s="94">
        <v>0.78391203703703516</v>
      </c>
      <c r="AP146" s="94">
        <v>0.78526620370370182</v>
      </c>
      <c r="AQ146" s="94">
        <v>0.78699074074073883</v>
      </c>
      <c r="AR146" s="94">
        <v>0.78837962962962771</v>
      </c>
      <c r="AS146" s="94">
        <v>0.78989583333333147</v>
      </c>
      <c r="AT146" s="94">
        <v>0.79150462962962775</v>
      </c>
      <c r="AU146" s="94">
        <v>0.79329861111110922</v>
      </c>
      <c r="AV146" s="94">
        <v>0.79505787037036846</v>
      </c>
      <c r="AX146" s="94">
        <v>0.79986111111110914</v>
      </c>
      <c r="AY146" s="94">
        <v>0.80164351851851656</v>
      </c>
      <c r="AZ146" s="94">
        <v>0.80422453703703511</v>
      </c>
      <c r="BA146" t="s">
        <v>92</v>
      </c>
      <c r="BB146">
        <v>807</v>
      </c>
      <c r="BC146" s="94">
        <v>0.80873842592592404</v>
      </c>
      <c r="BD146" s="94">
        <v>0.8113773148148129</v>
      </c>
      <c r="BE146" s="94">
        <v>0.81314814814814629</v>
      </c>
      <c r="BF146" s="94">
        <v>0.81593749999999809</v>
      </c>
      <c r="BG146" s="94">
        <v>0.81815972222222033</v>
      </c>
      <c r="BH146" s="94">
        <v>0.81990740740740553</v>
      </c>
      <c r="BI146" s="94">
        <v>0.821701388888887</v>
      </c>
      <c r="BJ146" s="94">
        <v>0.82326388888888702</v>
      </c>
      <c r="BK146" s="94">
        <v>0.82482638888888704</v>
      </c>
      <c r="BL146" s="94">
        <v>0.82607638888888701</v>
      </c>
      <c r="BM146" s="94">
        <v>0.82781249999999817</v>
      </c>
      <c r="BN146" s="94">
        <v>0.82918981481481302</v>
      </c>
      <c r="BO146" s="94">
        <v>0.83076388888888708</v>
      </c>
      <c r="BP146" s="94">
        <v>0.8328703703703686</v>
      </c>
      <c r="BQ146" s="94">
        <v>0.83439814814814639</v>
      </c>
      <c r="BR146" s="94">
        <v>0.83583333333333154</v>
      </c>
      <c r="BS146" s="94">
        <v>0.83749999999999825</v>
      </c>
      <c r="BT146" s="94">
        <v>0.83959490740740561</v>
      </c>
      <c r="BU146" s="94">
        <v>0.8416666666666649</v>
      </c>
      <c r="BV146" s="94">
        <v>0.84388888888888713</v>
      </c>
      <c r="BW146" s="94">
        <v>0.84605324074073895</v>
      </c>
      <c r="BX146" s="94">
        <v>0.84874999999999823</v>
      </c>
      <c r="BY146" s="94">
        <v>0.85050925925925747</v>
      </c>
      <c r="BZ146" s="94">
        <v>0.8522685185185167</v>
      </c>
      <c r="CA146" s="94">
        <v>0.85414351851851666</v>
      </c>
      <c r="CB146" t="s">
        <v>21</v>
      </c>
    </row>
    <row r="147" spans="1:80" ht="23.25" customHeight="1" x14ac:dyDescent="0.25">
      <c r="A147" s="207">
        <v>823</v>
      </c>
      <c r="B147" s="92"/>
      <c r="C147" s="7"/>
      <c r="D147" s="92">
        <v>0.75622685185185001</v>
      </c>
      <c r="E147" s="92">
        <v>0.76261574074073901</v>
      </c>
      <c r="F147" s="7">
        <v>88</v>
      </c>
      <c r="G147" s="91">
        <v>0.7939467592592574</v>
      </c>
      <c r="H147" s="105">
        <v>89</v>
      </c>
      <c r="I147" s="92">
        <v>0.80115740740740549</v>
      </c>
      <c r="J147" s="105">
        <v>89</v>
      </c>
      <c r="K147" s="92">
        <v>0.80827546296296104</v>
      </c>
      <c r="L147" s="105">
        <v>89</v>
      </c>
      <c r="M147" s="93" t="s">
        <v>92</v>
      </c>
      <c r="N147" s="88">
        <v>823</v>
      </c>
      <c r="O147" s="92">
        <v>0.81278935185184997</v>
      </c>
      <c r="P147" s="105">
        <v>89</v>
      </c>
      <c r="Q147" s="92">
        <v>0.81998842592592402</v>
      </c>
      <c r="R147" s="105">
        <v>89</v>
      </c>
      <c r="S147" s="91">
        <v>0.82731481481481295</v>
      </c>
      <c r="T147" s="105">
        <v>89</v>
      </c>
      <c r="U147" s="92">
        <v>0.85819444444444259</v>
      </c>
      <c r="V147" s="105">
        <v>89</v>
      </c>
      <c r="W147" s="92"/>
      <c r="X147" s="88">
        <v>823</v>
      </c>
      <c r="Y147" s="208" t="s">
        <v>15</v>
      </c>
      <c r="AA147">
        <v>823</v>
      </c>
      <c r="AB147" s="94">
        <v>0.76261574074073901</v>
      </c>
      <c r="AC147" s="94">
        <v>0.7645254629629612</v>
      </c>
      <c r="AD147" s="94">
        <v>0.76640046296296116</v>
      </c>
      <c r="AE147" s="94">
        <v>0.76817129629629455</v>
      </c>
      <c r="AF147" s="94">
        <v>0.77120370370370195</v>
      </c>
      <c r="AG147" s="94">
        <v>0.77347222222222045</v>
      </c>
      <c r="AH147" s="94">
        <v>0.77598379629629455</v>
      </c>
      <c r="AI147" s="94">
        <v>0.77799768518518342</v>
      </c>
      <c r="AJ147" s="94">
        <v>0.77990740740740561</v>
      </c>
      <c r="AK147" s="94">
        <v>0.78151620370370189</v>
      </c>
      <c r="AL147" s="94">
        <v>0.78290509259259078</v>
      </c>
      <c r="AM147" s="94">
        <v>0.7844675925925908</v>
      </c>
      <c r="AN147" s="94">
        <v>0.78637731481481299</v>
      </c>
      <c r="AO147" s="94">
        <v>0.78796296296296109</v>
      </c>
      <c r="AP147" s="94">
        <v>0.78931712962962775</v>
      </c>
      <c r="AQ147" s="94">
        <v>0.79104166666666476</v>
      </c>
      <c r="AR147" s="94">
        <v>0.79243055555555364</v>
      </c>
      <c r="AS147" s="94">
        <v>0.7939467592592574</v>
      </c>
      <c r="AT147" s="94">
        <v>0.79555555555555368</v>
      </c>
      <c r="AU147" s="94">
        <v>0.79734953703703515</v>
      </c>
      <c r="AV147" s="94">
        <v>0.79910879629629439</v>
      </c>
      <c r="AX147" s="94">
        <v>0.80391203703703507</v>
      </c>
      <c r="AY147" s="94">
        <v>0.80569444444444249</v>
      </c>
      <c r="AZ147" s="94">
        <v>0.80827546296296104</v>
      </c>
      <c r="BA147" t="s">
        <v>92</v>
      </c>
      <c r="BB147">
        <v>823</v>
      </c>
      <c r="BC147" s="94">
        <v>0.81278935185184997</v>
      </c>
      <c r="BD147" s="94">
        <v>0.81542824074073883</v>
      </c>
      <c r="BE147" s="94">
        <v>0.81719907407407222</v>
      </c>
      <c r="BF147" s="94">
        <v>0.81998842592592402</v>
      </c>
      <c r="BG147" s="94">
        <v>0.82221064814814626</v>
      </c>
      <c r="BH147" s="94">
        <v>0.82395833333333146</v>
      </c>
      <c r="BI147" s="94">
        <v>0.82575231481481293</v>
      </c>
      <c r="BJ147" s="94">
        <v>0.82731481481481295</v>
      </c>
      <c r="BK147" s="94">
        <v>0.82887731481481297</v>
      </c>
      <c r="BL147" s="94">
        <v>0.83012731481481294</v>
      </c>
      <c r="BM147" s="94">
        <v>0.8318634259259241</v>
      </c>
      <c r="BN147" s="94">
        <v>0.83324074074073895</v>
      </c>
      <c r="BO147" s="94">
        <v>0.83481481481481301</v>
      </c>
      <c r="BP147" s="94">
        <v>0.83692129629629453</v>
      </c>
      <c r="BQ147" s="94">
        <v>0.83844907407407232</v>
      </c>
      <c r="BR147" s="94">
        <v>0.83988425925925747</v>
      </c>
      <c r="BS147" s="94">
        <v>0.84155092592592418</v>
      </c>
      <c r="BT147" s="94">
        <v>0.84364583333333154</v>
      </c>
      <c r="BU147" s="94">
        <v>0.84571759259259083</v>
      </c>
      <c r="BV147" s="94">
        <v>0.84793981481481306</v>
      </c>
      <c r="BW147" s="94">
        <v>0.85010416666666488</v>
      </c>
      <c r="BX147" s="94">
        <v>0.85280092592592416</v>
      </c>
      <c r="BY147" s="94">
        <v>0.8545601851851834</v>
      </c>
      <c r="BZ147" s="94">
        <v>0.85631944444444263</v>
      </c>
      <c r="CA147" s="94">
        <v>0.85819444444444259</v>
      </c>
      <c r="CB147" t="s">
        <v>15</v>
      </c>
    </row>
    <row r="148" spans="1:80" ht="23.25" customHeight="1" x14ac:dyDescent="0.25">
      <c r="A148" s="207">
        <v>825</v>
      </c>
      <c r="B148" s="92"/>
      <c r="C148" s="7"/>
      <c r="D148" s="92">
        <v>0.76062499999999811</v>
      </c>
      <c r="E148" s="92">
        <v>0.76666666666666494</v>
      </c>
      <c r="F148" s="7">
        <v>53</v>
      </c>
      <c r="G148" s="91">
        <v>0.79799768518518333</v>
      </c>
      <c r="H148" s="105">
        <v>90</v>
      </c>
      <c r="I148" s="92">
        <v>0.80520833333333142</v>
      </c>
      <c r="J148" s="105">
        <v>90</v>
      </c>
      <c r="K148" s="92">
        <v>0.81232638888888697</v>
      </c>
      <c r="L148" s="105">
        <v>90</v>
      </c>
      <c r="M148" s="93" t="s">
        <v>92</v>
      </c>
      <c r="N148" s="88">
        <v>825</v>
      </c>
      <c r="O148" s="92">
        <v>0.8168402777777759</v>
      </c>
      <c r="P148" s="105">
        <v>90</v>
      </c>
      <c r="Q148" s="92">
        <v>0.82403935185184995</v>
      </c>
      <c r="R148" s="105">
        <v>90</v>
      </c>
      <c r="S148" s="91">
        <v>0.83136574074073888</v>
      </c>
      <c r="T148" s="105">
        <v>90</v>
      </c>
      <c r="U148" s="92">
        <v>0.86224537037036852</v>
      </c>
      <c r="V148" s="105">
        <v>90</v>
      </c>
      <c r="W148" s="92"/>
      <c r="X148" s="88">
        <v>825</v>
      </c>
      <c r="Y148" s="208" t="s">
        <v>21</v>
      </c>
      <c r="AA148">
        <v>825</v>
      </c>
      <c r="AB148" s="94">
        <v>0.76666666666666494</v>
      </c>
      <c r="AC148" s="94">
        <v>0.76857638888888713</v>
      </c>
      <c r="AD148" s="94">
        <v>0.77045138888888709</v>
      </c>
      <c r="AE148" s="94">
        <v>0.77222222222222048</v>
      </c>
      <c r="AF148" s="94">
        <v>0.77525462962962788</v>
      </c>
      <c r="AG148" s="94">
        <v>0.77752314814814638</v>
      </c>
      <c r="AH148" s="94">
        <v>0.78003472222222048</v>
      </c>
      <c r="AI148" s="94">
        <v>0.78204861111110935</v>
      </c>
      <c r="AJ148" s="94">
        <v>0.78395833333333154</v>
      </c>
      <c r="AK148" s="94">
        <v>0.78556712962962782</v>
      </c>
      <c r="AL148" s="94">
        <v>0.78695601851851671</v>
      </c>
      <c r="AM148" s="94">
        <v>0.78851851851851673</v>
      </c>
      <c r="AN148" s="94">
        <v>0.79042824074073892</v>
      </c>
      <c r="AO148" s="94">
        <v>0.79201388888888702</v>
      </c>
      <c r="AP148" s="94">
        <v>0.79336805555555368</v>
      </c>
      <c r="AQ148" s="94">
        <v>0.79509259259259069</v>
      </c>
      <c r="AR148" s="94">
        <v>0.79648148148147957</v>
      </c>
      <c r="AS148" s="94">
        <v>0.79799768518518333</v>
      </c>
      <c r="AT148" s="94">
        <v>0.79960648148147961</v>
      </c>
      <c r="AU148" s="94">
        <v>0.80140046296296108</v>
      </c>
      <c r="AV148" s="94">
        <v>0.80315972222222032</v>
      </c>
      <c r="AX148" s="94">
        <v>0.807962962962961</v>
      </c>
      <c r="AY148" s="94">
        <v>0.80974537037036842</v>
      </c>
      <c r="AZ148" s="94">
        <v>0.81232638888888697</v>
      </c>
      <c r="BA148" t="s">
        <v>92</v>
      </c>
      <c r="BB148">
        <v>825</v>
      </c>
      <c r="BC148" s="94">
        <v>0.8168402777777759</v>
      </c>
      <c r="BD148" s="94">
        <v>0.81947916666666476</v>
      </c>
      <c r="BE148" s="94">
        <v>0.82124999999999815</v>
      </c>
      <c r="BF148" s="94">
        <v>0.82403935185184995</v>
      </c>
      <c r="BG148" s="94">
        <v>0.82626157407407219</v>
      </c>
      <c r="BH148" s="94">
        <v>0.82800925925925739</v>
      </c>
      <c r="BI148" s="94">
        <v>0.82980324074073886</v>
      </c>
      <c r="BJ148" s="94">
        <v>0.83136574074073888</v>
      </c>
      <c r="BK148" s="94">
        <v>0.8329282407407389</v>
      </c>
      <c r="BL148" s="94">
        <v>0.83417824074073887</v>
      </c>
      <c r="BM148" s="94">
        <v>0.83591435185185003</v>
      </c>
      <c r="BN148" s="94">
        <v>0.83729166666666488</v>
      </c>
      <c r="BO148" s="94">
        <v>0.83886574074073894</v>
      </c>
      <c r="BP148" s="94">
        <v>0.84097222222222046</v>
      </c>
      <c r="BQ148" s="94">
        <v>0.84249999999999825</v>
      </c>
      <c r="BR148" s="94">
        <v>0.8439351851851834</v>
      </c>
      <c r="BS148" s="94">
        <v>0.84560185185185011</v>
      </c>
      <c r="BT148" s="94">
        <v>0.84769675925925747</v>
      </c>
      <c r="BU148" s="94">
        <v>0.84976851851851676</v>
      </c>
      <c r="BV148" s="94">
        <v>0.85199074074073899</v>
      </c>
      <c r="BW148" s="94">
        <v>0.85415509259259081</v>
      </c>
      <c r="BX148" s="94">
        <v>0.85685185185185009</v>
      </c>
      <c r="BY148" s="94">
        <v>0.85861111111110933</v>
      </c>
      <c r="BZ148" s="94">
        <v>0.86037037037036856</v>
      </c>
      <c r="CA148" s="94">
        <v>0.86224537037036852</v>
      </c>
      <c r="CB148" t="s">
        <v>21</v>
      </c>
    </row>
    <row r="149" spans="1:80" ht="23.25" customHeight="1" x14ac:dyDescent="0.25">
      <c r="A149" s="207">
        <v>815</v>
      </c>
      <c r="B149" s="92"/>
      <c r="C149" s="7"/>
      <c r="D149" s="92">
        <v>0.7650231481481462</v>
      </c>
      <c r="E149" s="92">
        <v>0.77071759259259087</v>
      </c>
      <c r="F149" s="105">
        <v>85</v>
      </c>
      <c r="G149" s="91">
        <v>0.80204861111110926</v>
      </c>
      <c r="H149" s="105">
        <v>85</v>
      </c>
      <c r="I149" s="92">
        <v>0.80925925925925735</v>
      </c>
      <c r="J149" s="105">
        <v>85</v>
      </c>
      <c r="K149" s="92">
        <v>0.8163773148148129</v>
      </c>
      <c r="L149" s="105">
        <v>85</v>
      </c>
      <c r="M149" s="93" t="s">
        <v>92</v>
      </c>
      <c r="N149" s="88">
        <v>815</v>
      </c>
      <c r="O149" s="92">
        <v>0.82089120370370183</v>
      </c>
      <c r="P149" s="105">
        <v>85</v>
      </c>
      <c r="Q149" s="92">
        <v>0.82809027777777588</v>
      </c>
      <c r="R149" s="105">
        <v>85</v>
      </c>
      <c r="S149" s="91">
        <v>0.83541666666666481</v>
      </c>
      <c r="T149" s="105">
        <v>75</v>
      </c>
      <c r="U149" s="92">
        <v>0.86629629629629445</v>
      </c>
      <c r="V149" s="105">
        <v>75</v>
      </c>
      <c r="W149" s="92"/>
      <c r="X149" s="88">
        <v>815</v>
      </c>
      <c r="Y149" s="208" t="s">
        <v>15</v>
      </c>
      <c r="AA149">
        <v>815</v>
      </c>
      <c r="AB149" s="94">
        <v>0.77071759259259087</v>
      </c>
      <c r="AC149" s="94">
        <v>0.77262731481481306</v>
      </c>
      <c r="AD149" s="94">
        <v>0.77450231481481302</v>
      </c>
      <c r="AE149" s="94">
        <v>0.77627314814814641</v>
      </c>
      <c r="AF149" s="94">
        <v>0.77930555555555381</v>
      </c>
      <c r="AG149" s="94">
        <v>0.78157407407407231</v>
      </c>
      <c r="AH149" s="94">
        <v>0.78408564814814641</v>
      </c>
      <c r="AI149" s="94">
        <v>0.78609953703703528</v>
      </c>
      <c r="AJ149" s="94">
        <v>0.78800925925925747</v>
      </c>
      <c r="AK149" s="94">
        <v>0.78961805555555376</v>
      </c>
      <c r="AL149" s="94">
        <v>0.79100694444444264</v>
      </c>
      <c r="AM149" s="94">
        <v>0.79256944444444266</v>
      </c>
      <c r="AN149" s="94">
        <v>0.79447916666666485</v>
      </c>
      <c r="AO149" s="94">
        <v>0.79606481481481295</v>
      </c>
      <c r="AP149" s="94">
        <v>0.79741898148147961</v>
      </c>
      <c r="AQ149" s="94">
        <v>0.79914351851851662</v>
      </c>
      <c r="AR149" s="94">
        <v>0.8005324074074055</v>
      </c>
      <c r="AS149" s="94">
        <v>0.80204861111110926</v>
      </c>
      <c r="AT149" s="94">
        <v>0.80365740740740554</v>
      </c>
      <c r="AU149" s="94">
        <v>0.80545138888888701</v>
      </c>
      <c r="AV149" s="94">
        <v>0.80721064814814625</v>
      </c>
      <c r="AX149" s="94">
        <v>0.81201388888888693</v>
      </c>
      <c r="AY149" s="94">
        <v>0.81379629629629435</v>
      </c>
      <c r="AZ149" s="94">
        <v>0.8163773148148129</v>
      </c>
      <c r="BA149" t="s">
        <v>92</v>
      </c>
      <c r="BB149">
        <v>815</v>
      </c>
      <c r="BC149" s="94">
        <v>0.82089120370370183</v>
      </c>
      <c r="BD149" s="94">
        <v>0.82353009259259069</v>
      </c>
      <c r="BE149" s="94">
        <v>0.82530092592592408</v>
      </c>
      <c r="BF149" s="94">
        <v>0.82809027777777588</v>
      </c>
      <c r="BG149" s="94">
        <v>0.83031249999999812</v>
      </c>
      <c r="BH149" s="94">
        <v>0.83206018518518332</v>
      </c>
      <c r="BI149" s="94">
        <v>0.83385416666666479</v>
      </c>
      <c r="BJ149" s="94">
        <v>0.83541666666666481</v>
      </c>
      <c r="BK149" s="94">
        <v>0.83697916666666483</v>
      </c>
      <c r="BL149" s="94">
        <v>0.8382291666666648</v>
      </c>
      <c r="BM149" s="94">
        <v>0.83996527777777596</v>
      </c>
      <c r="BN149" s="94">
        <v>0.84134259259259081</v>
      </c>
      <c r="BO149" s="94">
        <v>0.84291666666666487</v>
      </c>
      <c r="BP149" s="94">
        <v>0.84502314814814639</v>
      </c>
      <c r="BQ149" s="94">
        <v>0.84655092592592418</v>
      </c>
      <c r="BR149" s="94">
        <v>0.84798611111110933</v>
      </c>
      <c r="BS149" s="94">
        <v>0.84965277777777604</v>
      </c>
      <c r="BT149" s="94">
        <v>0.8517476851851834</v>
      </c>
      <c r="BU149" s="94">
        <v>0.85381944444444269</v>
      </c>
      <c r="BV149" s="94">
        <v>0.85604166666666492</v>
      </c>
      <c r="BW149" s="94">
        <v>0.85820601851851674</v>
      </c>
      <c r="BX149" s="94">
        <v>0.86090277777777602</v>
      </c>
      <c r="BY149" s="94">
        <v>0.86266203703703526</v>
      </c>
      <c r="BZ149" s="94">
        <v>0.86442129629629449</v>
      </c>
      <c r="CA149" s="94">
        <v>0.86629629629629445</v>
      </c>
      <c r="CB149" t="s">
        <v>15</v>
      </c>
    </row>
    <row r="150" spans="1:80" ht="23.25" customHeight="1" x14ac:dyDescent="0.25">
      <c r="A150" s="207">
        <v>827</v>
      </c>
      <c r="B150" s="92"/>
      <c r="C150" s="7"/>
      <c r="D150" s="92">
        <v>0.76907407407407213</v>
      </c>
      <c r="E150" s="92">
        <v>0.7747685185185168</v>
      </c>
      <c r="F150" s="7">
        <v>68</v>
      </c>
      <c r="G150" s="91">
        <v>0.80609953703703519</v>
      </c>
      <c r="H150" s="7">
        <v>83</v>
      </c>
      <c r="I150" s="92">
        <v>0.81331018518518328</v>
      </c>
      <c r="J150" s="7">
        <v>83</v>
      </c>
      <c r="K150" s="92">
        <v>0.82042824074073883</v>
      </c>
      <c r="L150" s="7">
        <v>83</v>
      </c>
      <c r="M150" s="93" t="s">
        <v>92</v>
      </c>
      <c r="N150" s="88">
        <v>827</v>
      </c>
      <c r="O150" s="92">
        <v>0.82424768518518521</v>
      </c>
      <c r="P150" s="7">
        <v>83</v>
      </c>
      <c r="Q150" s="92">
        <v>0.83144675925925926</v>
      </c>
      <c r="R150" s="7">
        <v>83</v>
      </c>
      <c r="S150" s="91">
        <v>0.83877314814814818</v>
      </c>
      <c r="T150" s="105">
        <v>80</v>
      </c>
      <c r="U150" s="92">
        <v>0.86965277777777783</v>
      </c>
      <c r="V150" s="105">
        <v>80</v>
      </c>
      <c r="W150" s="92"/>
      <c r="X150" s="88">
        <v>827</v>
      </c>
      <c r="Y150" s="208" t="s">
        <v>21</v>
      </c>
      <c r="AA150">
        <v>827</v>
      </c>
      <c r="AB150" s="94">
        <v>0.7747685185185168</v>
      </c>
      <c r="AC150" s="94">
        <v>0.77667824074073899</v>
      </c>
      <c r="AD150" s="94">
        <v>0.77855324074073895</v>
      </c>
      <c r="AE150" s="94">
        <v>0.78032407407407234</v>
      </c>
      <c r="AF150" s="94">
        <v>0.78335648148147974</v>
      </c>
      <c r="AG150" s="94">
        <v>0.78562499999999824</v>
      </c>
      <c r="AH150" s="94">
        <v>0.78813657407407234</v>
      </c>
      <c r="AI150" s="94">
        <v>0.79015046296296121</v>
      </c>
      <c r="AJ150" s="94">
        <v>0.7920601851851834</v>
      </c>
      <c r="AK150" s="94">
        <v>0.79366898148147969</v>
      </c>
      <c r="AL150" s="94">
        <v>0.79505787037036857</v>
      </c>
      <c r="AM150" s="94">
        <v>0.79662037037036859</v>
      </c>
      <c r="AN150" s="94">
        <v>0.79853009259259078</v>
      </c>
      <c r="AO150" s="94">
        <v>0.80011574074073888</v>
      </c>
      <c r="AP150" s="94">
        <v>0.80146990740740554</v>
      </c>
      <c r="AQ150" s="94">
        <v>0.80319444444444255</v>
      </c>
      <c r="AR150" s="94">
        <v>0.80458333333333143</v>
      </c>
      <c r="AS150" s="94">
        <v>0.80609953703703519</v>
      </c>
      <c r="AT150" s="94">
        <v>0.80770833333333147</v>
      </c>
      <c r="AU150" s="94">
        <v>0.80950231481481294</v>
      </c>
      <c r="AV150" s="94">
        <v>0.81126157407407218</v>
      </c>
      <c r="AX150" s="94">
        <v>0.81606481481481286</v>
      </c>
      <c r="AY150" s="94">
        <v>0.81784722222222028</v>
      </c>
      <c r="AZ150" s="94">
        <v>0.82042824074073883</v>
      </c>
      <c r="BA150" t="s">
        <v>92</v>
      </c>
      <c r="BB150">
        <v>827</v>
      </c>
      <c r="BC150" s="94">
        <v>0.82424768518518521</v>
      </c>
      <c r="BD150" s="94">
        <v>0.82688657407407407</v>
      </c>
      <c r="BE150" s="94">
        <v>0.82865740740740745</v>
      </c>
      <c r="BF150" s="94">
        <v>0.83144675925925926</v>
      </c>
      <c r="BG150" s="94">
        <v>0.8336689814814815</v>
      </c>
      <c r="BH150" s="94">
        <v>0.8354166666666667</v>
      </c>
      <c r="BI150" s="94">
        <v>0.83721064814814816</v>
      </c>
      <c r="BJ150" s="94">
        <v>0.83877314814814818</v>
      </c>
      <c r="BK150" s="94">
        <v>0.84033564814814821</v>
      </c>
      <c r="BL150" s="94">
        <v>0.84158564814814818</v>
      </c>
      <c r="BM150" s="94">
        <v>0.84332175925925934</v>
      </c>
      <c r="BN150" s="94">
        <v>0.84469907407407419</v>
      </c>
      <c r="BO150" s="94">
        <v>0.84627314814814825</v>
      </c>
      <c r="BP150" s="94">
        <v>0.84837962962962976</v>
      </c>
      <c r="BQ150" s="94">
        <v>0.84990740740740756</v>
      </c>
      <c r="BR150" s="94">
        <v>0.85134259259259271</v>
      </c>
      <c r="BS150" s="94">
        <v>0.85300925925925941</v>
      </c>
      <c r="BT150" s="94">
        <v>0.85510416666666678</v>
      </c>
      <c r="BU150" s="94">
        <v>0.85717592592592606</v>
      </c>
      <c r="BV150" s="94">
        <v>0.8593981481481483</v>
      </c>
      <c r="BW150" s="94">
        <v>0.86156250000000012</v>
      </c>
      <c r="BX150" s="94">
        <v>0.86425925925925939</v>
      </c>
      <c r="BY150" s="94">
        <v>0.86601851851851863</v>
      </c>
      <c r="BZ150" s="94">
        <v>0.86777777777777787</v>
      </c>
      <c r="CA150" s="94">
        <v>0.86965277777777783</v>
      </c>
      <c r="CB150" t="s">
        <v>21</v>
      </c>
    </row>
    <row r="151" spans="1:80" ht="23.25" customHeight="1" x14ac:dyDescent="0.25">
      <c r="A151" s="207">
        <v>824</v>
      </c>
      <c r="B151" s="92"/>
      <c r="C151" s="7"/>
      <c r="D151" s="92">
        <v>0.77312499999999806</v>
      </c>
      <c r="E151" s="92">
        <v>0.77881944444444273</v>
      </c>
      <c r="F151" s="7">
        <v>60</v>
      </c>
      <c r="G151" s="91">
        <v>0.81015046296296112</v>
      </c>
      <c r="H151" s="105">
        <v>94</v>
      </c>
      <c r="I151" s="92">
        <v>0.81736111111110921</v>
      </c>
      <c r="J151" s="105">
        <v>94</v>
      </c>
      <c r="K151" s="92">
        <v>0.82447916666666476</v>
      </c>
      <c r="L151" s="105">
        <v>94</v>
      </c>
      <c r="M151" s="93" t="s">
        <v>92</v>
      </c>
      <c r="N151" s="88">
        <v>824</v>
      </c>
      <c r="O151" s="92">
        <v>0.82899305555555369</v>
      </c>
      <c r="P151" s="105">
        <v>94</v>
      </c>
      <c r="Q151" s="92">
        <v>0.83619212962962775</v>
      </c>
      <c r="R151" s="105">
        <v>94</v>
      </c>
      <c r="S151" s="91">
        <v>0.84351851851851667</v>
      </c>
      <c r="T151" s="105">
        <v>94</v>
      </c>
      <c r="U151" s="92">
        <v>0.87439814814814631</v>
      </c>
      <c r="V151" s="105">
        <v>94</v>
      </c>
      <c r="W151" s="92"/>
      <c r="X151" s="88">
        <v>824</v>
      </c>
      <c r="Y151" s="208" t="s">
        <v>15</v>
      </c>
      <c r="AA151">
        <v>824</v>
      </c>
      <c r="AB151" s="94">
        <v>0.77881944444444273</v>
      </c>
      <c r="AC151" s="94">
        <v>0.78072916666666492</v>
      </c>
      <c r="AD151" s="94">
        <v>0.78260416666666488</v>
      </c>
      <c r="AE151" s="94">
        <v>0.78437499999999827</v>
      </c>
      <c r="AF151" s="94">
        <v>0.78740740740740567</v>
      </c>
      <c r="AG151" s="94">
        <v>0.78967592592592417</v>
      </c>
      <c r="AH151" s="94">
        <v>0.79218749999999827</v>
      </c>
      <c r="AI151" s="94">
        <v>0.79420138888888714</v>
      </c>
      <c r="AJ151" s="94">
        <v>0.79611111111110933</v>
      </c>
      <c r="AK151" s="94">
        <v>0.79771990740740562</v>
      </c>
      <c r="AL151" s="94">
        <v>0.7991087962962945</v>
      </c>
      <c r="AM151" s="94">
        <v>0.80067129629629452</v>
      </c>
      <c r="AN151" s="94">
        <v>0.80258101851851671</v>
      </c>
      <c r="AO151" s="94">
        <v>0.80416666666666481</v>
      </c>
      <c r="AP151" s="94">
        <v>0.80552083333333147</v>
      </c>
      <c r="AQ151" s="94">
        <v>0.80724537037036848</v>
      </c>
      <c r="AR151" s="94">
        <v>0.80863425925925736</v>
      </c>
      <c r="AS151" s="94">
        <v>0.81015046296296112</v>
      </c>
      <c r="AT151" s="94">
        <v>0.8117592592592574</v>
      </c>
      <c r="AU151" s="94">
        <v>0.81355324074073887</v>
      </c>
      <c r="AV151" s="94">
        <v>0.81531249999999811</v>
      </c>
      <c r="AX151" s="94">
        <v>0.82011574074073879</v>
      </c>
      <c r="AY151" s="94">
        <v>0.82189814814814621</v>
      </c>
      <c r="AZ151" s="94">
        <v>0.82447916666666476</v>
      </c>
      <c r="BA151" t="s">
        <v>92</v>
      </c>
      <c r="BB151">
        <v>824</v>
      </c>
      <c r="BC151" s="94">
        <v>0.82899305555555369</v>
      </c>
      <c r="BD151" s="94">
        <v>0.83163194444444255</v>
      </c>
      <c r="BE151" s="94">
        <v>0.83340277777777594</v>
      </c>
      <c r="BF151" s="94">
        <v>0.83619212962962775</v>
      </c>
      <c r="BG151" s="94">
        <v>0.83841435185184998</v>
      </c>
      <c r="BH151" s="94">
        <v>0.84016203703703518</v>
      </c>
      <c r="BI151" s="94">
        <v>0.84195601851851665</v>
      </c>
      <c r="BJ151" s="94">
        <v>0.84351851851851667</v>
      </c>
      <c r="BK151" s="94">
        <v>0.84508101851851669</v>
      </c>
      <c r="BL151" s="94">
        <v>0.84633101851851666</v>
      </c>
      <c r="BM151" s="94">
        <v>0.84806712962962782</v>
      </c>
      <c r="BN151" s="94">
        <v>0.84944444444444267</v>
      </c>
      <c r="BO151" s="94">
        <v>0.85101851851851673</v>
      </c>
      <c r="BP151" s="94">
        <v>0.85312499999999825</v>
      </c>
      <c r="BQ151" s="94">
        <v>0.85465277777777604</v>
      </c>
      <c r="BR151" s="94">
        <v>0.85608796296296119</v>
      </c>
      <c r="BS151" s="94">
        <v>0.8577546296296279</v>
      </c>
      <c r="BT151" s="94">
        <v>0.85984953703703526</v>
      </c>
      <c r="BU151" s="94">
        <v>0.86192129629629455</v>
      </c>
      <c r="BV151" s="94">
        <v>0.86414351851851678</v>
      </c>
      <c r="BW151" s="94">
        <v>0.8663078703703686</v>
      </c>
      <c r="BX151" s="94">
        <v>0.86900462962962788</v>
      </c>
      <c r="BY151" s="94">
        <v>0.87076388888888712</v>
      </c>
      <c r="BZ151" s="94">
        <v>0.87252314814814635</v>
      </c>
      <c r="CA151" s="94">
        <v>0.87439814814814631</v>
      </c>
      <c r="CB151" t="s">
        <v>15</v>
      </c>
    </row>
    <row r="152" spans="1:80" ht="23.25" customHeight="1" x14ac:dyDescent="0.25">
      <c r="A152" s="207">
        <v>808</v>
      </c>
      <c r="B152" s="92"/>
      <c r="C152" s="7"/>
      <c r="D152" s="92">
        <v>0.77717592592592399</v>
      </c>
      <c r="E152" s="92">
        <v>0.78287037037036866</v>
      </c>
      <c r="F152" s="7">
        <v>58</v>
      </c>
      <c r="G152" s="91">
        <v>0.81420138888888705</v>
      </c>
      <c r="H152" s="7">
        <v>58</v>
      </c>
      <c r="I152" s="92">
        <v>0.82141203703703514</v>
      </c>
      <c r="J152" s="7">
        <v>58</v>
      </c>
      <c r="K152" s="92">
        <v>0.82853009259259069</v>
      </c>
      <c r="L152" s="7">
        <v>58</v>
      </c>
      <c r="M152" s="93" t="s">
        <v>92</v>
      </c>
      <c r="N152" s="88">
        <v>808</v>
      </c>
      <c r="O152" s="92">
        <v>0.83304398148147962</v>
      </c>
      <c r="P152" s="7">
        <v>58</v>
      </c>
      <c r="Q152" s="92">
        <v>0.84024305555555368</v>
      </c>
      <c r="R152" s="7">
        <v>58</v>
      </c>
      <c r="S152" s="91"/>
      <c r="T152" s="7"/>
      <c r="U152" s="103"/>
      <c r="V152" s="7">
        <v>58</v>
      </c>
      <c r="W152" s="103">
        <v>0.85413194444444251</v>
      </c>
      <c r="X152" s="88">
        <v>808</v>
      </c>
      <c r="Y152" s="209" t="s">
        <v>121</v>
      </c>
      <c r="AA152">
        <v>808</v>
      </c>
      <c r="AB152" s="94">
        <v>0.78287037037036866</v>
      </c>
      <c r="AC152" s="94">
        <v>0.78478009259259085</v>
      </c>
      <c r="AD152" s="94">
        <v>0.78665509259259081</v>
      </c>
      <c r="AE152" s="94">
        <v>0.7884259259259242</v>
      </c>
      <c r="AF152" s="94">
        <v>0.7914583333333316</v>
      </c>
      <c r="AG152" s="94">
        <v>0.7937268518518501</v>
      </c>
      <c r="AH152" s="94">
        <v>0.7962384259259242</v>
      </c>
      <c r="AI152" s="94">
        <v>0.79825231481481307</v>
      </c>
      <c r="AJ152" s="94">
        <v>0.80016203703703526</v>
      </c>
      <c r="AK152" s="94">
        <v>0.80177083333333155</v>
      </c>
      <c r="AL152" s="94">
        <v>0.80315972222222043</v>
      </c>
      <c r="AM152" s="94">
        <v>0.80472222222222045</v>
      </c>
      <c r="AN152" s="94">
        <v>0.80663194444444264</v>
      </c>
      <c r="AO152" s="94">
        <v>0.80821759259259074</v>
      </c>
      <c r="AP152" s="94">
        <v>0.8095717592592574</v>
      </c>
      <c r="AQ152" s="94">
        <v>0.81129629629629441</v>
      </c>
      <c r="AR152" s="94">
        <v>0.81268518518518329</v>
      </c>
      <c r="AS152" s="94">
        <v>0.81420138888888705</v>
      </c>
      <c r="AT152" s="94">
        <v>0.81581018518518333</v>
      </c>
      <c r="AU152" s="94">
        <v>0.8176041666666648</v>
      </c>
      <c r="AV152" s="94">
        <v>0.81936342592592404</v>
      </c>
      <c r="AX152" s="94">
        <v>0.82416666666666472</v>
      </c>
      <c r="AY152" s="94">
        <v>0.82594907407407214</v>
      </c>
      <c r="AZ152" s="94">
        <v>0.82853009259259069</v>
      </c>
      <c r="BA152" t="s">
        <v>92</v>
      </c>
      <c r="BB152">
        <v>808</v>
      </c>
      <c r="BC152" s="94">
        <v>0.83304398148147962</v>
      </c>
      <c r="BD152" s="94">
        <v>0.83568287037036848</v>
      </c>
      <c r="BE152" s="94">
        <v>0.83745370370370187</v>
      </c>
      <c r="BF152" s="94">
        <v>0.84024305555555368</v>
      </c>
      <c r="BG152" s="94"/>
      <c r="BH152" s="94" t="s">
        <v>129</v>
      </c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>
        <v>0.85413194444444251</v>
      </c>
      <c r="CA152" s="94"/>
      <c r="CB152" t="s">
        <v>121</v>
      </c>
    </row>
    <row r="153" spans="1:80" ht="23.25" customHeight="1" x14ac:dyDescent="0.25">
      <c r="A153" s="207">
        <v>801</v>
      </c>
      <c r="B153" s="92"/>
      <c r="C153" s="7"/>
      <c r="D153" s="92">
        <v>0.78122685185184992</v>
      </c>
      <c r="E153" s="92">
        <v>0.78692129629629459</v>
      </c>
      <c r="F153" s="7">
        <v>74</v>
      </c>
      <c r="G153" s="91">
        <v>0.81825231481481298</v>
      </c>
      <c r="H153" s="7">
        <v>74</v>
      </c>
      <c r="I153" s="92">
        <v>0.82546296296296107</v>
      </c>
      <c r="J153" s="7">
        <v>74</v>
      </c>
      <c r="K153" s="92">
        <v>0.83258101851851662</v>
      </c>
      <c r="L153" s="7">
        <v>74</v>
      </c>
      <c r="M153" s="93" t="s">
        <v>92</v>
      </c>
      <c r="N153" s="88">
        <v>801</v>
      </c>
      <c r="O153" s="92">
        <v>0.83709490740740555</v>
      </c>
      <c r="P153" s="7">
        <v>74</v>
      </c>
      <c r="Q153" s="92">
        <v>0.84429398148147961</v>
      </c>
      <c r="R153" s="7">
        <v>74</v>
      </c>
      <c r="S153" s="91">
        <v>0.85162037037036853</v>
      </c>
      <c r="T153" s="7">
        <v>66</v>
      </c>
      <c r="U153" s="92">
        <v>0.88249999999999817</v>
      </c>
      <c r="V153" s="7">
        <v>66</v>
      </c>
      <c r="W153" s="92"/>
      <c r="X153" s="88">
        <v>801</v>
      </c>
      <c r="Y153" s="208" t="s">
        <v>15</v>
      </c>
      <c r="AA153">
        <v>801</v>
      </c>
      <c r="AB153" s="94">
        <v>0.78692129629629459</v>
      </c>
      <c r="AC153" s="94">
        <v>0.78883101851851678</v>
      </c>
      <c r="AD153" s="94">
        <v>0.79070601851851674</v>
      </c>
      <c r="AE153" s="94">
        <v>0.79247685185185013</v>
      </c>
      <c r="AF153" s="94">
        <v>0.79550925925925753</v>
      </c>
      <c r="AG153" s="94">
        <v>0.79777777777777603</v>
      </c>
      <c r="AH153" s="94">
        <v>0.80028935185185013</v>
      </c>
      <c r="AI153" s="94">
        <v>0.802303240740739</v>
      </c>
      <c r="AJ153" s="94">
        <v>0.80421296296296119</v>
      </c>
      <c r="AK153" s="94">
        <v>0.80582175925925748</v>
      </c>
      <c r="AL153" s="94">
        <v>0.80721064814814636</v>
      </c>
      <c r="AM153" s="94">
        <v>0.80877314814814638</v>
      </c>
      <c r="AN153" s="94">
        <v>0.81068287037036857</v>
      </c>
      <c r="AO153" s="94">
        <v>0.81226851851851667</v>
      </c>
      <c r="AP153" s="94">
        <v>0.81362268518518333</v>
      </c>
      <c r="AQ153" s="94">
        <v>0.81534722222222034</v>
      </c>
      <c r="AR153" s="94">
        <v>0.81673611111110922</v>
      </c>
      <c r="AS153" s="94">
        <v>0.81825231481481298</v>
      </c>
      <c r="AT153" s="94">
        <v>0.81986111111110926</v>
      </c>
      <c r="AU153" s="94">
        <v>0.82165509259259073</v>
      </c>
      <c r="AV153" s="94">
        <v>0.82341435185184997</v>
      </c>
      <c r="AX153" s="94">
        <v>0.82821759259259065</v>
      </c>
      <c r="AY153" s="94">
        <v>0.82999999999999807</v>
      </c>
      <c r="AZ153" s="94">
        <v>0.83258101851851662</v>
      </c>
      <c r="BA153" t="s">
        <v>92</v>
      </c>
      <c r="BB153">
        <v>801</v>
      </c>
      <c r="BC153" s="94">
        <v>0.83709490740740555</v>
      </c>
      <c r="BD153" s="94">
        <v>0.83973379629629441</v>
      </c>
      <c r="BE153" s="94">
        <v>0.8415046296296278</v>
      </c>
      <c r="BF153" s="94">
        <v>0.84429398148147961</v>
      </c>
      <c r="BG153" s="94">
        <v>0.84651620370370184</v>
      </c>
      <c r="BH153" s="94">
        <v>0.84826388888888704</v>
      </c>
      <c r="BI153" s="94">
        <v>0.85005787037036851</v>
      </c>
      <c r="BJ153" s="94">
        <v>0.85162037037036853</v>
      </c>
      <c r="BK153" s="94">
        <v>0.85318287037036855</v>
      </c>
      <c r="BL153" s="94">
        <v>0.85443287037036852</v>
      </c>
      <c r="BM153" s="94">
        <v>0.85616898148147969</v>
      </c>
      <c r="BN153" s="94">
        <v>0.85754629629629453</v>
      </c>
      <c r="BO153" s="94">
        <v>0.85912037037036859</v>
      </c>
      <c r="BP153" s="94">
        <v>0.86122685185185011</v>
      </c>
      <c r="BQ153" s="94">
        <v>0.8627546296296279</v>
      </c>
      <c r="BR153" s="94">
        <v>0.86418981481481305</v>
      </c>
      <c r="BS153" s="94">
        <v>0.86585648148147976</v>
      </c>
      <c r="BT153" s="94">
        <v>0.86795138888888712</v>
      </c>
      <c r="BU153" s="94">
        <v>0.87002314814814641</v>
      </c>
      <c r="BV153" s="94">
        <v>0.87224537037036864</v>
      </c>
      <c r="BW153" s="94">
        <v>0.87440972222222046</v>
      </c>
      <c r="BX153" s="94">
        <v>0.87710648148147974</v>
      </c>
      <c r="BY153" s="94">
        <v>0.87886574074073898</v>
      </c>
      <c r="BZ153" s="94">
        <v>0.88062499999999821</v>
      </c>
      <c r="CA153" s="94">
        <v>0.88249999999999817</v>
      </c>
      <c r="CB153" t="s">
        <v>15</v>
      </c>
    </row>
    <row r="154" spans="1:80" ht="23.25" customHeight="1" x14ac:dyDescent="0.25">
      <c r="A154" s="207">
        <v>802</v>
      </c>
      <c r="B154" s="92"/>
      <c r="C154" s="7"/>
      <c r="D154" s="92">
        <v>0.78527777777777585</v>
      </c>
      <c r="E154" s="92">
        <v>0.79097222222222052</v>
      </c>
      <c r="F154" s="105">
        <v>72</v>
      </c>
      <c r="G154" s="91">
        <v>0.82230324074073891</v>
      </c>
      <c r="H154" s="7">
        <v>59</v>
      </c>
      <c r="I154" s="92">
        <v>0.829513888888887</v>
      </c>
      <c r="J154" s="7">
        <v>59</v>
      </c>
      <c r="K154" s="92">
        <v>0.83663194444444255</v>
      </c>
      <c r="L154" s="7">
        <v>59</v>
      </c>
      <c r="M154" s="93" t="s">
        <v>92</v>
      </c>
      <c r="N154" s="88">
        <v>802</v>
      </c>
      <c r="O154" s="92">
        <v>0.84114583333333148</v>
      </c>
      <c r="P154" s="7">
        <v>59</v>
      </c>
      <c r="Q154" s="92">
        <v>0.84834490740740554</v>
      </c>
      <c r="R154" s="7">
        <v>59</v>
      </c>
      <c r="S154" s="91">
        <v>0.85567129629629446</v>
      </c>
      <c r="T154" s="7">
        <v>59</v>
      </c>
      <c r="U154" s="106" t="s">
        <v>100</v>
      </c>
      <c r="V154" s="7">
        <v>59</v>
      </c>
      <c r="W154" s="12">
        <v>0.87847222222222221</v>
      </c>
      <c r="X154" s="88">
        <v>802</v>
      </c>
      <c r="Y154" s="210" t="s">
        <v>101</v>
      </c>
      <c r="AA154">
        <v>802</v>
      </c>
      <c r="AB154" s="94">
        <v>0.79097222222222052</v>
      </c>
      <c r="AC154" s="94">
        <v>0.79288194444444271</v>
      </c>
      <c r="AD154" s="94">
        <v>0.79475694444444267</v>
      </c>
      <c r="AE154" s="94">
        <v>0.79652777777777606</v>
      </c>
      <c r="AF154" s="94">
        <v>0.79956018518518346</v>
      </c>
      <c r="AG154" s="94">
        <v>0.80182870370370196</v>
      </c>
      <c r="AH154" s="94">
        <v>0.80434027777777606</v>
      </c>
      <c r="AI154" s="94">
        <v>0.80635416666666493</v>
      </c>
      <c r="AJ154" s="94">
        <v>0.80826388888888712</v>
      </c>
      <c r="AK154" s="94">
        <v>0.80987268518518341</v>
      </c>
      <c r="AL154" s="94">
        <v>0.81126157407407229</v>
      </c>
      <c r="AM154" s="94">
        <v>0.81282407407407231</v>
      </c>
      <c r="AN154" s="94">
        <v>0.8147337962962945</v>
      </c>
      <c r="AO154" s="94">
        <v>0.8163194444444426</v>
      </c>
      <c r="AP154" s="94">
        <v>0.81767361111110926</v>
      </c>
      <c r="AQ154" s="94">
        <v>0.81939814814814627</v>
      </c>
      <c r="AR154" s="94">
        <v>0.82078703703703515</v>
      </c>
      <c r="AS154" s="94">
        <v>0.82230324074073891</v>
      </c>
      <c r="AT154" s="94">
        <v>0.82391203703703519</v>
      </c>
      <c r="AU154" s="94">
        <v>0.82570601851851666</v>
      </c>
      <c r="AV154" s="94">
        <v>0.8274652777777759</v>
      </c>
      <c r="AX154" s="94">
        <v>0.83226851851851658</v>
      </c>
      <c r="AY154" s="94">
        <v>0.834050925925924</v>
      </c>
      <c r="AZ154" s="94">
        <v>0.83663194444444255</v>
      </c>
      <c r="BA154" t="s">
        <v>92</v>
      </c>
      <c r="BB154">
        <v>802</v>
      </c>
      <c r="BC154" s="94">
        <v>0.84114583333333148</v>
      </c>
      <c r="BD154" s="94">
        <v>0.84378472222222034</v>
      </c>
      <c r="BE154" s="94">
        <v>0.84555555555555373</v>
      </c>
      <c r="BF154" s="94">
        <v>0.84834490740740554</v>
      </c>
      <c r="BG154" s="94">
        <v>0.85056712962962777</v>
      </c>
      <c r="BH154" s="94">
        <v>0.85231481481481297</v>
      </c>
      <c r="BI154" s="94">
        <v>0.85410879629629444</v>
      </c>
      <c r="BJ154" s="94">
        <v>0.85567129629629446</v>
      </c>
      <c r="BK154" s="94">
        <v>0.85723379629629448</v>
      </c>
      <c r="BL154" s="94">
        <v>0.85848379629629445</v>
      </c>
      <c r="BM154" s="94">
        <v>0.86021990740740562</v>
      </c>
      <c r="BN154" s="94">
        <v>0.86159722222222046</v>
      </c>
      <c r="BO154" s="94">
        <v>0.86317129629629452</v>
      </c>
      <c r="BP154" s="94">
        <v>0.86527777777777604</v>
      </c>
      <c r="BQ154" s="94">
        <v>0.86680555555555383</v>
      </c>
      <c r="BR154" s="94">
        <v>0.86824074074073898</v>
      </c>
      <c r="BS154" s="94">
        <v>0.86990740740740569</v>
      </c>
      <c r="BT154" s="94">
        <v>0.87200231481481305</v>
      </c>
      <c r="BU154" s="94">
        <v>0.87407407407407234</v>
      </c>
      <c r="BV154" s="94">
        <v>0.87629629629629457</v>
      </c>
      <c r="BW154" s="94">
        <v>0.87846064814814639</v>
      </c>
      <c r="BX154" s="94">
        <v>0.88115740740740567</v>
      </c>
      <c r="BY154" s="94">
        <v>0.88291666666666491</v>
      </c>
      <c r="BZ154" s="94"/>
      <c r="CA154" s="94"/>
      <c r="CB154" t="s">
        <v>101</v>
      </c>
    </row>
    <row r="155" spans="1:80" ht="23.25" customHeight="1" x14ac:dyDescent="0.25">
      <c r="A155" s="207">
        <v>804</v>
      </c>
      <c r="B155" s="92"/>
      <c r="C155" s="7"/>
      <c r="D155" s="92">
        <v>0.78932870370370178</v>
      </c>
      <c r="E155" s="92">
        <v>0.79502314814814645</v>
      </c>
      <c r="F155" s="105">
        <v>86</v>
      </c>
      <c r="G155" s="91">
        <v>0.82635416666666484</v>
      </c>
      <c r="H155" s="105">
        <v>86</v>
      </c>
      <c r="I155" s="92">
        <v>0.83356481481481293</v>
      </c>
      <c r="J155" s="105">
        <v>86</v>
      </c>
      <c r="K155" s="92">
        <v>0.84068287037036848</v>
      </c>
      <c r="L155" s="105">
        <v>86</v>
      </c>
      <c r="M155" s="93" t="s">
        <v>92</v>
      </c>
      <c r="N155" s="88">
        <v>804</v>
      </c>
      <c r="O155" s="92">
        <v>0.84519675925925741</v>
      </c>
      <c r="P155" s="105">
        <v>86</v>
      </c>
      <c r="Q155" s="92">
        <v>0.85239583333333147</v>
      </c>
      <c r="R155" s="105">
        <v>86</v>
      </c>
      <c r="S155" s="91">
        <v>0.85972222222222039</v>
      </c>
      <c r="T155" s="7">
        <v>81</v>
      </c>
      <c r="U155" s="92">
        <v>0.89060185185185003</v>
      </c>
      <c r="V155" s="7">
        <v>81</v>
      </c>
      <c r="W155" s="92"/>
      <c r="X155" s="88">
        <v>804</v>
      </c>
      <c r="Y155" s="208" t="s">
        <v>15</v>
      </c>
      <c r="AA155">
        <v>804</v>
      </c>
      <c r="AB155" s="94">
        <v>0.79502314814814645</v>
      </c>
      <c r="AC155" s="94">
        <v>0.79693287037036864</v>
      </c>
      <c r="AD155" s="94">
        <v>0.7988078703703686</v>
      </c>
      <c r="AE155" s="94">
        <v>0.80057870370370199</v>
      </c>
      <c r="AF155" s="94">
        <v>0.80361111111110939</v>
      </c>
      <c r="AG155" s="94">
        <v>0.80587962962962789</v>
      </c>
      <c r="AH155" s="94">
        <v>0.80839120370370199</v>
      </c>
      <c r="AI155" s="94">
        <v>0.81040509259259086</v>
      </c>
      <c r="AJ155" s="94">
        <v>0.81231481481481305</v>
      </c>
      <c r="AK155" s="94">
        <v>0.81392361111110934</v>
      </c>
      <c r="AL155" s="94">
        <v>0.81531249999999822</v>
      </c>
      <c r="AM155" s="94">
        <v>0.81687499999999824</v>
      </c>
      <c r="AN155" s="94">
        <v>0.81878472222222043</v>
      </c>
      <c r="AO155" s="94">
        <v>0.82037037037036853</v>
      </c>
      <c r="AP155" s="94">
        <v>0.82172453703703519</v>
      </c>
      <c r="AQ155" s="94">
        <v>0.8234490740740722</v>
      </c>
      <c r="AR155" s="94">
        <v>0.82483796296296108</v>
      </c>
      <c r="AS155" s="94">
        <v>0.82635416666666484</v>
      </c>
      <c r="AT155" s="94">
        <v>0.82796296296296112</v>
      </c>
      <c r="AU155" s="94">
        <v>0.82975694444444259</v>
      </c>
      <c r="AV155" s="94">
        <v>0.83151620370370183</v>
      </c>
      <c r="AX155" s="94">
        <v>0.83631944444444251</v>
      </c>
      <c r="AY155" s="94">
        <v>0.83810185185184993</v>
      </c>
      <c r="AZ155" s="94">
        <v>0.84068287037036848</v>
      </c>
      <c r="BA155" t="s">
        <v>92</v>
      </c>
      <c r="BB155">
        <v>804</v>
      </c>
      <c r="BC155" s="94">
        <v>0.84519675925925741</v>
      </c>
      <c r="BD155" s="94">
        <v>0.84783564814814627</v>
      </c>
      <c r="BE155" s="94">
        <v>0.84960648148147966</v>
      </c>
      <c r="BF155" s="94">
        <v>0.85239583333333147</v>
      </c>
      <c r="BG155" s="94">
        <v>0.8546180555555537</v>
      </c>
      <c r="BH155" s="94">
        <v>0.8563657407407389</v>
      </c>
      <c r="BI155" s="94">
        <v>0.85815972222222037</v>
      </c>
      <c r="BJ155" s="94">
        <v>0.85972222222222039</v>
      </c>
      <c r="BK155" s="94">
        <v>0.86128472222222041</v>
      </c>
      <c r="BL155" s="94">
        <v>0.86253472222222038</v>
      </c>
      <c r="BM155" s="94">
        <v>0.86427083333333155</v>
      </c>
      <c r="BN155" s="94">
        <v>0.86564814814814639</v>
      </c>
      <c r="BO155" s="94">
        <v>0.86722222222222045</v>
      </c>
      <c r="BP155" s="94">
        <v>0.86932870370370197</v>
      </c>
      <c r="BQ155" s="94">
        <v>0.87085648148147976</v>
      </c>
      <c r="BR155" s="94">
        <v>0.87229166666666491</v>
      </c>
      <c r="BS155" s="94">
        <v>0.87395833333333162</v>
      </c>
      <c r="BT155" s="94">
        <v>0.87605324074073898</v>
      </c>
      <c r="BU155" s="94">
        <v>0.87812499999999827</v>
      </c>
      <c r="BV155" s="94">
        <v>0.8803472222222205</v>
      </c>
      <c r="BW155" s="94">
        <v>0.88251157407407232</v>
      </c>
      <c r="BX155" s="94">
        <v>0.8852083333333316</v>
      </c>
      <c r="BY155" s="94">
        <v>0.88696759259259084</v>
      </c>
      <c r="BZ155" s="94">
        <v>0.88872685185185007</v>
      </c>
      <c r="CA155" s="94">
        <v>0.89060185185185003</v>
      </c>
      <c r="CB155" t="s">
        <v>15</v>
      </c>
    </row>
    <row r="156" spans="1:80" ht="23.25" customHeight="1" x14ac:dyDescent="0.25">
      <c r="A156" s="207">
        <v>806</v>
      </c>
      <c r="B156" s="92"/>
      <c r="C156" s="7"/>
      <c r="D156" s="92">
        <v>0.79337962962962771</v>
      </c>
      <c r="E156" s="92">
        <v>0.79907407407407238</v>
      </c>
      <c r="F156" s="105">
        <v>92</v>
      </c>
      <c r="G156" s="91">
        <v>0.83040509259259077</v>
      </c>
      <c r="H156" s="105">
        <v>92</v>
      </c>
      <c r="I156" s="92">
        <v>0.83761574074073886</v>
      </c>
      <c r="J156" s="105">
        <v>92</v>
      </c>
      <c r="K156" s="92">
        <v>0.84473379629629441</v>
      </c>
      <c r="L156" s="105">
        <v>92</v>
      </c>
      <c r="M156" s="93" t="s">
        <v>92</v>
      </c>
      <c r="N156" s="88">
        <v>806</v>
      </c>
      <c r="O156" s="92">
        <v>0.84924768518518334</v>
      </c>
      <c r="P156" s="105">
        <v>92</v>
      </c>
      <c r="Q156" s="92">
        <v>0.8564467592592574</v>
      </c>
      <c r="R156" s="105">
        <v>92</v>
      </c>
      <c r="S156" s="91">
        <v>0.86377314814814632</v>
      </c>
      <c r="T156" s="7">
        <v>68</v>
      </c>
      <c r="U156" s="92">
        <v>0.89465277777777596</v>
      </c>
      <c r="V156" s="7">
        <v>68</v>
      </c>
      <c r="W156" s="92"/>
      <c r="X156" s="88">
        <v>806</v>
      </c>
      <c r="Y156" s="208" t="s">
        <v>21</v>
      </c>
      <c r="AA156">
        <v>806</v>
      </c>
      <c r="AB156" s="94">
        <v>0.79907407407407238</v>
      </c>
      <c r="AC156" s="94">
        <v>0.80098379629629457</v>
      </c>
      <c r="AD156" s="94">
        <v>0.80285879629629453</v>
      </c>
      <c r="AE156" s="94">
        <v>0.80462962962962792</v>
      </c>
      <c r="AF156" s="94">
        <v>0.80766203703703532</v>
      </c>
      <c r="AG156" s="94">
        <v>0.80993055555555382</v>
      </c>
      <c r="AH156" s="94">
        <v>0.81244212962962792</v>
      </c>
      <c r="AI156" s="94">
        <v>0.81445601851851679</v>
      </c>
      <c r="AJ156" s="94">
        <v>0.81636574074073898</v>
      </c>
      <c r="AK156" s="94">
        <v>0.81797453703703527</v>
      </c>
      <c r="AL156" s="94">
        <v>0.81936342592592415</v>
      </c>
      <c r="AM156" s="94">
        <v>0.82092592592592417</v>
      </c>
      <c r="AN156" s="94">
        <v>0.82283564814814636</v>
      </c>
      <c r="AO156" s="94">
        <v>0.82442129629629446</v>
      </c>
      <c r="AP156" s="94">
        <v>0.82577546296296112</v>
      </c>
      <c r="AQ156" s="94">
        <v>0.82749999999999813</v>
      </c>
      <c r="AR156" s="94">
        <v>0.82888888888888701</v>
      </c>
      <c r="AS156" s="94">
        <v>0.83040509259259077</v>
      </c>
      <c r="AT156" s="94">
        <v>0.83201388888888705</v>
      </c>
      <c r="AU156" s="94">
        <v>0.83380787037036852</v>
      </c>
      <c r="AV156" s="94">
        <v>0.83556712962962776</v>
      </c>
      <c r="AX156" s="94">
        <v>0.84037037037036844</v>
      </c>
      <c r="AY156" s="94">
        <v>0.84215277777777586</v>
      </c>
      <c r="AZ156" s="94">
        <v>0.84473379629629441</v>
      </c>
      <c r="BA156" t="s">
        <v>92</v>
      </c>
      <c r="BB156">
        <v>806</v>
      </c>
      <c r="BC156" s="94">
        <v>0.84924768518518334</v>
      </c>
      <c r="BD156" s="94">
        <v>0.8518865740740722</v>
      </c>
      <c r="BE156" s="94">
        <v>0.85365740740740559</v>
      </c>
      <c r="BF156" s="94">
        <v>0.8564467592592574</v>
      </c>
      <c r="BG156" s="94">
        <v>0.85866898148147963</v>
      </c>
      <c r="BH156" s="94">
        <v>0.86041666666666483</v>
      </c>
      <c r="BI156" s="94">
        <v>0.8622106481481463</v>
      </c>
      <c r="BJ156" s="94">
        <v>0.86377314814814632</v>
      </c>
      <c r="BK156" s="94">
        <v>0.86533564814814634</v>
      </c>
      <c r="BL156" s="94">
        <v>0.86658564814814631</v>
      </c>
      <c r="BM156" s="94">
        <v>0.86832175925925748</v>
      </c>
      <c r="BN156" s="94">
        <v>0.86969907407407232</v>
      </c>
      <c r="BO156" s="94">
        <v>0.87127314814814638</v>
      </c>
      <c r="BP156" s="94">
        <v>0.8733796296296279</v>
      </c>
      <c r="BQ156" s="94">
        <v>0.87490740740740569</v>
      </c>
      <c r="BR156" s="94">
        <v>0.87634259259259084</v>
      </c>
      <c r="BS156" s="94">
        <v>0.87800925925925755</v>
      </c>
      <c r="BT156" s="94">
        <v>0.88010416666666491</v>
      </c>
      <c r="BU156" s="94">
        <v>0.8821759259259242</v>
      </c>
      <c r="BV156" s="94">
        <v>0.88439814814814643</v>
      </c>
      <c r="BW156" s="94">
        <v>0.88656249999999825</v>
      </c>
      <c r="BX156" s="94">
        <v>0.88925925925925753</v>
      </c>
      <c r="BY156" s="94">
        <v>0.89101851851851677</v>
      </c>
      <c r="BZ156" s="94">
        <v>0.892777777777776</v>
      </c>
      <c r="CA156" s="94">
        <v>0.89465277777777596</v>
      </c>
      <c r="CB156" t="s">
        <v>21</v>
      </c>
    </row>
    <row r="157" spans="1:80" ht="23.25" customHeight="1" x14ac:dyDescent="0.25">
      <c r="A157" s="207">
        <v>810</v>
      </c>
      <c r="B157" s="92"/>
      <c r="C157" s="7"/>
      <c r="D157" s="92">
        <v>0.79743055555555364</v>
      </c>
      <c r="E157" s="92">
        <v>0.80312499999999831</v>
      </c>
      <c r="F157" s="7">
        <v>57</v>
      </c>
      <c r="G157" s="91">
        <v>0.8344560185185167</v>
      </c>
      <c r="H157" s="7">
        <v>69</v>
      </c>
      <c r="I157" s="92">
        <v>0.84166666666666479</v>
      </c>
      <c r="J157" s="7">
        <v>69</v>
      </c>
      <c r="K157" s="92">
        <v>0.84878472222222034</v>
      </c>
      <c r="L157" s="7">
        <v>69</v>
      </c>
      <c r="M157" s="93" t="s">
        <v>92</v>
      </c>
      <c r="N157" s="88">
        <v>810</v>
      </c>
      <c r="O157" s="92">
        <v>0.85329861111110927</v>
      </c>
      <c r="P157" s="7">
        <v>69</v>
      </c>
      <c r="Q157" s="92">
        <v>0.86049768518518333</v>
      </c>
      <c r="R157" s="7">
        <v>69</v>
      </c>
      <c r="S157" s="91">
        <v>0.86782407407407225</v>
      </c>
      <c r="T157" s="7">
        <v>69</v>
      </c>
      <c r="U157" s="92">
        <v>0.89870370370370189</v>
      </c>
      <c r="V157" s="7">
        <v>69</v>
      </c>
      <c r="W157" s="92"/>
      <c r="X157" s="88">
        <v>810</v>
      </c>
      <c r="Y157" s="208" t="s">
        <v>15</v>
      </c>
      <c r="AA157">
        <v>810</v>
      </c>
      <c r="AB157" s="94">
        <v>0.80312499999999831</v>
      </c>
      <c r="AC157" s="94">
        <v>0.8050347222222205</v>
      </c>
      <c r="AD157" s="94">
        <v>0.80690972222222046</v>
      </c>
      <c r="AE157" s="94">
        <v>0.80868055555555385</v>
      </c>
      <c r="AF157" s="94">
        <v>0.81171296296296125</v>
      </c>
      <c r="AG157" s="94">
        <v>0.81398148148147975</v>
      </c>
      <c r="AH157" s="94">
        <v>0.81649305555555385</v>
      </c>
      <c r="AI157" s="94">
        <v>0.81850694444444272</v>
      </c>
      <c r="AJ157" s="94">
        <v>0.82041666666666491</v>
      </c>
      <c r="AK157" s="94">
        <v>0.8220254629629612</v>
      </c>
      <c r="AL157" s="94">
        <v>0.82341435185185008</v>
      </c>
      <c r="AM157" s="94">
        <v>0.8249768518518501</v>
      </c>
      <c r="AN157" s="94">
        <v>0.82688657407407229</v>
      </c>
      <c r="AO157" s="94">
        <v>0.82847222222222039</v>
      </c>
      <c r="AP157" s="94">
        <v>0.82982638888888705</v>
      </c>
      <c r="AQ157" s="94">
        <v>0.83155092592592406</v>
      </c>
      <c r="AR157" s="94">
        <v>0.83293981481481294</v>
      </c>
      <c r="AS157" s="94">
        <v>0.8344560185185167</v>
      </c>
      <c r="AT157" s="94">
        <v>0.83606481481481298</v>
      </c>
      <c r="AU157" s="94">
        <v>0.83785879629629445</v>
      </c>
      <c r="AV157" s="94">
        <v>0.83961805555555369</v>
      </c>
      <c r="AX157" s="94">
        <v>0.84442129629629437</v>
      </c>
      <c r="AY157" s="94">
        <v>0.84620370370370179</v>
      </c>
      <c r="AZ157" s="94">
        <v>0.84878472222222034</v>
      </c>
      <c r="BA157" t="s">
        <v>92</v>
      </c>
      <c r="BB157">
        <v>810</v>
      </c>
      <c r="BC157" s="94">
        <v>0.85329861111110927</v>
      </c>
      <c r="BD157" s="94">
        <v>0.85593749999999813</v>
      </c>
      <c r="BE157" s="94">
        <v>0.85770833333333152</v>
      </c>
      <c r="BF157" s="94">
        <v>0.86049768518518333</v>
      </c>
      <c r="BG157" s="94">
        <v>0.86271990740740556</v>
      </c>
      <c r="BH157" s="94">
        <v>0.86446759259259076</v>
      </c>
      <c r="BI157" s="94">
        <v>0.86626157407407223</v>
      </c>
      <c r="BJ157" s="94">
        <v>0.86782407407407225</v>
      </c>
      <c r="BK157" s="94">
        <v>0.86938657407407227</v>
      </c>
      <c r="BL157" s="94">
        <v>0.87063657407407224</v>
      </c>
      <c r="BM157" s="94">
        <v>0.87237268518518341</v>
      </c>
      <c r="BN157" s="94">
        <v>0.87374999999999825</v>
      </c>
      <c r="BO157" s="94">
        <v>0.87532407407407231</v>
      </c>
      <c r="BP157" s="94">
        <v>0.87743055555555383</v>
      </c>
      <c r="BQ157" s="94">
        <v>0.87895833333333162</v>
      </c>
      <c r="BR157" s="94">
        <v>0.88039351851851677</v>
      </c>
      <c r="BS157" s="94">
        <v>0.88206018518518348</v>
      </c>
      <c r="BT157" s="94">
        <v>0.88415509259259084</v>
      </c>
      <c r="BU157" s="94">
        <v>0.88622685185185013</v>
      </c>
      <c r="BV157" s="94">
        <v>0.88844907407407236</v>
      </c>
      <c r="BW157" s="94">
        <v>0.89061342592592418</v>
      </c>
      <c r="BX157" s="94">
        <v>0.89331018518518346</v>
      </c>
      <c r="BY157" s="94">
        <v>0.8950694444444427</v>
      </c>
      <c r="BZ157" s="94">
        <v>0.89682870370370193</v>
      </c>
      <c r="CA157" s="94">
        <v>0.89870370370370189</v>
      </c>
      <c r="CB157" t="s">
        <v>15</v>
      </c>
    </row>
    <row r="158" spans="1:80" ht="23.25" customHeight="1" x14ac:dyDescent="0.25">
      <c r="A158" s="207">
        <v>812</v>
      </c>
      <c r="B158" s="92"/>
      <c r="C158" s="7"/>
      <c r="D158" s="92">
        <v>0.80148148148147957</v>
      </c>
      <c r="E158" s="92">
        <v>0.80717592592592424</v>
      </c>
      <c r="F158" s="7">
        <v>79</v>
      </c>
      <c r="G158" s="91">
        <v>0.83850694444444263</v>
      </c>
      <c r="H158" s="7">
        <v>79</v>
      </c>
      <c r="I158" s="92">
        <v>0.84571759259259072</v>
      </c>
      <c r="J158" s="7">
        <v>79</v>
      </c>
      <c r="K158" s="92">
        <v>0.85283564814814627</v>
      </c>
      <c r="L158" s="7">
        <v>79</v>
      </c>
      <c r="M158" s="93" t="s">
        <v>92</v>
      </c>
      <c r="N158" s="88">
        <v>812</v>
      </c>
      <c r="O158" s="92">
        <v>0.8573495370370352</v>
      </c>
      <c r="P158" s="7">
        <v>79</v>
      </c>
      <c r="Q158" s="92">
        <v>0.86454861111110926</v>
      </c>
      <c r="R158" s="7">
        <v>79</v>
      </c>
      <c r="S158" s="91">
        <v>0.87187499999999818</v>
      </c>
      <c r="T158" s="7">
        <v>71</v>
      </c>
      <c r="U158" s="92">
        <v>0.90275462962962782</v>
      </c>
      <c r="V158" s="7">
        <v>71</v>
      </c>
      <c r="W158" s="92"/>
      <c r="X158" s="88">
        <v>812</v>
      </c>
      <c r="Y158" s="208" t="s">
        <v>21</v>
      </c>
      <c r="AA158">
        <v>812</v>
      </c>
      <c r="AB158" s="94">
        <v>0.80717592592592424</v>
      </c>
      <c r="AC158" s="94">
        <v>0.80908564814814643</v>
      </c>
      <c r="AD158" s="94">
        <v>0.81096064814814639</v>
      </c>
      <c r="AE158" s="94">
        <v>0.81273148148147978</v>
      </c>
      <c r="AF158" s="94">
        <v>0.81576388888888718</v>
      </c>
      <c r="AG158" s="94">
        <v>0.81803240740740568</v>
      </c>
      <c r="AH158" s="94">
        <v>0.82054398148147978</v>
      </c>
      <c r="AI158" s="94">
        <v>0.82255787037036865</v>
      </c>
      <c r="AJ158" s="94">
        <v>0.82446759259259084</v>
      </c>
      <c r="AK158" s="94">
        <v>0.82607638888888713</v>
      </c>
      <c r="AL158" s="94">
        <v>0.82746527777777601</v>
      </c>
      <c r="AM158" s="94">
        <v>0.82902777777777603</v>
      </c>
      <c r="AN158" s="94">
        <v>0.83093749999999822</v>
      </c>
      <c r="AO158" s="94">
        <v>0.83252314814814632</v>
      </c>
      <c r="AP158" s="94">
        <v>0.83387731481481298</v>
      </c>
      <c r="AQ158" s="94">
        <v>0.83560185185184999</v>
      </c>
      <c r="AR158" s="94">
        <v>0.83699074074073887</v>
      </c>
      <c r="AS158" s="94">
        <v>0.83850694444444263</v>
      </c>
      <c r="AT158" s="94">
        <v>0.84011574074073891</v>
      </c>
      <c r="AU158" s="94">
        <v>0.84190972222222038</v>
      </c>
      <c r="AV158" s="94">
        <v>0.84366898148147962</v>
      </c>
      <c r="AX158" s="94">
        <v>0.8484722222222203</v>
      </c>
      <c r="AY158" s="94">
        <v>0.85025462962962772</v>
      </c>
      <c r="AZ158" s="94">
        <v>0.85283564814814627</v>
      </c>
      <c r="BA158" t="s">
        <v>92</v>
      </c>
      <c r="BB158">
        <v>812</v>
      </c>
      <c r="BC158" s="94">
        <v>0.8573495370370352</v>
      </c>
      <c r="BD158" s="94">
        <v>0.85998842592592406</v>
      </c>
      <c r="BE158" s="94">
        <v>0.86175925925925745</v>
      </c>
      <c r="BF158" s="94">
        <v>0.86454861111110926</v>
      </c>
      <c r="BG158" s="94">
        <v>0.86677083333333149</v>
      </c>
      <c r="BH158" s="94">
        <v>0.86851851851851669</v>
      </c>
      <c r="BI158" s="94">
        <v>0.87031249999999816</v>
      </c>
      <c r="BJ158" s="94">
        <v>0.87187499999999818</v>
      </c>
      <c r="BK158" s="94">
        <v>0.8734374999999982</v>
      </c>
      <c r="BL158" s="94">
        <v>0.87468749999999817</v>
      </c>
      <c r="BM158" s="94">
        <v>0.87642361111110934</v>
      </c>
      <c r="BN158" s="94">
        <v>0.87780092592592418</v>
      </c>
      <c r="BO158" s="94">
        <v>0.87937499999999824</v>
      </c>
      <c r="BP158" s="94">
        <v>0.88148148148147976</v>
      </c>
      <c r="BQ158" s="94">
        <v>0.88300925925925755</v>
      </c>
      <c r="BR158" s="94">
        <v>0.8844444444444427</v>
      </c>
      <c r="BS158" s="94">
        <v>0.88611111111110941</v>
      </c>
      <c r="BT158" s="94">
        <v>0.88820601851851677</v>
      </c>
      <c r="BU158" s="94">
        <v>0.89027777777777606</v>
      </c>
      <c r="BV158" s="94">
        <v>0.89249999999999829</v>
      </c>
      <c r="BW158" s="94">
        <v>0.89466435185185011</v>
      </c>
      <c r="BX158" s="94">
        <v>0.89736111111110939</v>
      </c>
      <c r="BY158" s="94">
        <v>0.89912037037036863</v>
      </c>
      <c r="BZ158" s="94">
        <v>0.90087962962962786</v>
      </c>
      <c r="CA158" s="94">
        <v>0.90275462962962782</v>
      </c>
      <c r="CB158" t="s">
        <v>21</v>
      </c>
    </row>
    <row r="159" spans="1:80" ht="23.25" customHeight="1" x14ac:dyDescent="0.25">
      <c r="A159" s="207">
        <v>811</v>
      </c>
      <c r="B159" s="92"/>
      <c r="C159" s="7"/>
      <c r="D159" s="92">
        <v>0.8055324074074055</v>
      </c>
      <c r="E159" s="92">
        <v>0.81122685185185017</v>
      </c>
      <c r="F159" s="105">
        <v>95</v>
      </c>
      <c r="G159" s="91">
        <v>0.84255787037036856</v>
      </c>
      <c r="H159" s="105">
        <v>95</v>
      </c>
      <c r="I159" s="92">
        <v>0.84976851851851665</v>
      </c>
      <c r="J159" s="105">
        <v>95</v>
      </c>
      <c r="K159" s="92">
        <v>0.8568865740740722</v>
      </c>
      <c r="L159" s="105">
        <v>95</v>
      </c>
      <c r="M159" s="93" t="s">
        <v>92</v>
      </c>
      <c r="N159" s="88">
        <v>811</v>
      </c>
      <c r="O159" s="92">
        <v>0.86140046296296113</v>
      </c>
      <c r="P159" s="105">
        <v>95</v>
      </c>
      <c r="Q159" s="92">
        <v>0.86859953703703519</v>
      </c>
      <c r="R159" s="105">
        <v>95</v>
      </c>
      <c r="S159" s="91">
        <v>0.87592592592592411</v>
      </c>
      <c r="T159" s="105">
        <v>82</v>
      </c>
      <c r="U159" s="92">
        <v>0.90680555555555376</v>
      </c>
      <c r="V159" s="105">
        <v>82</v>
      </c>
      <c r="W159" s="92"/>
      <c r="X159" s="88">
        <v>811</v>
      </c>
      <c r="Y159" s="208" t="s">
        <v>15</v>
      </c>
      <c r="AA159">
        <v>811</v>
      </c>
      <c r="AB159" s="94">
        <v>0.81122685185185017</v>
      </c>
      <c r="AC159" s="94">
        <v>0.81313657407407236</v>
      </c>
      <c r="AD159" s="94">
        <v>0.81501157407407232</v>
      </c>
      <c r="AE159" s="94">
        <v>0.81678240740740571</v>
      </c>
      <c r="AF159" s="94">
        <v>0.81981481481481311</v>
      </c>
      <c r="AG159" s="94">
        <v>0.82208333333333161</v>
      </c>
      <c r="AH159" s="94">
        <v>0.82459490740740571</v>
      </c>
      <c r="AI159" s="94">
        <v>0.82660879629629458</v>
      </c>
      <c r="AJ159" s="94">
        <v>0.82851851851851677</v>
      </c>
      <c r="AK159" s="94">
        <v>0.83012731481481306</v>
      </c>
      <c r="AL159" s="94">
        <v>0.83151620370370194</v>
      </c>
      <c r="AM159" s="94">
        <v>0.83307870370370196</v>
      </c>
      <c r="AN159" s="94">
        <v>0.83498842592592415</v>
      </c>
      <c r="AO159" s="94">
        <v>0.83657407407407225</v>
      </c>
      <c r="AP159" s="94">
        <v>0.83792824074073891</v>
      </c>
      <c r="AQ159" s="94">
        <v>0.83965277777777592</v>
      </c>
      <c r="AR159" s="94">
        <v>0.8410416666666648</v>
      </c>
      <c r="AS159" s="94">
        <v>0.84255787037036856</v>
      </c>
      <c r="AT159" s="94">
        <v>0.84416666666666484</v>
      </c>
      <c r="AU159" s="94">
        <v>0.84596064814814631</v>
      </c>
      <c r="AV159" s="94">
        <v>0.84771990740740555</v>
      </c>
      <c r="AX159" s="94">
        <v>0.85252314814814623</v>
      </c>
      <c r="AY159" s="94">
        <v>0.85430555555555365</v>
      </c>
      <c r="AZ159" s="94">
        <v>0.8568865740740722</v>
      </c>
      <c r="BA159" t="s">
        <v>92</v>
      </c>
      <c r="BB159">
        <v>811</v>
      </c>
      <c r="BC159" s="94">
        <v>0.86140046296296113</v>
      </c>
      <c r="BD159" s="94">
        <v>0.86403935185184999</v>
      </c>
      <c r="BE159" s="94">
        <v>0.86581018518518338</v>
      </c>
      <c r="BF159" s="94">
        <v>0.86859953703703519</v>
      </c>
      <c r="BG159" s="94">
        <v>0.87082175925925742</v>
      </c>
      <c r="BH159" s="94">
        <v>0.87256944444444262</v>
      </c>
      <c r="BI159" s="94">
        <v>0.87436342592592409</v>
      </c>
      <c r="BJ159" s="94">
        <v>0.87592592592592411</v>
      </c>
      <c r="BK159" s="94">
        <v>0.87748842592592413</v>
      </c>
      <c r="BL159" s="94">
        <v>0.8787384259259241</v>
      </c>
      <c r="BM159" s="94">
        <v>0.88047453703703527</v>
      </c>
      <c r="BN159" s="94">
        <v>0.88185185185185011</v>
      </c>
      <c r="BO159" s="94">
        <v>0.88342592592592417</v>
      </c>
      <c r="BP159" s="94">
        <v>0.88553240740740569</v>
      </c>
      <c r="BQ159" s="94">
        <v>0.88706018518518348</v>
      </c>
      <c r="BR159" s="94">
        <v>0.88849537037036863</v>
      </c>
      <c r="BS159" s="94">
        <v>0.89016203703703534</v>
      </c>
      <c r="BT159" s="94">
        <v>0.8922569444444427</v>
      </c>
      <c r="BU159" s="94">
        <v>0.89432870370370199</v>
      </c>
      <c r="BV159" s="94">
        <v>0.89655092592592422</v>
      </c>
      <c r="BW159" s="94">
        <v>0.89871527777777604</v>
      </c>
      <c r="BX159" s="94">
        <v>0.90141203703703532</v>
      </c>
      <c r="BY159" s="94">
        <v>0.90317129629629456</v>
      </c>
      <c r="BZ159" s="94">
        <v>0.90493055555555379</v>
      </c>
      <c r="CA159" s="94">
        <v>0.90680555555555376</v>
      </c>
      <c r="CB159" t="s">
        <v>15</v>
      </c>
    </row>
    <row r="160" spans="1:80" ht="23.25" customHeight="1" x14ac:dyDescent="0.25">
      <c r="A160" s="207">
        <v>816</v>
      </c>
      <c r="B160" s="92"/>
      <c r="C160" s="7"/>
      <c r="D160" s="92">
        <v>0.80958333333333143</v>
      </c>
      <c r="E160" s="92">
        <v>0.8152777777777761</v>
      </c>
      <c r="F160" s="105">
        <v>100</v>
      </c>
      <c r="G160" s="91">
        <v>0.84660879629629449</v>
      </c>
      <c r="H160" s="105">
        <v>100</v>
      </c>
      <c r="I160" s="92">
        <v>0.85381944444444258</v>
      </c>
      <c r="J160" s="105">
        <v>100</v>
      </c>
      <c r="K160" s="92">
        <v>0.86093749999999813</v>
      </c>
      <c r="L160" s="105">
        <v>100</v>
      </c>
      <c r="M160" s="93" t="s">
        <v>92</v>
      </c>
      <c r="N160" s="88">
        <v>816</v>
      </c>
      <c r="O160" s="92">
        <v>0.86545138888888706</v>
      </c>
      <c r="P160" s="105">
        <v>100</v>
      </c>
      <c r="Q160" s="92">
        <v>0.87265046296296112</v>
      </c>
      <c r="R160" s="105">
        <v>100</v>
      </c>
      <c r="S160" s="91">
        <v>0.87997685185185004</v>
      </c>
      <c r="T160" s="7">
        <v>83</v>
      </c>
      <c r="U160" s="92">
        <v>0.91085648148147969</v>
      </c>
      <c r="V160" s="7">
        <v>83</v>
      </c>
      <c r="W160" s="92"/>
      <c r="X160" s="88">
        <v>816</v>
      </c>
      <c r="Y160" s="208" t="s">
        <v>21</v>
      </c>
      <c r="AA160">
        <v>816</v>
      </c>
      <c r="AB160" s="94">
        <v>0.8152777777777761</v>
      </c>
      <c r="AC160" s="94">
        <v>0.81718749999999829</v>
      </c>
      <c r="AD160" s="94">
        <v>0.81906249999999825</v>
      </c>
      <c r="AE160" s="94">
        <v>0.82083333333333164</v>
      </c>
      <c r="AF160" s="94">
        <v>0.82386574074073904</v>
      </c>
      <c r="AG160" s="94">
        <v>0.82613425925925754</v>
      </c>
      <c r="AH160" s="94">
        <v>0.82864583333333164</v>
      </c>
      <c r="AI160" s="94">
        <v>0.83065972222222051</v>
      </c>
      <c r="AJ160" s="94">
        <v>0.8325694444444427</v>
      </c>
      <c r="AK160" s="94">
        <v>0.83417824074073899</v>
      </c>
      <c r="AL160" s="94">
        <v>0.83556712962962787</v>
      </c>
      <c r="AM160" s="94">
        <v>0.83712962962962789</v>
      </c>
      <c r="AN160" s="94">
        <v>0.83903935185185008</v>
      </c>
      <c r="AO160" s="94">
        <v>0.84062499999999818</v>
      </c>
      <c r="AP160" s="94">
        <v>0.84197916666666484</v>
      </c>
      <c r="AQ160" s="94">
        <v>0.84370370370370185</v>
      </c>
      <c r="AR160" s="94">
        <v>0.84509259259259073</v>
      </c>
      <c r="AS160" s="94">
        <v>0.84660879629629449</v>
      </c>
      <c r="AT160" s="94">
        <v>0.84821759259259077</v>
      </c>
      <c r="AU160" s="94">
        <v>0.85001157407407224</v>
      </c>
      <c r="AV160" s="94">
        <v>0.85177083333333148</v>
      </c>
      <c r="AX160" s="94">
        <v>0.85657407407407216</v>
      </c>
      <c r="AY160" s="94">
        <v>0.85835648148147958</v>
      </c>
      <c r="AZ160" s="94">
        <v>0.86093749999999813</v>
      </c>
      <c r="BA160" t="s">
        <v>92</v>
      </c>
      <c r="BB160">
        <v>816</v>
      </c>
      <c r="BC160" s="94">
        <v>0.86545138888888706</v>
      </c>
      <c r="BD160" s="94">
        <v>0.86809027777777592</v>
      </c>
      <c r="BE160" s="94">
        <v>0.86986111111110931</v>
      </c>
      <c r="BF160" s="94">
        <v>0.87265046296296112</v>
      </c>
      <c r="BG160" s="94">
        <v>0.87487268518518335</v>
      </c>
      <c r="BH160" s="94">
        <v>0.87662037037036855</v>
      </c>
      <c r="BI160" s="94">
        <v>0.87841435185185002</v>
      </c>
      <c r="BJ160" s="94">
        <v>0.87997685185185004</v>
      </c>
      <c r="BK160" s="94">
        <v>0.88153935185185006</v>
      </c>
      <c r="BL160" s="94">
        <v>0.88278935185185003</v>
      </c>
      <c r="BM160" s="94">
        <v>0.8845254629629612</v>
      </c>
      <c r="BN160" s="94">
        <v>0.88590277777777604</v>
      </c>
      <c r="BO160" s="94">
        <v>0.8874768518518501</v>
      </c>
      <c r="BP160" s="94">
        <v>0.88958333333333162</v>
      </c>
      <c r="BQ160" s="94">
        <v>0.89111111111110941</v>
      </c>
      <c r="BR160" s="94">
        <v>0.89254629629629456</v>
      </c>
      <c r="BS160" s="94">
        <v>0.89421296296296127</v>
      </c>
      <c r="BT160" s="94">
        <v>0.89630787037036863</v>
      </c>
      <c r="BU160" s="94">
        <v>0.89837962962962792</v>
      </c>
      <c r="BV160" s="94">
        <v>0.90060185185185015</v>
      </c>
      <c r="BW160" s="94">
        <v>0.90276620370370197</v>
      </c>
      <c r="BX160" s="94">
        <v>0.90546296296296125</v>
      </c>
      <c r="BY160" s="94">
        <v>0.90722222222222049</v>
      </c>
      <c r="BZ160" s="94">
        <v>0.90898148148147973</v>
      </c>
      <c r="CA160" s="94">
        <v>0.91085648148147969</v>
      </c>
      <c r="CB160" t="s">
        <v>21</v>
      </c>
    </row>
    <row r="161" spans="1:80" ht="23.25" customHeight="1" x14ac:dyDescent="0.25">
      <c r="A161" s="207">
        <v>826</v>
      </c>
      <c r="B161" s="92"/>
      <c r="C161" s="7"/>
      <c r="D161" s="92">
        <v>0.81363425925925736</v>
      </c>
      <c r="E161" s="92">
        <v>0.81932870370370203</v>
      </c>
      <c r="F161" s="105">
        <v>96</v>
      </c>
      <c r="G161" s="91">
        <v>0.85065972222222042</v>
      </c>
      <c r="H161" s="105">
        <v>96</v>
      </c>
      <c r="I161" s="92">
        <v>0.85787037037036851</v>
      </c>
      <c r="J161" s="105">
        <v>96</v>
      </c>
      <c r="K161" s="92">
        <v>0.86498842592592406</v>
      </c>
      <c r="L161" s="105">
        <v>96</v>
      </c>
      <c r="M161" s="93" t="s">
        <v>92</v>
      </c>
      <c r="N161" s="88">
        <v>826</v>
      </c>
      <c r="O161" s="92">
        <v>0.86950231481481299</v>
      </c>
      <c r="P161" s="105">
        <v>96</v>
      </c>
      <c r="Q161" s="92">
        <v>0.87670138888888705</v>
      </c>
      <c r="R161" s="105">
        <v>96</v>
      </c>
      <c r="S161" s="91">
        <v>0.88402777777777597</v>
      </c>
      <c r="T161" s="105">
        <v>78</v>
      </c>
      <c r="U161" s="92">
        <v>0.91490740740740562</v>
      </c>
      <c r="V161" s="105">
        <v>78</v>
      </c>
      <c r="W161" s="92"/>
      <c r="X161" s="88">
        <v>826</v>
      </c>
      <c r="Y161" s="208" t="s">
        <v>15</v>
      </c>
      <c r="AA161">
        <v>826</v>
      </c>
      <c r="AB161" s="94">
        <v>0.81932870370370203</v>
      </c>
      <c r="AC161" s="94">
        <v>0.82123842592592422</v>
      </c>
      <c r="AD161" s="94">
        <v>0.82311342592592418</v>
      </c>
      <c r="AE161" s="94">
        <v>0.82488425925925757</v>
      </c>
      <c r="AF161" s="94">
        <v>0.82791666666666497</v>
      </c>
      <c r="AG161" s="94">
        <v>0.83018518518518347</v>
      </c>
      <c r="AH161" s="94">
        <v>0.83269675925925757</v>
      </c>
      <c r="AI161" s="94">
        <v>0.83471064814814644</v>
      </c>
      <c r="AJ161" s="94">
        <v>0.83662037037036863</v>
      </c>
      <c r="AK161" s="94">
        <v>0.83822916666666492</v>
      </c>
      <c r="AL161" s="94">
        <v>0.8396180555555538</v>
      </c>
      <c r="AM161" s="94">
        <v>0.84118055555555382</v>
      </c>
      <c r="AN161" s="94">
        <v>0.84309027777777601</v>
      </c>
      <c r="AO161" s="94">
        <v>0.84467592592592411</v>
      </c>
      <c r="AP161" s="94">
        <v>0.84603009259259077</v>
      </c>
      <c r="AQ161" s="94">
        <v>0.84775462962962778</v>
      </c>
      <c r="AR161" s="94">
        <v>0.84914351851851666</v>
      </c>
      <c r="AS161" s="94">
        <v>0.85065972222222042</v>
      </c>
      <c r="AT161" s="94">
        <v>0.8522685185185167</v>
      </c>
      <c r="AU161" s="94">
        <v>0.85406249999999817</v>
      </c>
      <c r="AV161" s="94">
        <v>0.85582175925925741</v>
      </c>
      <c r="AX161" s="94">
        <v>0.86062499999999809</v>
      </c>
      <c r="AY161" s="94">
        <v>0.86240740740740551</v>
      </c>
      <c r="AZ161" s="94">
        <v>0.86498842592592406</v>
      </c>
      <c r="BA161" t="s">
        <v>92</v>
      </c>
      <c r="BB161">
        <v>826</v>
      </c>
      <c r="BC161" s="94">
        <v>0.86950231481481299</v>
      </c>
      <c r="BD161" s="94">
        <v>0.87214120370370185</v>
      </c>
      <c r="BE161" s="94">
        <v>0.87391203703703524</v>
      </c>
      <c r="BF161" s="94">
        <v>0.87670138888888705</v>
      </c>
      <c r="BG161" s="94">
        <v>0.87892361111110928</v>
      </c>
      <c r="BH161" s="94">
        <v>0.88067129629629448</v>
      </c>
      <c r="BI161" s="94">
        <v>0.88246527777777595</v>
      </c>
      <c r="BJ161" s="94">
        <v>0.88402777777777597</v>
      </c>
      <c r="BK161" s="94">
        <v>0.88559027777777599</v>
      </c>
      <c r="BL161" s="94">
        <v>0.88684027777777596</v>
      </c>
      <c r="BM161" s="94">
        <v>0.88857638888888713</v>
      </c>
      <c r="BN161" s="94">
        <v>0.88995370370370197</v>
      </c>
      <c r="BO161" s="94">
        <v>0.89152777777777603</v>
      </c>
      <c r="BP161" s="94">
        <v>0.89363425925925755</v>
      </c>
      <c r="BQ161" s="94">
        <v>0.89516203703703534</v>
      </c>
      <c r="BR161" s="94">
        <v>0.89659722222222049</v>
      </c>
      <c r="BS161" s="94">
        <v>0.8982638888888872</v>
      </c>
      <c r="BT161" s="94">
        <v>0.90035879629629456</v>
      </c>
      <c r="BU161" s="94">
        <v>0.90243055555555385</v>
      </c>
      <c r="BV161" s="94">
        <v>0.90465277777777608</v>
      </c>
      <c r="BW161" s="94">
        <v>0.9068171296296279</v>
      </c>
      <c r="BX161" s="94">
        <v>0.90951388888888718</v>
      </c>
      <c r="BY161" s="94">
        <v>0.91127314814814642</v>
      </c>
      <c r="BZ161" s="94">
        <v>0.91303240740740566</v>
      </c>
      <c r="CA161" s="94">
        <v>0.91490740740740562</v>
      </c>
      <c r="CB161" t="s">
        <v>15</v>
      </c>
    </row>
    <row r="162" spans="1:80" ht="23.25" customHeight="1" x14ac:dyDescent="0.25">
      <c r="A162" s="207">
        <v>813</v>
      </c>
      <c r="B162" s="92"/>
      <c r="C162" s="7"/>
      <c r="D162" s="92">
        <v>0.81768518518518329</v>
      </c>
      <c r="E162" s="92">
        <v>0.82337962962962796</v>
      </c>
      <c r="F162" s="7">
        <v>62</v>
      </c>
      <c r="G162" s="91">
        <v>0.85471064814814635</v>
      </c>
      <c r="H162" s="7">
        <v>60</v>
      </c>
      <c r="I162" s="92">
        <v>0.86192129629629444</v>
      </c>
      <c r="J162" s="7">
        <v>60</v>
      </c>
      <c r="K162" s="92">
        <v>0.86903935185184999</v>
      </c>
      <c r="L162" s="7">
        <v>60</v>
      </c>
      <c r="M162" s="93" t="s">
        <v>92</v>
      </c>
      <c r="N162" s="88">
        <v>813</v>
      </c>
      <c r="O162" s="92">
        <v>0.87355324074073892</v>
      </c>
      <c r="P162" s="7">
        <v>60</v>
      </c>
      <c r="Q162" s="92">
        <v>0.88075231481481298</v>
      </c>
      <c r="R162" s="7">
        <v>60</v>
      </c>
      <c r="S162" s="91"/>
      <c r="T162" s="7"/>
      <c r="U162" s="103"/>
      <c r="V162" s="7">
        <v>60</v>
      </c>
      <c r="W162" s="103">
        <v>0.89464120370370182</v>
      </c>
      <c r="X162" s="88">
        <v>813</v>
      </c>
      <c r="Y162" s="209" t="s">
        <v>121</v>
      </c>
      <c r="AA162">
        <v>813</v>
      </c>
      <c r="AB162" s="94">
        <v>0.82337962962962796</v>
      </c>
      <c r="AC162" s="94">
        <v>0.82528935185185015</v>
      </c>
      <c r="AD162" s="94">
        <v>0.82716435185185011</v>
      </c>
      <c r="AE162" s="94">
        <v>0.8289351851851835</v>
      </c>
      <c r="AF162" s="94">
        <v>0.8319675925925909</v>
      </c>
      <c r="AG162" s="94">
        <v>0.8342361111111094</v>
      </c>
      <c r="AH162" s="94">
        <v>0.8367476851851835</v>
      </c>
      <c r="AI162" s="94">
        <v>0.83876157407407237</v>
      </c>
      <c r="AJ162" s="94">
        <v>0.84067129629629456</v>
      </c>
      <c r="AK162" s="94">
        <v>0.84228009259259085</v>
      </c>
      <c r="AL162" s="94">
        <v>0.84366898148147973</v>
      </c>
      <c r="AM162" s="94">
        <v>0.84523148148147975</v>
      </c>
      <c r="AN162" s="94">
        <v>0.84714120370370194</v>
      </c>
      <c r="AO162" s="94">
        <v>0.84872685185185004</v>
      </c>
      <c r="AP162" s="94">
        <v>0.8500810185185167</v>
      </c>
      <c r="AQ162" s="94">
        <v>0.85180555555555371</v>
      </c>
      <c r="AR162" s="94">
        <v>0.85319444444444259</v>
      </c>
      <c r="AS162" s="94">
        <v>0.85471064814814635</v>
      </c>
      <c r="AT162" s="94">
        <v>0.85631944444444263</v>
      </c>
      <c r="AU162" s="94">
        <v>0.8581134259259241</v>
      </c>
      <c r="AV162" s="94">
        <v>0.85987268518518334</v>
      </c>
      <c r="AX162" s="94">
        <v>0.86467592592592402</v>
      </c>
      <c r="AY162" s="94">
        <v>0.86645833333333144</v>
      </c>
      <c r="AZ162" s="94">
        <v>0.86903935185184999</v>
      </c>
      <c r="BA162" t="s">
        <v>92</v>
      </c>
      <c r="BB162">
        <v>813</v>
      </c>
      <c r="BC162" s="94">
        <v>0.87355324074073892</v>
      </c>
      <c r="BD162" s="94">
        <v>0.87619212962962778</v>
      </c>
      <c r="BE162" s="94">
        <v>0.87796296296296117</v>
      </c>
      <c r="BF162" s="94">
        <v>0.88075231481481298</v>
      </c>
      <c r="BG162" s="94"/>
      <c r="BH162" s="94" t="s">
        <v>129</v>
      </c>
      <c r="BI162" s="94"/>
      <c r="BJ162" s="94"/>
      <c r="BK162" s="94"/>
      <c r="BL162" s="94"/>
      <c r="BM162" s="94"/>
      <c r="BN162" s="94"/>
      <c r="BO162" s="94"/>
      <c r="BP162" s="94"/>
      <c r="BQ162" s="94"/>
      <c r="BR162" s="94"/>
      <c r="BS162" s="94"/>
      <c r="BT162" s="94"/>
      <c r="BU162" s="94"/>
      <c r="BV162" s="94"/>
      <c r="BW162" s="94"/>
      <c r="BX162" s="94"/>
      <c r="BY162" s="94"/>
      <c r="BZ162" s="94">
        <v>0.89464120370370182</v>
      </c>
      <c r="CA162" s="94"/>
      <c r="CB162" t="s">
        <v>121</v>
      </c>
    </row>
    <row r="163" spans="1:80" ht="23.25" customHeight="1" x14ac:dyDescent="0.25">
      <c r="A163" s="207">
        <v>809</v>
      </c>
      <c r="B163" s="92"/>
      <c r="C163" s="7"/>
      <c r="D163" s="92">
        <v>0.82173611111110922</v>
      </c>
      <c r="E163" s="92">
        <v>0.82743055555555389</v>
      </c>
      <c r="F163" s="105">
        <v>97</v>
      </c>
      <c r="G163" s="91">
        <v>0.85876157407407228</v>
      </c>
      <c r="H163" s="105">
        <v>97</v>
      </c>
      <c r="I163" s="92">
        <v>0.86597222222222037</v>
      </c>
      <c r="J163" s="105">
        <v>97</v>
      </c>
      <c r="K163" s="92">
        <v>0.87309027777777592</v>
      </c>
      <c r="L163" s="105">
        <v>97</v>
      </c>
      <c r="M163" s="93" t="s">
        <v>92</v>
      </c>
      <c r="N163" s="88">
        <v>809</v>
      </c>
      <c r="O163" s="92">
        <v>0.87760416666666485</v>
      </c>
      <c r="P163" s="105">
        <v>97</v>
      </c>
      <c r="Q163" s="92">
        <v>0.88480324074073891</v>
      </c>
      <c r="R163" s="105">
        <v>97</v>
      </c>
      <c r="S163" s="91">
        <v>0.89212962962962783</v>
      </c>
      <c r="T163" s="7">
        <v>88</v>
      </c>
      <c r="U163" s="92">
        <v>0.92300925925925748</v>
      </c>
      <c r="V163" s="7">
        <v>88</v>
      </c>
      <c r="W163" s="92"/>
      <c r="X163" s="88">
        <v>809</v>
      </c>
      <c r="Y163" s="208" t="s">
        <v>15</v>
      </c>
      <c r="AA163">
        <v>809</v>
      </c>
      <c r="AB163" s="94">
        <v>0.82743055555555389</v>
      </c>
      <c r="AC163" s="94">
        <v>0.82934027777777608</v>
      </c>
      <c r="AD163" s="94">
        <v>0.83121527777777604</v>
      </c>
      <c r="AE163" s="94">
        <v>0.83298611111110943</v>
      </c>
      <c r="AF163" s="94">
        <v>0.83601851851851683</v>
      </c>
      <c r="AG163" s="94">
        <v>0.83828703703703533</v>
      </c>
      <c r="AH163" s="94">
        <v>0.84079861111110943</v>
      </c>
      <c r="AI163" s="94">
        <v>0.8428124999999983</v>
      </c>
      <c r="AJ163" s="94">
        <v>0.84472222222222049</v>
      </c>
      <c r="AK163" s="94">
        <v>0.84633101851851678</v>
      </c>
      <c r="AL163" s="94">
        <v>0.84771990740740566</v>
      </c>
      <c r="AM163" s="94">
        <v>0.84928240740740568</v>
      </c>
      <c r="AN163" s="94">
        <v>0.85119212962962787</v>
      </c>
      <c r="AO163" s="94">
        <v>0.85277777777777597</v>
      </c>
      <c r="AP163" s="94">
        <v>0.85413194444444263</v>
      </c>
      <c r="AQ163" s="94">
        <v>0.85585648148147964</v>
      </c>
      <c r="AR163" s="94">
        <v>0.85724537037036852</v>
      </c>
      <c r="AS163" s="94">
        <v>0.85876157407407228</v>
      </c>
      <c r="AT163" s="94">
        <v>0.86037037037036856</v>
      </c>
      <c r="AU163" s="94">
        <v>0.86216435185185003</v>
      </c>
      <c r="AV163" s="94">
        <v>0.86392361111110927</v>
      </c>
      <c r="AX163" s="94">
        <v>0.86872685185184995</v>
      </c>
      <c r="AY163" s="94">
        <v>0.87050925925925737</v>
      </c>
      <c r="AZ163" s="94">
        <v>0.87309027777777592</v>
      </c>
      <c r="BA163" t="s">
        <v>92</v>
      </c>
      <c r="BB163">
        <v>809</v>
      </c>
      <c r="BC163" s="94">
        <v>0.87760416666666485</v>
      </c>
      <c r="BD163" s="94">
        <v>0.88024305555555371</v>
      </c>
      <c r="BE163" s="94">
        <v>0.8820138888888871</v>
      </c>
      <c r="BF163" s="94">
        <v>0.88480324074073891</v>
      </c>
      <c r="BG163" s="94">
        <v>0.88702546296296114</v>
      </c>
      <c r="BH163" s="94">
        <v>0.88877314814814634</v>
      </c>
      <c r="BI163" s="94">
        <v>0.89056712962962781</v>
      </c>
      <c r="BJ163" s="94">
        <v>0.89212962962962783</v>
      </c>
      <c r="BK163" s="94">
        <v>0.89369212962962785</v>
      </c>
      <c r="BL163" s="94">
        <v>0.89494212962962782</v>
      </c>
      <c r="BM163" s="94">
        <v>0.89667824074073899</v>
      </c>
      <c r="BN163" s="94">
        <v>0.89805555555555383</v>
      </c>
      <c r="BO163" s="94">
        <v>0.89962962962962789</v>
      </c>
      <c r="BP163" s="94">
        <v>0.90173611111110941</v>
      </c>
      <c r="BQ163" s="94">
        <v>0.9032638888888872</v>
      </c>
      <c r="BR163" s="94">
        <v>0.90469907407407235</v>
      </c>
      <c r="BS163" s="94">
        <v>0.90636574074073906</v>
      </c>
      <c r="BT163" s="94">
        <v>0.90846064814814642</v>
      </c>
      <c r="BU163" s="94">
        <v>0.91053240740740571</v>
      </c>
      <c r="BV163" s="94">
        <v>0.91275462962962794</v>
      </c>
      <c r="BW163" s="94">
        <v>0.91491898148147976</v>
      </c>
      <c r="BX163" s="94">
        <v>0.91761574074073904</v>
      </c>
      <c r="BY163" s="94">
        <v>0.91937499999999828</v>
      </c>
      <c r="BZ163" s="94">
        <v>0.92113425925925752</v>
      </c>
      <c r="CA163" s="94">
        <v>0.92300925925925748</v>
      </c>
      <c r="CB163" t="s">
        <v>15</v>
      </c>
    </row>
    <row r="164" spans="1:80" ht="23.25" customHeight="1" x14ac:dyDescent="0.25">
      <c r="A164" s="207">
        <v>818</v>
      </c>
      <c r="B164" s="92"/>
      <c r="C164" s="7"/>
      <c r="D164" s="92">
        <v>0.82578703703703515</v>
      </c>
      <c r="E164" s="92">
        <v>0.83148148148147982</v>
      </c>
      <c r="F164" s="7">
        <v>55</v>
      </c>
      <c r="G164" s="91">
        <v>0.86281249999999821</v>
      </c>
      <c r="H164" s="105">
        <v>72</v>
      </c>
      <c r="I164" s="92">
        <v>0.8700231481481463</v>
      </c>
      <c r="J164" s="105">
        <v>72</v>
      </c>
      <c r="K164" s="92">
        <v>0.87714120370370185</v>
      </c>
      <c r="L164" s="105">
        <v>72</v>
      </c>
      <c r="M164" s="93" t="s">
        <v>92</v>
      </c>
      <c r="N164" s="88">
        <v>818</v>
      </c>
      <c r="O164" s="92">
        <v>0.88165509259259078</v>
      </c>
      <c r="P164" s="105">
        <v>72</v>
      </c>
      <c r="Q164" s="92">
        <v>0.88885416666666484</v>
      </c>
      <c r="R164" s="105">
        <v>72</v>
      </c>
      <c r="S164" s="91">
        <v>0.89618055555555376</v>
      </c>
      <c r="T164" s="105">
        <v>72</v>
      </c>
      <c r="U164" s="100">
        <v>0.92706018518518341</v>
      </c>
      <c r="V164" s="105">
        <v>72</v>
      </c>
      <c r="W164" s="100">
        <v>0.92986111111111114</v>
      </c>
      <c r="X164" s="88">
        <v>818</v>
      </c>
      <c r="Y164" s="211" t="s">
        <v>26</v>
      </c>
      <c r="AA164">
        <v>818</v>
      </c>
      <c r="AB164" s="94">
        <v>0.83148148148147982</v>
      </c>
      <c r="AC164" s="94">
        <v>0.83339120370370201</v>
      </c>
      <c r="AD164" s="94">
        <v>0.83526620370370197</v>
      </c>
      <c r="AE164" s="94">
        <v>0.83703703703703536</v>
      </c>
      <c r="AF164" s="94">
        <v>0.84006944444444276</v>
      </c>
      <c r="AG164" s="94">
        <v>0.84233796296296126</v>
      </c>
      <c r="AH164" s="94">
        <v>0.84484953703703536</v>
      </c>
      <c r="AI164" s="94">
        <v>0.84686342592592423</v>
      </c>
      <c r="AJ164" s="94">
        <v>0.84877314814814642</v>
      </c>
      <c r="AK164" s="94">
        <v>0.85038194444444271</v>
      </c>
      <c r="AL164" s="94">
        <v>0.85177083333333159</v>
      </c>
      <c r="AM164" s="94">
        <v>0.85333333333333161</v>
      </c>
      <c r="AN164" s="94">
        <v>0.8552430555555538</v>
      </c>
      <c r="AO164" s="94">
        <v>0.8568287037037019</v>
      </c>
      <c r="AP164" s="94">
        <v>0.85818287037036856</v>
      </c>
      <c r="AQ164" s="94">
        <v>0.85990740740740557</v>
      </c>
      <c r="AR164" s="94">
        <v>0.86129629629629445</v>
      </c>
      <c r="AS164" s="94">
        <v>0.86281249999999821</v>
      </c>
      <c r="AT164" s="94">
        <v>0.86442129629629449</v>
      </c>
      <c r="AU164" s="94">
        <v>0.86621527777777596</v>
      </c>
      <c r="AV164" s="94">
        <v>0.8679745370370352</v>
      </c>
      <c r="AX164" s="94">
        <v>0.87277777777777588</v>
      </c>
      <c r="AY164" s="94">
        <v>0.8745601851851833</v>
      </c>
      <c r="AZ164" s="94">
        <v>0.87714120370370185</v>
      </c>
      <c r="BA164" t="s">
        <v>92</v>
      </c>
      <c r="BB164">
        <v>818</v>
      </c>
      <c r="BC164" s="94">
        <v>0.88165509259259078</v>
      </c>
      <c r="BD164" s="94">
        <v>0.88429398148147964</v>
      </c>
      <c r="BE164" s="94">
        <v>0.88606481481481303</v>
      </c>
      <c r="BF164" s="94">
        <v>0.88885416666666484</v>
      </c>
      <c r="BG164" s="94">
        <v>0.89107638888888707</v>
      </c>
      <c r="BH164" s="94">
        <v>0.89282407407407227</v>
      </c>
      <c r="BI164" s="94">
        <v>0.89461805555555374</v>
      </c>
      <c r="BJ164" s="94">
        <v>0.89618055555555376</v>
      </c>
      <c r="BK164" s="94">
        <v>0.89774305555555378</v>
      </c>
      <c r="BL164" s="94">
        <v>0.89899305555555376</v>
      </c>
      <c r="BM164" s="94">
        <v>0.90072916666666492</v>
      </c>
      <c r="BN164" s="94">
        <v>0.90210648148147976</v>
      </c>
      <c r="BO164" s="94">
        <v>0.90368055555555382</v>
      </c>
      <c r="BP164" s="94">
        <v>0.90578703703703534</v>
      </c>
      <c r="BQ164" s="94">
        <v>0.90731481481481313</v>
      </c>
      <c r="BR164" s="94">
        <v>0.90874999999999828</v>
      </c>
      <c r="BS164" s="94">
        <v>0.91041666666666499</v>
      </c>
      <c r="BT164" s="94">
        <v>0.91251157407407235</v>
      </c>
      <c r="BU164" s="94">
        <v>0.91458333333333164</v>
      </c>
      <c r="BV164" s="94">
        <v>0.91680555555555387</v>
      </c>
      <c r="BW164" s="94">
        <v>0.9189699074074057</v>
      </c>
      <c r="BX164" s="94">
        <v>0.92166666666666497</v>
      </c>
      <c r="BY164" s="94">
        <v>0.92342592592592421</v>
      </c>
      <c r="BZ164" s="94">
        <v>0.92518518518518345</v>
      </c>
      <c r="CA164" s="94">
        <v>0.92706018518518341</v>
      </c>
      <c r="CB164" t="s">
        <v>102</v>
      </c>
    </row>
    <row r="165" spans="1:80" ht="23.25" customHeight="1" x14ac:dyDescent="0.25">
      <c r="A165" s="207">
        <v>814</v>
      </c>
      <c r="B165" s="92"/>
      <c r="C165" s="7"/>
      <c r="D165" s="92">
        <v>0.82983796296296108</v>
      </c>
      <c r="E165" s="92">
        <v>0.83553240740740575</v>
      </c>
      <c r="F165" s="105">
        <v>99</v>
      </c>
      <c r="G165" s="91">
        <v>0.86686342592592414</v>
      </c>
      <c r="H165" s="105">
        <v>99</v>
      </c>
      <c r="I165" s="92">
        <v>0.87407407407407223</v>
      </c>
      <c r="J165" s="105">
        <v>99</v>
      </c>
      <c r="K165" s="92">
        <v>0.88119212962962779</v>
      </c>
      <c r="L165" s="105">
        <v>99</v>
      </c>
      <c r="M165" s="93" t="s">
        <v>92</v>
      </c>
      <c r="N165" s="88">
        <v>814</v>
      </c>
      <c r="O165" s="92">
        <v>0.88570601851851671</v>
      </c>
      <c r="P165" s="105">
        <v>99</v>
      </c>
      <c r="Q165" s="92">
        <v>0.89290509259259077</v>
      </c>
      <c r="R165" s="105">
        <v>99</v>
      </c>
      <c r="S165" s="91">
        <v>0.90023148148147969</v>
      </c>
      <c r="T165" s="105">
        <v>86</v>
      </c>
      <c r="U165" s="92">
        <v>0.93111111111110934</v>
      </c>
      <c r="V165" s="105">
        <v>86</v>
      </c>
      <c r="W165" s="107"/>
      <c r="X165" s="88">
        <v>814</v>
      </c>
      <c r="Y165" s="208" t="s">
        <v>21</v>
      </c>
      <c r="AA165">
        <v>814</v>
      </c>
      <c r="AB165" s="94">
        <v>0.83553240740740575</v>
      </c>
      <c r="AC165" s="94">
        <v>0.83744212962962794</v>
      </c>
      <c r="AD165" s="94">
        <v>0.8393171296296279</v>
      </c>
      <c r="AE165" s="94">
        <v>0.84108796296296129</v>
      </c>
      <c r="AF165" s="94">
        <v>0.84412037037036869</v>
      </c>
      <c r="AG165" s="94">
        <v>0.84638888888888719</v>
      </c>
      <c r="AH165" s="94">
        <v>0.84890046296296129</v>
      </c>
      <c r="AI165" s="94">
        <v>0.85091435185185016</v>
      </c>
      <c r="AJ165" s="94">
        <v>0.85282407407407235</v>
      </c>
      <c r="AK165" s="94">
        <v>0.85443287037036864</v>
      </c>
      <c r="AL165" s="94">
        <v>0.85582175925925752</v>
      </c>
      <c r="AM165" s="94">
        <v>0.85738425925925754</v>
      </c>
      <c r="AN165" s="94">
        <v>0.85929398148147973</v>
      </c>
      <c r="AO165" s="94">
        <v>0.86087962962962783</v>
      </c>
      <c r="AP165" s="94">
        <v>0.86223379629629449</v>
      </c>
      <c r="AQ165" s="94">
        <v>0.8639583333333315</v>
      </c>
      <c r="AR165" s="94">
        <v>0.86534722222222038</v>
      </c>
      <c r="AS165" s="94">
        <v>0.86686342592592414</v>
      </c>
      <c r="AT165" s="94">
        <v>0.86847222222222042</v>
      </c>
      <c r="AU165" s="94">
        <v>0.87026620370370189</v>
      </c>
      <c r="AV165" s="94">
        <v>0.87202546296296113</v>
      </c>
      <c r="AX165" s="94">
        <v>0.87682870370370181</v>
      </c>
      <c r="AY165" s="94">
        <v>0.87861111111110923</v>
      </c>
      <c r="AZ165" s="94">
        <v>0.88119212962962779</v>
      </c>
      <c r="BA165" t="s">
        <v>92</v>
      </c>
      <c r="BB165">
        <v>814</v>
      </c>
      <c r="BC165" s="94">
        <v>0.88570601851851671</v>
      </c>
      <c r="BD165" s="94">
        <v>0.88834490740740557</v>
      </c>
      <c r="BE165" s="94">
        <v>0.89011574074073896</v>
      </c>
      <c r="BF165" s="94">
        <v>0.89290509259259077</v>
      </c>
      <c r="BG165" s="94">
        <v>0.895127314814813</v>
      </c>
      <c r="BH165" s="94">
        <v>0.8968749999999982</v>
      </c>
      <c r="BI165" s="94">
        <v>0.89866898148147967</v>
      </c>
      <c r="BJ165" s="94">
        <v>0.90023148148147969</v>
      </c>
      <c r="BK165" s="94">
        <v>0.90179398148147971</v>
      </c>
      <c r="BL165" s="94">
        <v>0.90304398148147969</v>
      </c>
      <c r="BM165" s="94">
        <v>0.90478009259259085</v>
      </c>
      <c r="BN165" s="94">
        <v>0.90615740740740569</v>
      </c>
      <c r="BO165" s="94">
        <v>0.90773148148147975</v>
      </c>
      <c r="BP165" s="94">
        <v>0.90983796296296127</v>
      </c>
      <c r="BQ165" s="94">
        <v>0.91136574074073906</v>
      </c>
      <c r="BR165" s="94">
        <v>0.91280092592592421</v>
      </c>
      <c r="BS165" s="94">
        <v>0.91446759259259092</v>
      </c>
      <c r="BT165" s="94">
        <v>0.91656249999999828</v>
      </c>
      <c r="BU165" s="94">
        <v>0.91863425925925757</v>
      </c>
      <c r="BV165" s="94">
        <v>0.9208564814814798</v>
      </c>
      <c r="BW165" s="94">
        <v>0.92302083333333163</v>
      </c>
      <c r="BX165" s="94">
        <v>0.9257175925925909</v>
      </c>
      <c r="BY165" s="94">
        <v>0.92747685185185014</v>
      </c>
      <c r="BZ165" s="94">
        <v>0.92923611111110938</v>
      </c>
      <c r="CA165" s="94">
        <v>0.93111111111110934</v>
      </c>
      <c r="CB165" t="s">
        <v>21</v>
      </c>
    </row>
    <row r="166" spans="1:80" ht="23.25" customHeight="1" x14ac:dyDescent="0.25">
      <c r="A166" s="207">
        <v>817</v>
      </c>
      <c r="B166" s="92"/>
      <c r="C166" s="7"/>
      <c r="D166" s="92">
        <v>0.83388888888888701</v>
      </c>
      <c r="E166" s="92">
        <v>0.83958333333333168</v>
      </c>
      <c r="F166" s="105">
        <v>101</v>
      </c>
      <c r="G166" s="91">
        <v>0.87091435185185007</v>
      </c>
      <c r="H166" s="105">
        <v>101</v>
      </c>
      <c r="I166" s="92">
        <v>0.87812499999999816</v>
      </c>
      <c r="J166" s="105">
        <v>101</v>
      </c>
      <c r="K166" s="92">
        <v>0.88524305555555372</v>
      </c>
      <c r="L166" s="105">
        <v>101</v>
      </c>
      <c r="M166" s="93" t="s">
        <v>92</v>
      </c>
      <c r="N166" s="88">
        <v>817</v>
      </c>
      <c r="O166" s="92">
        <v>0.88975694444444264</v>
      </c>
      <c r="P166" s="105">
        <v>101</v>
      </c>
      <c r="Q166" s="92">
        <v>0.8969560185185167</v>
      </c>
      <c r="R166" s="105">
        <v>101</v>
      </c>
      <c r="S166" s="91">
        <v>0.90428240740740562</v>
      </c>
      <c r="T166" s="105">
        <v>92</v>
      </c>
      <c r="U166" s="92">
        <v>0.93516203703703527</v>
      </c>
      <c r="V166" s="105">
        <v>92</v>
      </c>
      <c r="W166" s="92"/>
      <c r="X166" s="88">
        <v>817</v>
      </c>
      <c r="Y166" s="208" t="s">
        <v>21</v>
      </c>
      <c r="AA166">
        <v>817</v>
      </c>
      <c r="AB166" s="94">
        <v>0.83958333333333168</v>
      </c>
      <c r="AC166" s="94">
        <v>0.84149305555555387</v>
      </c>
      <c r="AD166" s="94">
        <v>0.84336805555555383</v>
      </c>
      <c r="AE166" s="94">
        <v>0.84513888888888722</v>
      </c>
      <c r="AF166" s="94">
        <v>0.84817129629629462</v>
      </c>
      <c r="AG166" s="94">
        <v>0.85043981481481312</v>
      </c>
      <c r="AH166" s="94">
        <v>0.85295138888888722</v>
      </c>
      <c r="AI166" s="94">
        <v>0.85496527777777609</v>
      </c>
      <c r="AJ166" s="94">
        <v>0.85687499999999828</v>
      </c>
      <c r="AK166" s="94">
        <v>0.85848379629629457</v>
      </c>
      <c r="AL166" s="94">
        <v>0.85987268518518345</v>
      </c>
      <c r="AM166" s="94">
        <v>0.86143518518518347</v>
      </c>
      <c r="AN166" s="94">
        <v>0.86334490740740566</v>
      </c>
      <c r="AO166" s="94">
        <v>0.86493055555555376</v>
      </c>
      <c r="AP166" s="94">
        <v>0.86628472222222042</v>
      </c>
      <c r="AQ166" s="94">
        <v>0.86800925925925743</v>
      </c>
      <c r="AR166" s="94">
        <v>0.86939814814814631</v>
      </c>
      <c r="AS166" s="94">
        <v>0.87091435185185007</v>
      </c>
      <c r="AT166" s="94">
        <v>0.87252314814814635</v>
      </c>
      <c r="AU166" s="94">
        <v>0.87431712962962782</v>
      </c>
      <c r="AV166" s="94">
        <v>0.87607638888888706</v>
      </c>
      <c r="AX166" s="94">
        <v>0.88087962962962774</v>
      </c>
      <c r="AY166" s="94">
        <v>0.88266203703703516</v>
      </c>
      <c r="AZ166" s="94">
        <v>0.88524305555555372</v>
      </c>
      <c r="BA166" t="s">
        <v>92</v>
      </c>
      <c r="BB166">
        <v>817</v>
      </c>
      <c r="BC166" s="94">
        <v>0.88975694444444264</v>
      </c>
      <c r="BD166" s="94">
        <v>0.8923958333333315</v>
      </c>
      <c r="BE166" s="94">
        <v>0.89416666666666489</v>
      </c>
      <c r="BF166" s="94">
        <v>0.8969560185185167</v>
      </c>
      <c r="BG166" s="94">
        <v>0.89917824074073893</v>
      </c>
      <c r="BH166" s="94">
        <v>0.90092592592592413</v>
      </c>
      <c r="BI166" s="94">
        <v>0.9027199074074056</v>
      </c>
      <c r="BJ166" s="94">
        <v>0.90428240740740562</v>
      </c>
      <c r="BK166" s="94">
        <v>0.90584490740740564</v>
      </c>
      <c r="BL166" s="94">
        <v>0.90709490740740562</v>
      </c>
      <c r="BM166" s="94">
        <v>0.90883101851851678</v>
      </c>
      <c r="BN166" s="94">
        <v>0.91020833333333162</v>
      </c>
      <c r="BO166" s="94">
        <v>0.91178240740740568</v>
      </c>
      <c r="BP166" s="94">
        <v>0.9138888888888872</v>
      </c>
      <c r="BQ166" s="94">
        <v>0.91541666666666499</v>
      </c>
      <c r="BR166" s="94">
        <v>0.91685185185185014</v>
      </c>
      <c r="BS166" s="94">
        <v>0.91851851851851685</v>
      </c>
      <c r="BT166" s="94">
        <v>0.92061342592592421</v>
      </c>
      <c r="BU166" s="94">
        <v>0.9226851851851835</v>
      </c>
      <c r="BV166" s="94">
        <v>0.92490740740740574</v>
      </c>
      <c r="BW166" s="94">
        <v>0.92707175925925756</v>
      </c>
      <c r="BX166" s="94">
        <v>0.92976851851851683</v>
      </c>
      <c r="BY166" s="94">
        <v>0.93152777777777607</v>
      </c>
      <c r="BZ166" s="94">
        <v>0.93328703703703531</v>
      </c>
      <c r="CA166" s="94">
        <v>0.93516203703703527</v>
      </c>
      <c r="CB166" t="s">
        <v>21</v>
      </c>
    </row>
    <row r="167" spans="1:80" ht="23.25" customHeight="1" x14ac:dyDescent="0.25">
      <c r="A167" s="207">
        <v>821</v>
      </c>
      <c r="B167" s="92"/>
      <c r="C167" s="7"/>
      <c r="D167" s="92">
        <v>0.83793981481481294</v>
      </c>
      <c r="E167" s="92">
        <v>0.84363425925925761</v>
      </c>
      <c r="F167" s="105">
        <v>73</v>
      </c>
      <c r="G167" s="91">
        <v>0.874965277777776</v>
      </c>
      <c r="H167" s="7">
        <v>62</v>
      </c>
      <c r="I167" s="92">
        <v>0.88217592592592409</v>
      </c>
      <c r="J167" s="7">
        <v>62</v>
      </c>
      <c r="K167" s="92">
        <v>0.88929398148147965</v>
      </c>
      <c r="L167" s="7">
        <v>62</v>
      </c>
      <c r="M167" s="93" t="s">
        <v>92</v>
      </c>
      <c r="N167" s="88">
        <v>821</v>
      </c>
      <c r="O167" s="92">
        <v>0.89583333333333337</v>
      </c>
      <c r="P167" s="7">
        <v>62</v>
      </c>
      <c r="Q167" s="92">
        <v>0.90303240740740742</v>
      </c>
      <c r="R167" s="7">
        <v>62</v>
      </c>
      <c r="S167" s="91">
        <v>0.91035879629629635</v>
      </c>
      <c r="T167" s="105">
        <v>93</v>
      </c>
      <c r="U167" s="92">
        <v>0.94123842592592599</v>
      </c>
      <c r="V167" s="105">
        <v>93</v>
      </c>
      <c r="W167" s="92"/>
      <c r="X167" s="88">
        <v>821</v>
      </c>
      <c r="Y167" s="208" t="s">
        <v>21</v>
      </c>
      <c r="AA167">
        <v>821</v>
      </c>
      <c r="AB167" s="94">
        <v>0.84363425925925761</v>
      </c>
      <c r="AC167" s="94">
        <v>0.8455439814814798</v>
      </c>
      <c r="AD167" s="94">
        <v>0.84741898148147976</v>
      </c>
      <c r="AE167" s="94">
        <v>0.84918981481481315</v>
      </c>
      <c r="AF167" s="94">
        <v>0.85222222222222055</v>
      </c>
      <c r="AG167" s="94">
        <v>0.85449074074073905</v>
      </c>
      <c r="AH167" s="94">
        <v>0.85700231481481315</v>
      </c>
      <c r="AI167" s="94">
        <v>0.85901620370370202</v>
      </c>
      <c r="AJ167" s="94">
        <v>0.86092592592592421</v>
      </c>
      <c r="AK167" s="94">
        <v>0.8625347222222205</v>
      </c>
      <c r="AL167" s="94">
        <v>0.86392361111110938</v>
      </c>
      <c r="AM167" s="94">
        <v>0.8654861111111094</v>
      </c>
      <c r="AN167" s="94">
        <v>0.86739583333333159</v>
      </c>
      <c r="AO167" s="94">
        <v>0.86898148148147969</v>
      </c>
      <c r="AP167" s="94">
        <v>0.87033564814814635</v>
      </c>
      <c r="AQ167" s="94">
        <v>0.87206018518518336</v>
      </c>
      <c r="AR167" s="94">
        <v>0.87344907407407224</v>
      </c>
      <c r="AS167" s="94">
        <v>0.874965277777776</v>
      </c>
      <c r="AT167" s="94">
        <v>0.87657407407407228</v>
      </c>
      <c r="AU167" s="94">
        <v>0.87836805555555375</v>
      </c>
      <c r="AV167" s="94">
        <v>0.88012731481481299</v>
      </c>
      <c r="AX167" s="94">
        <v>0.88493055555555367</v>
      </c>
      <c r="AY167" s="94">
        <v>0.88671296296296109</v>
      </c>
      <c r="AZ167" s="94">
        <v>0.88929398148147965</v>
      </c>
      <c r="BA167" t="s">
        <v>92</v>
      </c>
      <c r="BB167">
        <v>821</v>
      </c>
      <c r="BC167" s="94">
        <v>0.89583333333333337</v>
      </c>
      <c r="BD167" s="94">
        <v>0.89847222222222223</v>
      </c>
      <c r="BE167" s="94">
        <v>0.90024305555555562</v>
      </c>
      <c r="BF167" s="94">
        <v>0.90303240740740742</v>
      </c>
      <c r="BG167" s="94">
        <v>0.90525462962962966</v>
      </c>
      <c r="BH167" s="94">
        <v>0.90700231481481486</v>
      </c>
      <c r="BI167" s="94">
        <v>0.90879629629629632</v>
      </c>
      <c r="BJ167" s="94">
        <v>0.91035879629629635</v>
      </c>
      <c r="BK167" s="94">
        <v>0.91192129629629637</v>
      </c>
      <c r="BL167" s="94">
        <v>0.91317129629629634</v>
      </c>
      <c r="BM167" s="94">
        <v>0.9149074074074075</v>
      </c>
      <c r="BN167" s="94">
        <v>0.91628472222222235</v>
      </c>
      <c r="BO167" s="94">
        <v>0.91785879629629641</v>
      </c>
      <c r="BP167" s="94">
        <v>0.91996527777777792</v>
      </c>
      <c r="BQ167" s="94">
        <v>0.92149305555555572</v>
      </c>
      <c r="BR167" s="94">
        <v>0.92292824074074087</v>
      </c>
      <c r="BS167" s="94">
        <v>0.92459490740740757</v>
      </c>
      <c r="BT167" s="94">
        <v>0.92668981481481494</v>
      </c>
      <c r="BU167" s="94">
        <v>0.92876157407407423</v>
      </c>
      <c r="BV167" s="94">
        <v>0.93098379629629646</v>
      </c>
      <c r="BW167" s="94">
        <v>0.93314814814814828</v>
      </c>
      <c r="BX167" s="94">
        <v>0.93584490740740756</v>
      </c>
      <c r="BY167" s="94">
        <v>0.93760416666666679</v>
      </c>
      <c r="BZ167" s="94">
        <v>0.93936342592592603</v>
      </c>
      <c r="CA167" s="94">
        <v>0.94123842592592599</v>
      </c>
      <c r="CB167" t="s">
        <v>21</v>
      </c>
    </row>
    <row r="168" spans="1:80" ht="23.25" customHeight="1" x14ac:dyDescent="0.25">
      <c r="A168" s="207">
        <v>819</v>
      </c>
      <c r="B168" s="92"/>
      <c r="C168" s="7"/>
      <c r="D168" s="92">
        <v>0.84199074074073887</v>
      </c>
      <c r="E168" s="92">
        <v>0.84768518518518354</v>
      </c>
      <c r="F168" s="105">
        <v>93</v>
      </c>
      <c r="G168" s="91">
        <v>0.87901620370370193</v>
      </c>
      <c r="H168" s="105">
        <v>61</v>
      </c>
      <c r="I168" s="92">
        <v>0.88622685185185002</v>
      </c>
      <c r="J168" s="105">
        <v>61</v>
      </c>
      <c r="K168" s="92"/>
      <c r="L168" s="7"/>
      <c r="M168" s="93" t="s">
        <v>99</v>
      </c>
      <c r="N168" s="88">
        <v>819</v>
      </c>
      <c r="O168" s="92"/>
      <c r="P168" s="7"/>
      <c r="Q168" s="92"/>
      <c r="R168" s="7"/>
      <c r="S168" s="91"/>
      <c r="T168" s="7"/>
      <c r="U168" s="103"/>
      <c r="V168" s="105">
        <v>61</v>
      </c>
      <c r="W168" s="103">
        <v>0.90011574074073886</v>
      </c>
      <c r="X168" s="88">
        <v>819</v>
      </c>
      <c r="Y168" s="209" t="s">
        <v>121</v>
      </c>
      <c r="AA168">
        <v>819</v>
      </c>
      <c r="AB168" s="94">
        <v>0.84768518518518354</v>
      </c>
      <c r="AC168" s="94">
        <v>0.84959490740740573</v>
      </c>
      <c r="AD168" s="94">
        <v>0.85146990740740569</v>
      </c>
      <c r="AE168" s="94">
        <v>0.85324074074073908</v>
      </c>
      <c r="AF168" s="94">
        <v>0.85627314814814648</v>
      </c>
      <c r="AG168" s="94">
        <v>0.85854166666666498</v>
      </c>
      <c r="AH168" s="94">
        <v>0.86105324074073908</v>
      </c>
      <c r="AI168" s="94">
        <v>0.86306712962962795</v>
      </c>
      <c r="AJ168" s="94">
        <v>0.86497685185185014</v>
      </c>
      <c r="AK168" s="94">
        <v>0.86658564814814643</v>
      </c>
      <c r="AL168" s="94">
        <v>0.86797453703703531</v>
      </c>
      <c r="AM168" s="94">
        <v>0.86953703703703533</v>
      </c>
      <c r="AN168" s="94">
        <v>0.87144675925925752</v>
      </c>
      <c r="AO168" s="94">
        <v>0.87303240740740562</v>
      </c>
      <c r="AP168" s="94">
        <v>0.87438657407407228</v>
      </c>
      <c r="AQ168" s="94">
        <v>0.87611111111110929</v>
      </c>
      <c r="AR168" s="94">
        <v>0.87749999999999817</v>
      </c>
      <c r="AS168" s="94">
        <v>0.87901620370370193</v>
      </c>
      <c r="AT168" s="94">
        <v>0.88062499999999821</v>
      </c>
      <c r="AU168" s="94">
        <v>0.88241898148147968</v>
      </c>
      <c r="AV168" s="94">
        <v>0.88417824074073892</v>
      </c>
      <c r="AX168" s="94"/>
      <c r="AY168" s="94"/>
      <c r="AZ168" s="94"/>
      <c r="BA168" t="s">
        <v>99</v>
      </c>
      <c r="BB168">
        <v>819</v>
      </c>
      <c r="BC168" s="94"/>
      <c r="BD168" s="94" t="s">
        <v>129</v>
      </c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  <c r="BQ168" s="94"/>
      <c r="BR168" s="94"/>
      <c r="BS168" s="94"/>
      <c r="BT168" s="94"/>
      <c r="BU168" s="94"/>
      <c r="BV168" s="94"/>
      <c r="BW168" s="94"/>
      <c r="BX168" s="94"/>
      <c r="BY168" s="94"/>
      <c r="BZ168" s="94">
        <v>0.90011574074073886</v>
      </c>
      <c r="CA168" s="94"/>
      <c r="CB168" t="s">
        <v>121</v>
      </c>
    </row>
    <row r="169" spans="1:80" ht="23.25" customHeight="1" x14ac:dyDescent="0.25">
      <c r="A169" s="207">
        <v>822</v>
      </c>
      <c r="B169" s="92"/>
      <c r="C169" s="7"/>
      <c r="D169" s="92">
        <v>0.8460416666666648</v>
      </c>
      <c r="E169" s="92">
        <v>0.85173611111110947</v>
      </c>
      <c r="F169" s="7">
        <v>67</v>
      </c>
      <c r="G169" s="91">
        <v>0.88306712962962786</v>
      </c>
      <c r="H169" s="7">
        <v>67</v>
      </c>
      <c r="I169" s="92">
        <v>0.89027777777777595</v>
      </c>
      <c r="J169" s="7">
        <v>67</v>
      </c>
      <c r="K169" s="92">
        <v>0.89739583333333151</v>
      </c>
      <c r="L169" s="7">
        <v>67</v>
      </c>
      <c r="M169" s="93" t="s">
        <v>92</v>
      </c>
      <c r="N169" s="88">
        <v>822</v>
      </c>
      <c r="O169" s="92">
        <v>0.90190972222222043</v>
      </c>
      <c r="P169" s="7">
        <v>67</v>
      </c>
      <c r="Q169" s="92">
        <v>0.90910879629629449</v>
      </c>
      <c r="R169" s="7">
        <v>67</v>
      </c>
      <c r="S169" s="91">
        <v>0.91643518518518341</v>
      </c>
      <c r="T169" s="105">
        <v>95</v>
      </c>
      <c r="U169" s="92">
        <v>0.94731481481481306</v>
      </c>
      <c r="V169" s="105">
        <v>95</v>
      </c>
      <c r="W169" s="92"/>
      <c r="X169" s="88">
        <v>822</v>
      </c>
      <c r="Y169" s="208" t="s">
        <v>21</v>
      </c>
      <c r="AA169">
        <v>822</v>
      </c>
      <c r="AB169" s="94">
        <v>0.85173611111110947</v>
      </c>
      <c r="AC169" s="94">
        <v>0.85364583333333166</v>
      </c>
      <c r="AD169" s="94">
        <v>0.85552083333333162</v>
      </c>
      <c r="AE169" s="94">
        <v>0.85729166666666501</v>
      </c>
      <c r="AF169" s="94">
        <v>0.86032407407407241</v>
      </c>
      <c r="AG169" s="94">
        <v>0.86259259259259091</v>
      </c>
      <c r="AH169" s="94">
        <v>0.86510416666666501</v>
      </c>
      <c r="AI169" s="94">
        <v>0.86711805555555388</v>
      </c>
      <c r="AJ169" s="94">
        <v>0.86902777777777607</v>
      </c>
      <c r="AK169" s="94">
        <v>0.87063657407407236</v>
      </c>
      <c r="AL169" s="94">
        <v>0.87202546296296124</v>
      </c>
      <c r="AM169" s="94">
        <v>0.87358796296296126</v>
      </c>
      <c r="AN169" s="94">
        <v>0.87549768518518345</v>
      </c>
      <c r="AO169" s="94">
        <v>0.87708333333333155</v>
      </c>
      <c r="AP169" s="94">
        <v>0.87843749999999821</v>
      </c>
      <c r="AQ169" s="94">
        <v>0.88016203703703522</v>
      </c>
      <c r="AR169" s="94">
        <v>0.8815509259259241</v>
      </c>
      <c r="AS169" s="94">
        <v>0.88306712962962786</v>
      </c>
      <c r="AT169" s="94">
        <v>0.88467592592592414</v>
      </c>
      <c r="AU169" s="94">
        <v>0.88646990740740561</v>
      </c>
      <c r="AV169" s="94">
        <v>0.88822916666666485</v>
      </c>
      <c r="AX169" s="94">
        <v>0.89303240740740553</v>
      </c>
      <c r="AY169" s="94">
        <v>0.89481481481481295</v>
      </c>
      <c r="AZ169" s="94">
        <v>0.89739583333333151</v>
      </c>
      <c r="BA169" t="s">
        <v>92</v>
      </c>
      <c r="BB169">
        <v>822</v>
      </c>
      <c r="BC169" s="94">
        <v>0.90190972222222043</v>
      </c>
      <c r="BD169" s="94">
        <v>0.90454861111110929</v>
      </c>
      <c r="BE169" s="94">
        <v>0.90631944444444268</v>
      </c>
      <c r="BF169" s="94">
        <v>0.90910879629629449</v>
      </c>
      <c r="BG169" s="94">
        <v>0.91133101851851672</v>
      </c>
      <c r="BH169" s="94">
        <v>0.91307870370370192</v>
      </c>
      <c r="BI169" s="94">
        <v>0.91487268518518339</v>
      </c>
      <c r="BJ169" s="94">
        <v>0.91643518518518341</v>
      </c>
      <c r="BK169" s="94">
        <v>0.91799768518518343</v>
      </c>
      <c r="BL169" s="94">
        <v>0.91924768518518341</v>
      </c>
      <c r="BM169" s="94">
        <v>0.92098379629629457</v>
      </c>
      <c r="BN169" s="94">
        <v>0.92236111111110941</v>
      </c>
      <c r="BO169" s="94">
        <v>0.92393518518518347</v>
      </c>
      <c r="BP169" s="94">
        <v>0.92604166666666499</v>
      </c>
      <c r="BQ169" s="94">
        <v>0.92756944444444278</v>
      </c>
      <c r="BR169" s="94">
        <v>0.92900462962962793</v>
      </c>
      <c r="BS169" s="94">
        <v>0.93067129629629464</v>
      </c>
      <c r="BT169" s="94">
        <v>0.932766203703702</v>
      </c>
      <c r="BU169" s="94">
        <v>0.93483796296296129</v>
      </c>
      <c r="BV169" s="94">
        <v>0.93706018518518353</v>
      </c>
      <c r="BW169" s="94">
        <v>0.93922453703703535</v>
      </c>
      <c r="BX169" s="94">
        <v>0.94192129629629462</v>
      </c>
      <c r="BY169" s="94">
        <v>0.94368055555555386</v>
      </c>
      <c r="BZ169" s="94">
        <v>0.9454398148148131</v>
      </c>
      <c r="CA169" s="94">
        <v>0.94731481481481306</v>
      </c>
      <c r="CB169" t="s">
        <v>21</v>
      </c>
    </row>
    <row r="170" spans="1:80" ht="23.25" customHeight="1" x14ac:dyDescent="0.25">
      <c r="A170" s="207">
        <v>803</v>
      </c>
      <c r="B170" s="92"/>
      <c r="C170" s="7"/>
      <c r="D170" s="92">
        <v>0.85009259259259073</v>
      </c>
      <c r="E170" s="92">
        <v>0.8557870370370354</v>
      </c>
      <c r="F170" s="105">
        <v>64</v>
      </c>
      <c r="G170" s="91">
        <v>0.88711805555555379</v>
      </c>
      <c r="H170" s="105">
        <v>64</v>
      </c>
      <c r="I170" s="92">
        <v>0.89432870370370188</v>
      </c>
      <c r="J170" s="105">
        <v>64</v>
      </c>
      <c r="K170" s="92">
        <v>0.90144675925925744</v>
      </c>
      <c r="L170" s="105">
        <v>64</v>
      </c>
      <c r="M170" s="93" t="s">
        <v>92</v>
      </c>
      <c r="N170" s="88">
        <v>803</v>
      </c>
      <c r="O170" s="92">
        <v>0.90596064814814636</v>
      </c>
      <c r="P170" s="105">
        <v>64</v>
      </c>
      <c r="Q170" s="92">
        <v>0.91315972222222042</v>
      </c>
      <c r="R170" s="105">
        <v>64</v>
      </c>
      <c r="S170" s="91">
        <v>0.92048611111110934</v>
      </c>
      <c r="T170" s="105">
        <v>100</v>
      </c>
      <c r="U170" s="92">
        <v>0.95136574074073899</v>
      </c>
      <c r="V170" s="105">
        <v>100</v>
      </c>
      <c r="W170" s="92"/>
      <c r="X170" s="88">
        <v>803</v>
      </c>
      <c r="Y170" s="208" t="s">
        <v>21</v>
      </c>
      <c r="AA170">
        <v>803</v>
      </c>
      <c r="AB170" s="94">
        <v>0.8557870370370354</v>
      </c>
      <c r="AC170" s="94">
        <v>0.85769675925925759</v>
      </c>
      <c r="AD170" s="94">
        <v>0.85957175925925755</v>
      </c>
      <c r="AE170" s="94">
        <v>0.86134259259259094</v>
      </c>
      <c r="AF170" s="94">
        <v>0.86437499999999834</v>
      </c>
      <c r="AG170" s="94">
        <v>0.86664351851851684</v>
      </c>
      <c r="AH170" s="94">
        <v>0.86915509259259094</v>
      </c>
      <c r="AI170" s="94">
        <v>0.87116898148147981</v>
      </c>
      <c r="AJ170" s="94">
        <v>0.873078703703702</v>
      </c>
      <c r="AK170" s="94">
        <v>0.87468749999999829</v>
      </c>
      <c r="AL170" s="94">
        <v>0.87607638888888717</v>
      </c>
      <c r="AM170" s="94">
        <v>0.87763888888888719</v>
      </c>
      <c r="AN170" s="94">
        <v>0.87954861111110938</v>
      </c>
      <c r="AO170" s="94">
        <v>0.88113425925925748</v>
      </c>
      <c r="AP170" s="94">
        <v>0.88248842592592414</v>
      </c>
      <c r="AQ170" s="94">
        <v>0.88421296296296115</v>
      </c>
      <c r="AR170" s="94">
        <v>0.88560185185185003</v>
      </c>
      <c r="AS170" s="94">
        <v>0.88711805555555379</v>
      </c>
      <c r="AT170" s="94">
        <v>0.88872685185185007</v>
      </c>
      <c r="AU170" s="94">
        <v>0.89052083333333154</v>
      </c>
      <c r="AV170" s="94">
        <v>0.89228009259259078</v>
      </c>
      <c r="AX170" s="94">
        <v>0.89708333333333146</v>
      </c>
      <c r="AY170" s="94">
        <v>0.89886574074073888</v>
      </c>
      <c r="AZ170" s="94">
        <v>0.90144675925925744</v>
      </c>
      <c r="BA170" t="s">
        <v>92</v>
      </c>
      <c r="BB170">
        <v>803</v>
      </c>
      <c r="BC170" s="94">
        <v>0.90596064814814636</v>
      </c>
      <c r="BD170" s="94">
        <v>0.90859953703703522</v>
      </c>
      <c r="BE170" s="94">
        <v>0.91037037037036861</v>
      </c>
      <c r="BF170" s="94">
        <v>0.91315972222222042</v>
      </c>
      <c r="BG170" s="94">
        <v>0.91538194444444265</v>
      </c>
      <c r="BH170" s="94">
        <v>0.91712962962962785</v>
      </c>
      <c r="BI170" s="94">
        <v>0.91892361111110932</v>
      </c>
      <c r="BJ170" s="94">
        <v>0.92048611111110934</v>
      </c>
      <c r="BK170" s="94">
        <v>0.92204861111110936</v>
      </c>
      <c r="BL170" s="94">
        <v>0.92329861111110934</v>
      </c>
      <c r="BM170" s="94">
        <v>0.9250347222222205</v>
      </c>
      <c r="BN170" s="94">
        <v>0.92641203703703534</v>
      </c>
      <c r="BO170" s="94">
        <v>0.9279861111111094</v>
      </c>
      <c r="BP170" s="94">
        <v>0.93009259259259092</v>
      </c>
      <c r="BQ170" s="94">
        <v>0.93162037037036871</v>
      </c>
      <c r="BR170" s="94">
        <v>0.93305555555555386</v>
      </c>
      <c r="BS170" s="94">
        <v>0.93472222222222057</v>
      </c>
      <c r="BT170" s="94">
        <v>0.93681712962962793</v>
      </c>
      <c r="BU170" s="94">
        <v>0.93888888888888722</v>
      </c>
      <c r="BV170" s="94">
        <v>0.94111111111110946</v>
      </c>
      <c r="BW170" s="94">
        <v>0.94327546296296128</v>
      </c>
      <c r="BX170" s="94">
        <v>0.94597222222222055</v>
      </c>
      <c r="BY170" s="94">
        <v>0.94773148148147979</v>
      </c>
      <c r="BZ170" s="94">
        <v>0.94949074074073903</v>
      </c>
      <c r="CA170" s="94">
        <v>0.95136574074073899</v>
      </c>
      <c r="CB170" t="s">
        <v>21</v>
      </c>
    </row>
    <row r="171" spans="1:80" ht="23.25" customHeight="1" x14ac:dyDescent="0.25">
      <c r="A171" s="207">
        <v>807</v>
      </c>
      <c r="B171" s="92"/>
      <c r="C171" s="7"/>
      <c r="D171" s="92">
        <v>0.85414351851851666</v>
      </c>
      <c r="E171" s="92">
        <v>0.85983796296296133</v>
      </c>
      <c r="F171" s="105">
        <v>87</v>
      </c>
      <c r="G171" s="91">
        <v>0.89116898148147972</v>
      </c>
      <c r="H171" s="105">
        <v>65</v>
      </c>
      <c r="I171" s="92">
        <v>0.89837962962962781</v>
      </c>
      <c r="J171" s="105">
        <v>65</v>
      </c>
      <c r="K171" s="92">
        <v>0.90549768518518337</v>
      </c>
      <c r="L171" s="105">
        <v>65</v>
      </c>
      <c r="M171" s="93" t="s">
        <v>92</v>
      </c>
      <c r="N171" s="88">
        <v>807</v>
      </c>
      <c r="O171" s="92">
        <v>0.91001157407407229</v>
      </c>
      <c r="P171" s="105">
        <v>65</v>
      </c>
      <c r="Q171" s="92">
        <v>0.91721064814814635</v>
      </c>
      <c r="R171" s="105">
        <v>65</v>
      </c>
      <c r="S171" s="91">
        <v>0.92453703703703527</v>
      </c>
      <c r="T171" s="105">
        <v>96</v>
      </c>
      <c r="U171" s="92">
        <v>0.95541666666666492</v>
      </c>
      <c r="V171" s="105">
        <v>96</v>
      </c>
      <c r="W171" s="92"/>
      <c r="X171" s="88">
        <v>807</v>
      </c>
      <c r="Y171" s="208" t="s">
        <v>21</v>
      </c>
      <c r="AA171">
        <v>807</v>
      </c>
      <c r="AB171" s="94">
        <v>0.85983796296296133</v>
      </c>
      <c r="AC171" s="94">
        <v>0.86174768518518352</v>
      </c>
      <c r="AD171" s="94">
        <v>0.86362268518518348</v>
      </c>
      <c r="AE171" s="94">
        <v>0.86539351851851687</v>
      </c>
      <c r="AF171" s="94">
        <v>0.86842592592592427</v>
      </c>
      <c r="AG171" s="94">
        <v>0.87069444444444277</v>
      </c>
      <c r="AH171" s="94">
        <v>0.87320601851851687</v>
      </c>
      <c r="AI171" s="94">
        <v>0.87521990740740574</v>
      </c>
      <c r="AJ171" s="94">
        <v>0.87712962962962793</v>
      </c>
      <c r="AK171" s="94">
        <v>0.87873842592592422</v>
      </c>
      <c r="AL171" s="94">
        <v>0.8801273148148131</v>
      </c>
      <c r="AM171" s="94">
        <v>0.88168981481481312</v>
      </c>
      <c r="AN171" s="94">
        <v>0.88359953703703531</v>
      </c>
      <c r="AO171" s="94">
        <v>0.88518518518518341</v>
      </c>
      <c r="AP171" s="94">
        <v>0.88653935185185007</v>
      </c>
      <c r="AQ171" s="94">
        <v>0.88826388888888708</v>
      </c>
      <c r="AR171" s="94">
        <v>0.88965277777777596</v>
      </c>
      <c r="AS171" s="94">
        <v>0.89116898148147972</v>
      </c>
      <c r="AT171" s="94">
        <v>0.892777777777776</v>
      </c>
      <c r="AU171" s="94">
        <v>0.89457175925925747</v>
      </c>
      <c r="AV171" s="94">
        <v>0.89633101851851671</v>
      </c>
      <c r="AX171" s="94">
        <v>0.90113425925925739</v>
      </c>
      <c r="AY171" s="94">
        <v>0.90291666666666481</v>
      </c>
      <c r="AZ171" s="94">
        <v>0.90549768518518337</v>
      </c>
      <c r="BA171" t="s">
        <v>92</v>
      </c>
      <c r="BB171">
        <v>807</v>
      </c>
      <c r="BC171" s="94">
        <v>0.91001157407407229</v>
      </c>
      <c r="BD171" s="94">
        <v>0.91265046296296115</v>
      </c>
      <c r="BE171" s="94">
        <v>0.91442129629629454</v>
      </c>
      <c r="BF171" s="94">
        <v>0.91721064814814635</v>
      </c>
      <c r="BG171" s="94">
        <v>0.91943287037036858</v>
      </c>
      <c r="BH171" s="94">
        <v>0.92118055555555378</v>
      </c>
      <c r="BI171" s="94">
        <v>0.92297453703703525</v>
      </c>
      <c r="BJ171" s="94">
        <v>0.92453703703703527</v>
      </c>
      <c r="BK171" s="94">
        <v>0.92609953703703529</v>
      </c>
      <c r="BL171" s="94">
        <v>0.92734953703703527</v>
      </c>
      <c r="BM171" s="94">
        <v>0.92908564814814643</v>
      </c>
      <c r="BN171" s="94">
        <v>0.93046296296296127</v>
      </c>
      <c r="BO171" s="94">
        <v>0.93203703703703533</v>
      </c>
      <c r="BP171" s="94">
        <v>0.93414351851851685</v>
      </c>
      <c r="BQ171" s="94">
        <v>0.93567129629629464</v>
      </c>
      <c r="BR171" s="94">
        <v>0.93710648148147979</v>
      </c>
      <c r="BS171" s="94">
        <v>0.9387731481481465</v>
      </c>
      <c r="BT171" s="94">
        <v>0.94086805555555386</v>
      </c>
      <c r="BU171" s="94">
        <v>0.94293981481481315</v>
      </c>
      <c r="BV171" s="94">
        <v>0.94516203703703539</v>
      </c>
      <c r="BW171" s="94">
        <v>0.94732638888888721</v>
      </c>
      <c r="BX171" s="94">
        <v>0.95002314814814648</v>
      </c>
      <c r="BY171" s="94">
        <v>0.95178240740740572</v>
      </c>
      <c r="BZ171" s="94">
        <v>0.95354166666666496</v>
      </c>
      <c r="CA171" s="94">
        <v>0.95541666666666492</v>
      </c>
      <c r="CB171" t="s">
        <v>21</v>
      </c>
    </row>
    <row r="172" spans="1:80" ht="23.25" customHeight="1" x14ac:dyDescent="0.25">
      <c r="A172" s="207">
        <v>823</v>
      </c>
      <c r="B172" s="92"/>
      <c r="C172" s="7"/>
      <c r="D172" s="92">
        <v>0.85819444444444259</v>
      </c>
      <c r="E172" s="92">
        <v>0.86388888888888726</v>
      </c>
      <c r="F172" s="105">
        <v>89</v>
      </c>
      <c r="G172" s="91">
        <v>0.89521990740740565</v>
      </c>
      <c r="H172" s="105">
        <v>73</v>
      </c>
      <c r="I172" s="92">
        <v>0.90243055555555374</v>
      </c>
      <c r="J172" s="105">
        <v>73</v>
      </c>
      <c r="K172" s="92"/>
      <c r="L172" s="7"/>
      <c r="M172" s="93" t="s">
        <v>99</v>
      </c>
      <c r="N172" s="88">
        <v>823</v>
      </c>
      <c r="O172" s="92"/>
      <c r="P172" s="7"/>
      <c r="Q172" s="92"/>
      <c r="R172" s="7"/>
      <c r="S172" s="91"/>
      <c r="T172" s="7"/>
      <c r="U172" s="103"/>
      <c r="V172" s="105">
        <v>73</v>
      </c>
      <c r="W172" s="103">
        <v>0.91631944444444258</v>
      </c>
      <c r="X172" s="88">
        <v>823</v>
      </c>
      <c r="Y172" s="209" t="s">
        <v>121</v>
      </c>
      <c r="AA172">
        <v>823</v>
      </c>
      <c r="AB172" s="94">
        <v>0.86388888888888726</v>
      </c>
      <c r="AC172" s="94">
        <v>0.86579861111110945</v>
      </c>
      <c r="AD172" s="94">
        <v>0.86767361111110941</v>
      </c>
      <c r="AE172" s="94">
        <v>0.8694444444444428</v>
      </c>
      <c r="AF172" s="94">
        <v>0.8724768518518502</v>
      </c>
      <c r="AG172" s="94">
        <v>0.8747453703703687</v>
      </c>
      <c r="AH172" s="94">
        <v>0.8772569444444428</v>
      </c>
      <c r="AI172" s="94">
        <v>0.87927083333333167</v>
      </c>
      <c r="AJ172" s="94">
        <v>0.88118055555555386</v>
      </c>
      <c r="AK172" s="94">
        <v>0.88278935185185015</v>
      </c>
      <c r="AL172" s="94">
        <v>0.88417824074073903</v>
      </c>
      <c r="AM172" s="94">
        <v>0.88574074074073905</v>
      </c>
      <c r="AN172" s="94">
        <v>0.88765046296296124</v>
      </c>
      <c r="AO172" s="94">
        <v>0.88923611111110934</v>
      </c>
      <c r="AP172" s="94">
        <v>0.890590277777776</v>
      </c>
      <c r="AQ172" s="94">
        <v>0.89231481481481301</v>
      </c>
      <c r="AR172" s="94">
        <v>0.89370370370370189</v>
      </c>
      <c r="AS172" s="94">
        <v>0.89521990740740565</v>
      </c>
      <c r="AT172" s="94">
        <v>0.89682870370370193</v>
      </c>
      <c r="AU172" s="94">
        <v>0.8986226851851834</v>
      </c>
      <c r="AV172" s="94">
        <v>0.90038194444444264</v>
      </c>
      <c r="AX172" s="94"/>
      <c r="AY172" s="94"/>
      <c r="AZ172" s="94"/>
      <c r="BA172" t="s">
        <v>99</v>
      </c>
      <c r="BB172">
        <v>823</v>
      </c>
      <c r="BC172" s="94"/>
      <c r="BD172" s="94" t="s">
        <v>129</v>
      </c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>
        <v>0.91631944444444258</v>
      </c>
      <c r="CA172" s="94"/>
      <c r="CB172" t="s">
        <v>121</v>
      </c>
    </row>
    <row r="173" spans="1:80" ht="23.25" customHeight="1" x14ac:dyDescent="0.25">
      <c r="A173" s="207">
        <v>825</v>
      </c>
      <c r="B173" s="92"/>
      <c r="C173" s="7"/>
      <c r="D173" s="92">
        <v>0.86224537037036852</v>
      </c>
      <c r="E173" s="92">
        <v>0.86793981481481319</v>
      </c>
      <c r="F173" s="105">
        <v>90</v>
      </c>
      <c r="G173" s="91">
        <v>0.89927083333333158</v>
      </c>
      <c r="H173" s="7">
        <v>74</v>
      </c>
      <c r="I173" s="92">
        <v>0.90648148148147967</v>
      </c>
      <c r="J173" s="7">
        <v>74</v>
      </c>
      <c r="K173" s="92">
        <v>0.91359953703703523</v>
      </c>
      <c r="L173" s="7">
        <v>74</v>
      </c>
      <c r="M173" s="93" t="s">
        <v>92</v>
      </c>
      <c r="N173" s="88">
        <v>825</v>
      </c>
      <c r="O173" s="92">
        <v>0.9194444444444444</v>
      </c>
      <c r="P173" s="7">
        <v>74</v>
      </c>
      <c r="Q173" s="92">
        <v>0.92664351851851845</v>
      </c>
      <c r="R173" s="7">
        <v>74</v>
      </c>
      <c r="S173" s="91">
        <v>0.93396990740740737</v>
      </c>
      <c r="T173" s="105">
        <v>97</v>
      </c>
      <c r="U173" s="92">
        <v>0.96484953703703702</v>
      </c>
      <c r="V173" s="105">
        <v>97</v>
      </c>
      <c r="W173" s="92"/>
      <c r="X173" s="88">
        <v>825</v>
      </c>
      <c r="Y173" s="208" t="s">
        <v>21</v>
      </c>
      <c r="AA173">
        <v>825</v>
      </c>
      <c r="AB173" s="94">
        <v>0.86793981481481319</v>
      </c>
      <c r="AC173" s="94">
        <v>0.86984953703703538</v>
      </c>
      <c r="AD173" s="94">
        <v>0.87172453703703534</v>
      </c>
      <c r="AE173" s="94">
        <v>0.87349537037036873</v>
      </c>
      <c r="AF173" s="94">
        <v>0.87652777777777613</v>
      </c>
      <c r="AG173" s="94">
        <v>0.87879629629629463</v>
      </c>
      <c r="AH173" s="94">
        <v>0.88130787037036873</v>
      </c>
      <c r="AI173" s="94">
        <v>0.8833217592592576</v>
      </c>
      <c r="AJ173" s="94">
        <v>0.88523148148147979</v>
      </c>
      <c r="AK173" s="94">
        <v>0.88684027777777608</v>
      </c>
      <c r="AL173" s="94">
        <v>0.88822916666666496</v>
      </c>
      <c r="AM173" s="94">
        <v>0.88979166666666498</v>
      </c>
      <c r="AN173" s="94">
        <v>0.89170138888888717</v>
      </c>
      <c r="AO173" s="94">
        <v>0.89328703703703527</v>
      </c>
      <c r="AP173" s="94">
        <v>0.89464120370370193</v>
      </c>
      <c r="AQ173" s="94">
        <v>0.89636574074073894</v>
      </c>
      <c r="AR173" s="94">
        <v>0.89775462962962782</v>
      </c>
      <c r="AS173" s="94">
        <v>0.89927083333333158</v>
      </c>
      <c r="AT173" s="94">
        <v>0.90087962962962786</v>
      </c>
      <c r="AU173" s="94">
        <v>0.90267361111110933</v>
      </c>
      <c r="AV173" s="94">
        <v>0.90443287037036857</v>
      </c>
      <c r="AX173" s="94">
        <v>0.90923611111110925</v>
      </c>
      <c r="AY173" s="94">
        <v>0.91101851851851667</v>
      </c>
      <c r="AZ173" s="94">
        <v>0.91359953703703523</v>
      </c>
      <c r="BA173" t="s">
        <v>92</v>
      </c>
      <c r="BB173">
        <v>825</v>
      </c>
      <c r="BC173" s="94">
        <v>0.9194444444444444</v>
      </c>
      <c r="BD173" s="94">
        <v>0.92208333333333325</v>
      </c>
      <c r="BE173" s="94">
        <v>0.92385416666666664</v>
      </c>
      <c r="BF173" s="94">
        <v>0.92664351851851845</v>
      </c>
      <c r="BG173" s="94">
        <v>0.92886574074074069</v>
      </c>
      <c r="BH173" s="94">
        <v>0.93061342592592589</v>
      </c>
      <c r="BI173" s="94">
        <v>0.93240740740740735</v>
      </c>
      <c r="BJ173" s="94">
        <v>0.93396990740740737</v>
      </c>
      <c r="BK173" s="94">
        <v>0.9355324074074074</v>
      </c>
      <c r="BL173" s="94">
        <v>0.93678240740740737</v>
      </c>
      <c r="BM173" s="94">
        <v>0.93851851851851853</v>
      </c>
      <c r="BN173" s="94">
        <v>0.93989583333333337</v>
      </c>
      <c r="BO173" s="94">
        <v>0.94146990740740744</v>
      </c>
      <c r="BP173" s="94">
        <v>0.94357638888888895</v>
      </c>
      <c r="BQ173" s="94">
        <v>0.94510416666666675</v>
      </c>
      <c r="BR173" s="94">
        <v>0.9465393518518519</v>
      </c>
      <c r="BS173" s="94">
        <v>0.9482060185185186</v>
      </c>
      <c r="BT173" s="94">
        <v>0.95030092592592597</v>
      </c>
      <c r="BU173" s="94">
        <v>0.95237268518518525</v>
      </c>
      <c r="BV173" s="94">
        <v>0.95459490740740749</v>
      </c>
      <c r="BW173" s="94">
        <v>0.95675925925925931</v>
      </c>
      <c r="BX173" s="94">
        <v>0.95945601851851858</v>
      </c>
      <c r="BY173" s="94">
        <v>0.96121527777777782</v>
      </c>
      <c r="BZ173" s="94">
        <v>0.96297453703703706</v>
      </c>
      <c r="CA173" s="94">
        <v>0.96484953703703702</v>
      </c>
      <c r="CB173" t="s">
        <v>21</v>
      </c>
    </row>
    <row r="174" spans="1:80" ht="23.25" customHeight="1" x14ac:dyDescent="0.25">
      <c r="A174" s="207">
        <v>815</v>
      </c>
      <c r="B174" s="92"/>
      <c r="C174" s="7"/>
      <c r="D174" s="92">
        <v>0.86629629629629445</v>
      </c>
      <c r="E174" s="92">
        <v>0.87199074074073912</v>
      </c>
      <c r="F174" s="105">
        <v>75</v>
      </c>
      <c r="G174" s="91">
        <v>0.90332175925925751</v>
      </c>
      <c r="H174" s="105">
        <v>75</v>
      </c>
      <c r="I174" s="92">
        <v>0.9105324074074056</v>
      </c>
      <c r="J174" s="105">
        <v>75</v>
      </c>
      <c r="K174" s="92"/>
      <c r="L174" s="7"/>
      <c r="M174" s="93" t="s">
        <v>99</v>
      </c>
      <c r="N174" s="88">
        <v>815</v>
      </c>
      <c r="O174" s="92"/>
      <c r="P174" s="7"/>
      <c r="Q174" s="92"/>
      <c r="R174" s="7"/>
      <c r="S174" s="91"/>
      <c r="T174" s="7"/>
      <c r="U174" s="103"/>
      <c r="V174" s="105">
        <v>75</v>
      </c>
      <c r="W174" s="103">
        <v>0.92442129629629444</v>
      </c>
      <c r="X174" s="88">
        <v>815</v>
      </c>
      <c r="Y174" s="209" t="s">
        <v>121</v>
      </c>
      <c r="AA174">
        <v>815</v>
      </c>
      <c r="AB174" s="94">
        <v>0.87199074074073912</v>
      </c>
      <c r="AC174" s="94">
        <v>0.87390046296296131</v>
      </c>
      <c r="AD174" s="94">
        <v>0.87577546296296127</v>
      </c>
      <c r="AE174" s="94">
        <v>0.87754629629629466</v>
      </c>
      <c r="AF174" s="94">
        <v>0.88057870370370206</v>
      </c>
      <c r="AG174" s="94">
        <v>0.88284722222222056</v>
      </c>
      <c r="AH174" s="94">
        <v>0.88535879629629466</v>
      </c>
      <c r="AI174" s="94">
        <v>0.88737268518518353</v>
      </c>
      <c r="AJ174" s="94">
        <v>0.88928240740740572</v>
      </c>
      <c r="AK174" s="94">
        <v>0.89089120370370201</v>
      </c>
      <c r="AL174" s="94">
        <v>0.89228009259259089</v>
      </c>
      <c r="AM174" s="94">
        <v>0.89384259259259091</v>
      </c>
      <c r="AN174" s="94">
        <v>0.8957523148148131</v>
      </c>
      <c r="AO174" s="94">
        <v>0.8973379629629612</v>
      </c>
      <c r="AP174" s="94">
        <v>0.89869212962962786</v>
      </c>
      <c r="AQ174" s="94">
        <v>0.90041666666666487</v>
      </c>
      <c r="AR174" s="94">
        <v>0.90180555555555375</v>
      </c>
      <c r="AS174" s="94">
        <v>0.90332175925925751</v>
      </c>
      <c r="AT174" s="94">
        <v>0.90493055555555379</v>
      </c>
      <c r="AU174" s="94">
        <v>0.90672453703703526</v>
      </c>
      <c r="AV174" s="94">
        <v>0.9084837962962945</v>
      </c>
      <c r="AX174" s="94"/>
      <c r="AY174" s="94"/>
      <c r="AZ174" s="94"/>
      <c r="BA174" t="s">
        <v>99</v>
      </c>
      <c r="BB174">
        <v>815</v>
      </c>
      <c r="BC174" s="94"/>
      <c r="BD174" s="94" t="s">
        <v>129</v>
      </c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>
        <v>0.92442129629629444</v>
      </c>
      <c r="CA174" s="94"/>
      <c r="CB174" t="s">
        <v>121</v>
      </c>
    </row>
    <row r="175" spans="1:80" ht="23.25" customHeight="1" x14ac:dyDescent="0.25">
      <c r="A175" s="207">
        <v>827</v>
      </c>
      <c r="B175" s="92"/>
      <c r="C175" s="7"/>
      <c r="D175" s="92">
        <v>0.86965277777777783</v>
      </c>
      <c r="E175" s="92">
        <v>0.87500000000000033</v>
      </c>
      <c r="F175" s="105">
        <v>80</v>
      </c>
      <c r="G175" s="91">
        <v>0.90633101851851872</v>
      </c>
      <c r="H175" s="105">
        <v>80</v>
      </c>
      <c r="I175" s="92">
        <v>0.91354166666666681</v>
      </c>
      <c r="J175" s="105">
        <v>80</v>
      </c>
      <c r="K175" s="92">
        <v>0.92065972222222237</v>
      </c>
      <c r="L175" s="105">
        <v>80</v>
      </c>
      <c r="M175" s="93" t="s">
        <v>92</v>
      </c>
      <c r="N175" s="88">
        <v>827</v>
      </c>
      <c r="O175" s="92">
        <v>0.92499999999999993</v>
      </c>
      <c r="P175" s="105">
        <v>80</v>
      </c>
      <c r="Q175" s="92">
        <v>0.93219907407407399</v>
      </c>
      <c r="R175" s="105">
        <v>80</v>
      </c>
      <c r="S175" s="91">
        <v>0.93952546296296291</v>
      </c>
      <c r="T175" s="105">
        <v>99</v>
      </c>
      <c r="U175" s="92">
        <v>0.97040509259259256</v>
      </c>
      <c r="V175" s="105">
        <v>99</v>
      </c>
      <c r="W175" s="92"/>
      <c r="X175" s="88">
        <v>827</v>
      </c>
      <c r="Y175" s="208" t="s">
        <v>21</v>
      </c>
      <c r="AA175">
        <v>827</v>
      </c>
      <c r="AB175" s="94">
        <v>0.87500000000000033</v>
      </c>
      <c r="AC175" s="94">
        <v>0.87690972222222252</v>
      </c>
      <c r="AD175" s="94">
        <v>0.87878472222222248</v>
      </c>
      <c r="AE175" s="94">
        <v>0.88055555555555587</v>
      </c>
      <c r="AF175" s="94">
        <v>0.88358796296296327</v>
      </c>
      <c r="AG175" s="94">
        <v>0.88585648148148177</v>
      </c>
      <c r="AH175" s="94">
        <v>0.88836805555555587</v>
      </c>
      <c r="AI175" s="94">
        <v>0.89038194444444474</v>
      </c>
      <c r="AJ175" s="94">
        <v>0.89229166666666693</v>
      </c>
      <c r="AK175" s="94">
        <v>0.89390046296296322</v>
      </c>
      <c r="AL175" s="94">
        <v>0.8952893518518521</v>
      </c>
      <c r="AM175" s="94">
        <v>0.89685185185185212</v>
      </c>
      <c r="AN175" s="94">
        <v>0.89876157407407431</v>
      </c>
      <c r="AO175" s="94">
        <v>0.90034722222222241</v>
      </c>
      <c r="AP175" s="94">
        <v>0.90170138888888907</v>
      </c>
      <c r="AQ175" s="94">
        <v>0.90342592592592608</v>
      </c>
      <c r="AR175" s="94">
        <v>0.90481481481481496</v>
      </c>
      <c r="AS175" s="94">
        <v>0.90633101851851872</v>
      </c>
      <c r="AT175" s="94">
        <v>0.907939814814815</v>
      </c>
      <c r="AU175" s="94">
        <v>0.90973379629629647</v>
      </c>
      <c r="AV175" s="94">
        <v>0.91149305555555571</v>
      </c>
      <c r="AX175" s="94">
        <v>0.91629629629629639</v>
      </c>
      <c r="AY175" s="94">
        <v>0.91807870370370381</v>
      </c>
      <c r="AZ175" s="94">
        <v>0.92065972222222237</v>
      </c>
      <c r="BA175" t="s">
        <v>92</v>
      </c>
      <c r="BB175">
        <v>827</v>
      </c>
      <c r="BC175" s="94">
        <v>0.92499999999999993</v>
      </c>
      <c r="BD175" s="94">
        <v>0.92763888888888879</v>
      </c>
      <c r="BE175" s="94">
        <v>0.92940972222222218</v>
      </c>
      <c r="BF175" s="94">
        <v>0.93219907407407399</v>
      </c>
      <c r="BG175" s="94">
        <v>0.93442129629629622</v>
      </c>
      <c r="BH175" s="94">
        <v>0.93616898148148142</v>
      </c>
      <c r="BI175" s="94">
        <v>0.93796296296296289</v>
      </c>
      <c r="BJ175" s="94">
        <v>0.93952546296296291</v>
      </c>
      <c r="BK175" s="94">
        <v>0.94108796296296293</v>
      </c>
      <c r="BL175" s="94">
        <v>0.94233796296296291</v>
      </c>
      <c r="BM175" s="94">
        <v>0.94407407407407407</v>
      </c>
      <c r="BN175" s="94">
        <v>0.94545138888888891</v>
      </c>
      <c r="BO175" s="94">
        <v>0.94702546296296297</v>
      </c>
      <c r="BP175" s="94">
        <v>0.94913194444444449</v>
      </c>
      <c r="BQ175" s="94">
        <v>0.95065972222222228</v>
      </c>
      <c r="BR175" s="94">
        <v>0.95209490740740743</v>
      </c>
      <c r="BS175" s="94">
        <v>0.95376157407407414</v>
      </c>
      <c r="BT175" s="94">
        <v>0.9558564814814815</v>
      </c>
      <c r="BU175" s="94">
        <v>0.95792824074074079</v>
      </c>
      <c r="BV175" s="94">
        <v>0.96015046296296302</v>
      </c>
      <c r="BW175" s="94">
        <v>0.96231481481481485</v>
      </c>
      <c r="BX175" s="94">
        <v>0.96501157407407412</v>
      </c>
      <c r="BY175" s="94">
        <v>0.96677083333333336</v>
      </c>
      <c r="BZ175" s="94">
        <v>0.9685300925925926</v>
      </c>
      <c r="CA175" s="94">
        <v>0.97040509259259256</v>
      </c>
      <c r="CB175" t="s">
        <v>21</v>
      </c>
    </row>
    <row r="176" spans="1:80" ht="23.25" customHeight="1" x14ac:dyDescent="0.25">
      <c r="A176" s="207">
        <v>824</v>
      </c>
      <c r="B176" s="92"/>
      <c r="C176" s="7"/>
      <c r="D176" s="92">
        <v>0.87439814814814631</v>
      </c>
      <c r="E176" s="92">
        <v>0.88194444444444475</v>
      </c>
      <c r="F176" s="105">
        <v>94</v>
      </c>
      <c r="G176" s="91">
        <v>0.91327546296296314</v>
      </c>
      <c r="H176" s="7">
        <v>79</v>
      </c>
      <c r="I176" s="92">
        <v>0.92048611111111123</v>
      </c>
      <c r="J176" s="7">
        <v>79</v>
      </c>
      <c r="K176" s="92">
        <v>0.92760416666666679</v>
      </c>
      <c r="L176" s="7">
        <v>79</v>
      </c>
      <c r="M176" s="93" t="s">
        <v>92</v>
      </c>
      <c r="N176" s="88">
        <v>824</v>
      </c>
      <c r="O176" s="92">
        <v>0.93333333333333324</v>
      </c>
      <c r="P176" s="7">
        <v>79</v>
      </c>
      <c r="Q176" s="92">
        <v>0.94053240740740729</v>
      </c>
      <c r="R176" s="7">
        <v>79</v>
      </c>
      <c r="S176" s="91">
        <v>0.94785879629629621</v>
      </c>
      <c r="T176" s="105">
        <v>101</v>
      </c>
      <c r="U176" s="92">
        <v>0.97873842592592586</v>
      </c>
      <c r="V176" s="105">
        <v>101</v>
      </c>
      <c r="W176" s="92"/>
      <c r="X176" s="88">
        <v>824</v>
      </c>
      <c r="Y176" s="208" t="s">
        <v>21</v>
      </c>
      <c r="AA176">
        <v>824</v>
      </c>
      <c r="AB176" s="94">
        <v>0.88194444444444475</v>
      </c>
      <c r="AC176" s="94">
        <v>0.88385416666666694</v>
      </c>
      <c r="AD176" s="94">
        <v>0.8857291666666669</v>
      </c>
      <c r="AE176" s="94">
        <v>0.88750000000000029</v>
      </c>
      <c r="AF176" s="94">
        <v>0.89053240740740769</v>
      </c>
      <c r="AG176" s="94">
        <v>0.89280092592592619</v>
      </c>
      <c r="AH176" s="94">
        <v>0.89531250000000029</v>
      </c>
      <c r="AI176" s="94">
        <v>0.89732638888888916</v>
      </c>
      <c r="AJ176" s="94">
        <v>0.89923611111111135</v>
      </c>
      <c r="AK176" s="94">
        <v>0.90084490740740764</v>
      </c>
      <c r="AL176" s="94">
        <v>0.90223379629629652</v>
      </c>
      <c r="AM176" s="94">
        <v>0.90379629629629654</v>
      </c>
      <c r="AN176" s="94">
        <v>0.90570601851851873</v>
      </c>
      <c r="AO176" s="94">
        <v>0.90729166666666683</v>
      </c>
      <c r="AP176" s="94">
        <v>0.90864583333333349</v>
      </c>
      <c r="AQ176" s="94">
        <v>0.9103703703703705</v>
      </c>
      <c r="AR176" s="94">
        <v>0.91175925925925938</v>
      </c>
      <c r="AS176" s="94">
        <v>0.91327546296296314</v>
      </c>
      <c r="AT176" s="94">
        <v>0.91488425925925942</v>
      </c>
      <c r="AU176" s="94">
        <v>0.91667824074074089</v>
      </c>
      <c r="AV176" s="94">
        <v>0.91843750000000013</v>
      </c>
      <c r="AX176" s="94">
        <v>0.92324074074074081</v>
      </c>
      <c r="AY176" s="94">
        <v>0.92502314814814823</v>
      </c>
      <c r="AZ176" s="94">
        <v>0.92760416666666679</v>
      </c>
      <c r="BA176" t="s">
        <v>92</v>
      </c>
      <c r="BB176">
        <v>824</v>
      </c>
      <c r="BC176" s="94">
        <v>0.93333333333333324</v>
      </c>
      <c r="BD176" s="94">
        <v>0.93597222222222209</v>
      </c>
      <c r="BE176" s="94">
        <v>0.93774305555555548</v>
      </c>
      <c r="BF176" s="94">
        <v>0.94053240740740729</v>
      </c>
      <c r="BG176" s="94">
        <v>0.94275462962962953</v>
      </c>
      <c r="BH176" s="94">
        <v>0.94450231481481473</v>
      </c>
      <c r="BI176" s="94">
        <v>0.94629629629629619</v>
      </c>
      <c r="BJ176" s="94">
        <v>0.94785879629629621</v>
      </c>
      <c r="BK176" s="94">
        <v>0.94942129629629624</v>
      </c>
      <c r="BL176" s="94">
        <v>0.95067129629629621</v>
      </c>
      <c r="BM176" s="94">
        <v>0.95240740740740737</v>
      </c>
      <c r="BN176" s="94">
        <v>0.95378472222222221</v>
      </c>
      <c r="BO176" s="94">
        <v>0.95535879629629628</v>
      </c>
      <c r="BP176" s="94">
        <v>0.95746527777777779</v>
      </c>
      <c r="BQ176" s="94">
        <v>0.95899305555555558</v>
      </c>
      <c r="BR176" s="94">
        <v>0.96042824074074074</v>
      </c>
      <c r="BS176" s="94">
        <v>0.96209490740740744</v>
      </c>
      <c r="BT176" s="94">
        <v>0.96418981481481481</v>
      </c>
      <c r="BU176" s="94">
        <v>0.96626157407407409</v>
      </c>
      <c r="BV176" s="94">
        <v>0.96848379629629633</v>
      </c>
      <c r="BW176" s="94">
        <v>0.97064814814814815</v>
      </c>
      <c r="BX176" s="94">
        <v>0.97334490740740742</v>
      </c>
      <c r="BY176" s="94">
        <v>0.97510416666666666</v>
      </c>
      <c r="BZ176" s="94">
        <v>0.9768634259259259</v>
      </c>
      <c r="CA176" s="94">
        <v>0.97873842592592586</v>
      </c>
      <c r="CB176" t="s">
        <v>21</v>
      </c>
    </row>
    <row r="177" spans="1:80" ht="23.25" customHeight="1" x14ac:dyDescent="0.25">
      <c r="A177" s="207">
        <v>801</v>
      </c>
      <c r="B177" s="92"/>
      <c r="C177" s="7"/>
      <c r="D177" s="92">
        <v>0.88249999999999817</v>
      </c>
      <c r="E177" s="92">
        <v>0.88888888888888917</v>
      </c>
      <c r="F177" s="7">
        <v>66</v>
      </c>
      <c r="G177" s="91">
        <v>0.92021990740740756</v>
      </c>
      <c r="H177" s="105">
        <v>85</v>
      </c>
      <c r="I177" s="92">
        <v>0.92743055555555565</v>
      </c>
      <c r="J177" s="105">
        <v>85</v>
      </c>
      <c r="K177" s="92">
        <v>0.9345486111111112</v>
      </c>
      <c r="L177" s="105">
        <v>85</v>
      </c>
      <c r="M177" s="93" t="s">
        <v>92</v>
      </c>
      <c r="N177" s="88">
        <v>801</v>
      </c>
      <c r="O177" s="92">
        <v>0.94166666666666676</v>
      </c>
      <c r="P177" s="105">
        <v>85</v>
      </c>
      <c r="Q177" s="92">
        <v>0.94886574074074082</v>
      </c>
      <c r="R177" s="105">
        <v>85</v>
      </c>
      <c r="S177" s="91">
        <v>0.95619212962962974</v>
      </c>
      <c r="T177" s="105">
        <v>85</v>
      </c>
      <c r="U177" s="100">
        <v>0.98707175925925938</v>
      </c>
      <c r="V177" s="105">
        <v>85</v>
      </c>
      <c r="W177" s="100">
        <v>0.98958333333333337</v>
      </c>
      <c r="X177" s="88">
        <v>801</v>
      </c>
      <c r="Y177" s="211" t="s">
        <v>21</v>
      </c>
      <c r="AA177">
        <v>801</v>
      </c>
      <c r="AB177" s="94">
        <v>0.88888888888888917</v>
      </c>
      <c r="AC177" s="94">
        <v>0.89079861111111136</v>
      </c>
      <c r="AD177" s="94">
        <v>0.89267361111111132</v>
      </c>
      <c r="AE177" s="94">
        <v>0.89444444444444471</v>
      </c>
      <c r="AF177" s="94">
        <v>0.89747685185185211</v>
      </c>
      <c r="AG177" s="94">
        <v>0.89974537037037061</v>
      </c>
      <c r="AH177" s="94">
        <v>0.90225694444444471</v>
      </c>
      <c r="AI177" s="94">
        <v>0.90427083333333358</v>
      </c>
      <c r="AJ177" s="94">
        <v>0.90618055555555577</v>
      </c>
      <c r="AK177" s="94">
        <v>0.90778935185185206</v>
      </c>
      <c r="AL177" s="94">
        <v>0.90917824074074094</v>
      </c>
      <c r="AM177" s="94">
        <v>0.91074074074074096</v>
      </c>
      <c r="AN177" s="94">
        <v>0.91265046296296315</v>
      </c>
      <c r="AO177" s="94">
        <v>0.91423611111111125</v>
      </c>
      <c r="AP177" s="94">
        <v>0.91559027777777791</v>
      </c>
      <c r="AQ177" s="94">
        <v>0.91731481481481492</v>
      </c>
      <c r="AR177" s="94">
        <v>0.9187037037037038</v>
      </c>
      <c r="AS177" s="94">
        <v>0.92021990740740756</v>
      </c>
      <c r="AT177" s="94">
        <v>0.92182870370370384</v>
      </c>
      <c r="AU177" s="94">
        <v>0.92362268518518531</v>
      </c>
      <c r="AV177" s="94">
        <v>0.92538194444444455</v>
      </c>
      <c r="AX177" s="94">
        <v>0.93018518518518523</v>
      </c>
      <c r="AY177" s="94">
        <v>0.93196759259259265</v>
      </c>
      <c r="AZ177" s="94">
        <v>0.9345486111111112</v>
      </c>
      <c r="BA177" t="s">
        <v>92</v>
      </c>
      <c r="BB177">
        <v>801</v>
      </c>
      <c r="BC177" s="94">
        <v>0.94166666666666676</v>
      </c>
      <c r="BD177" s="94">
        <v>0.94430555555555562</v>
      </c>
      <c r="BE177" s="94">
        <v>0.94607638888888901</v>
      </c>
      <c r="BF177" s="94">
        <v>0.94886574074074082</v>
      </c>
      <c r="BG177" s="94">
        <v>0.95108796296296305</v>
      </c>
      <c r="BH177" s="94">
        <v>0.95283564814814825</v>
      </c>
      <c r="BI177" s="94">
        <v>0.95462962962962972</v>
      </c>
      <c r="BJ177" s="94">
        <v>0.95619212962962974</v>
      </c>
      <c r="BK177" s="94">
        <v>0.95775462962962976</v>
      </c>
      <c r="BL177" s="94">
        <v>0.95900462962962973</v>
      </c>
      <c r="BM177" s="94">
        <v>0.9607407407407409</v>
      </c>
      <c r="BN177" s="94">
        <v>0.96211805555555574</v>
      </c>
      <c r="BO177" s="94">
        <v>0.9636921296296298</v>
      </c>
      <c r="BP177" s="94">
        <v>0.96579861111111132</v>
      </c>
      <c r="BQ177" s="94">
        <v>0.96732638888888911</v>
      </c>
      <c r="BR177" s="94">
        <v>0.96876157407407426</v>
      </c>
      <c r="BS177" s="94">
        <v>0.97042824074074097</v>
      </c>
      <c r="BT177" s="94">
        <v>0.97252314814814833</v>
      </c>
      <c r="BU177" s="94">
        <v>0.97459490740740762</v>
      </c>
      <c r="BV177" s="94">
        <v>0.97681712962962985</v>
      </c>
      <c r="BW177" s="94">
        <v>0.97898148148148167</v>
      </c>
      <c r="BX177" s="94">
        <v>0.98167824074074095</v>
      </c>
      <c r="BY177" s="94">
        <v>0.98343750000000019</v>
      </c>
      <c r="BZ177" s="94">
        <v>0.98519675925925942</v>
      </c>
      <c r="CA177" s="94">
        <v>0.98707175925925938</v>
      </c>
      <c r="CB177" t="s">
        <v>103</v>
      </c>
    </row>
    <row r="178" spans="1:80" ht="23.25" customHeight="1" x14ac:dyDescent="0.25">
      <c r="A178" s="207">
        <v>804</v>
      </c>
      <c r="B178" s="92"/>
      <c r="C178" s="7"/>
      <c r="D178" s="92">
        <v>0.89060185185185003</v>
      </c>
      <c r="E178" s="92">
        <v>0.89583333333333359</v>
      </c>
      <c r="F178" s="7">
        <v>81</v>
      </c>
      <c r="G178" s="91">
        <v>0.92716435185185198</v>
      </c>
      <c r="H178" s="7">
        <v>81</v>
      </c>
      <c r="I178" s="92">
        <v>0.93437500000000007</v>
      </c>
      <c r="J178" s="7">
        <v>81</v>
      </c>
      <c r="K178" s="92">
        <v>0.94149305555555562</v>
      </c>
      <c r="L178" s="7">
        <v>81</v>
      </c>
      <c r="M178" s="93" t="s">
        <v>92</v>
      </c>
      <c r="N178" s="88">
        <v>804</v>
      </c>
      <c r="O178" s="92">
        <v>0.9458333333333333</v>
      </c>
      <c r="P178" s="7">
        <v>81</v>
      </c>
      <c r="Q178" s="92">
        <v>0.95303240740740736</v>
      </c>
      <c r="R178" s="7">
        <v>81</v>
      </c>
      <c r="S178" s="91"/>
      <c r="T178" s="7"/>
      <c r="U178" s="103"/>
      <c r="V178" s="7">
        <v>81</v>
      </c>
      <c r="W178" s="103">
        <v>0.9669212962962962</v>
      </c>
      <c r="X178" s="88">
        <v>804</v>
      </c>
      <c r="Y178" s="209" t="s">
        <v>121</v>
      </c>
      <c r="AA178">
        <v>804</v>
      </c>
      <c r="AB178" s="94">
        <v>0.89583333333333359</v>
      </c>
      <c r="AC178" s="94">
        <v>0.89774305555555578</v>
      </c>
      <c r="AD178" s="94">
        <v>0.89961805555555574</v>
      </c>
      <c r="AE178" s="94">
        <v>0.90138888888888913</v>
      </c>
      <c r="AF178" s="94">
        <v>0.90442129629629653</v>
      </c>
      <c r="AG178" s="94">
        <v>0.90668981481481503</v>
      </c>
      <c r="AH178" s="94">
        <v>0.90920138888888913</v>
      </c>
      <c r="AI178" s="94">
        <v>0.911215277777778</v>
      </c>
      <c r="AJ178" s="94">
        <v>0.91312500000000019</v>
      </c>
      <c r="AK178" s="94">
        <v>0.91473379629629648</v>
      </c>
      <c r="AL178" s="94">
        <v>0.91612268518518536</v>
      </c>
      <c r="AM178" s="94">
        <v>0.91768518518518538</v>
      </c>
      <c r="AN178" s="94">
        <v>0.91959490740740757</v>
      </c>
      <c r="AO178" s="94">
        <v>0.92118055555555567</v>
      </c>
      <c r="AP178" s="94">
        <v>0.92253472222222233</v>
      </c>
      <c r="AQ178" s="94">
        <v>0.92425925925925934</v>
      </c>
      <c r="AR178" s="94">
        <v>0.92564814814814822</v>
      </c>
      <c r="AS178" s="94">
        <v>0.92716435185185198</v>
      </c>
      <c r="AT178" s="94">
        <v>0.92877314814814826</v>
      </c>
      <c r="AU178" s="94">
        <v>0.93056712962962973</v>
      </c>
      <c r="AV178" s="94">
        <v>0.93232638888888897</v>
      </c>
      <c r="AX178" s="94">
        <v>0.93712962962962965</v>
      </c>
      <c r="AY178" s="94">
        <v>0.93891203703703707</v>
      </c>
      <c r="AZ178" s="94">
        <v>0.94149305555555562</v>
      </c>
      <c r="BA178" t="s">
        <v>92</v>
      </c>
      <c r="BB178">
        <v>804</v>
      </c>
      <c r="BC178" s="94">
        <v>0.9458333333333333</v>
      </c>
      <c r="BD178" s="94">
        <v>0.94847222222222216</v>
      </c>
      <c r="BE178" s="94">
        <v>0.95024305555555555</v>
      </c>
      <c r="BF178" s="94">
        <v>0.95303240740740736</v>
      </c>
      <c r="BG178" s="94"/>
      <c r="BH178" s="94" t="s">
        <v>129</v>
      </c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>
        <v>0.9669212962962962</v>
      </c>
      <c r="CA178" s="94"/>
      <c r="CB178" t="s">
        <v>121</v>
      </c>
    </row>
    <row r="179" spans="1:80" ht="23.25" customHeight="1" x14ac:dyDescent="0.25">
      <c r="A179" s="207">
        <v>806</v>
      </c>
      <c r="B179" s="92"/>
      <c r="C179" s="7"/>
      <c r="D179" s="92">
        <v>0.89465277777777596</v>
      </c>
      <c r="E179" s="92">
        <v>0.89930555555555547</v>
      </c>
      <c r="F179" s="7">
        <v>68</v>
      </c>
      <c r="G179" s="91">
        <v>0.93063657407407385</v>
      </c>
      <c r="H179" s="105">
        <v>87</v>
      </c>
      <c r="I179" s="92">
        <v>0.93784722222222194</v>
      </c>
      <c r="J179" s="105">
        <v>87</v>
      </c>
      <c r="K179" s="92">
        <v>0.9449652777777775</v>
      </c>
      <c r="L179" s="105">
        <v>87</v>
      </c>
      <c r="M179" s="93" t="s">
        <v>92</v>
      </c>
      <c r="N179" s="88">
        <v>806</v>
      </c>
      <c r="O179" s="92">
        <v>0.95000000000000007</v>
      </c>
      <c r="P179" s="105">
        <v>87</v>
      </c>
      <c r="Q179" s="92">
        <v>0.95719907407407412</v>
      </c>
      <c r="R179" s="105">
        <v>87</v>
      </c>
      <c r="S179" s="91">
        <v>0.96452546296296304</v>
      </c>
      <c r="T179" s="105">
        <v>87</v>
      </c>
      <c r="U179" s="100">
        <v>0.99540509259259269</v>
      </c>
      <c r="V179" s="105">
        <v>87</v>
      </c>
      <c r="W179" s="100">
        <v>0.99861111111111101</v>
      </c>
      <c r="X179" s="88">
        <v>806</v>
      </c>
      <c r="Y179" s="211" t="s">
        <v>29</v>
      </c>
      <c r="AA179">
        <v>806</v>
      </c>
      <c r="AB179" s="94">
        <v>0.89930555555555547</v>
      </c>
      <c r="AC179" s="94">
        <v>0.90121527777777766</v>
      </c>
      <c r="AD179" s="94">
        <v>0.90309027777777762</v>
      </c>
      <c r="AE179" s="94">
        <v>0.90486111111111101</v>
      </c>
      <c r="AF179" s="94">
        <v>0.90789351851851841</v>
      </c>
      <c r="AG179" s="94">
        <v>0.91016203703703691</v>
      </c>
      <c r="AH179" s="94">
        <v>0.91267361111111101</v>
      </c>
      <c r="AI179" s="94">
        <v>0.91468749999999988</v>
      </c>
      <c r="AJ179" s="94">
        <v>0.91659722222222206</v>
      </c>
      <c r="AK179" s="94">
        <v>0.91820601851851835</v>
      </c>
      <c r="AL179" s="94">
        <v>0.91959490740740724</v>
      </c>
      <c r="AM179" s="94">
        <v>0.92115740740740726</v>
      </c>
      <c r="AN179" s="94">
        <v>0.92306712962962945</v>
      </c>
      <c r="AO179" s="94">
        <v>0.92465277777777755</v>
      </c>
      <c r="AP179" s="94">
        <v>0.9260069444444442</v>
      </c>
      <c r="AQ179" s="94">
        <v>0.92773148148148121</v>
      </c>
      <c r="AR179" s="94">
        <v>0.9291203703703701</v>
      </c>
      <c r="AS179" s="94">
        <v>0.93063657407407385</v>
      </c>
      <c r="AT179" s="94">
        <v>0.93224537037037014</v>
      </c>
      <c r="AU179" s="94">
        <v>0.93403935185185161</v>
      </c>
      <c r="AV179" s="94">
        <v>0.93579861111111085</v>
      </c>
      <c r="AX179" s="94">
        <v>0.94060185185185152</v>
      </c>
      <c r="AY179" s="94">
        <v>0.94238425925925895</v>
      </c>
      <c r="AZ179" s="94">
        <v>0.9449652777777775</v>
      </c>
      <c r="BA179" t="s">
        <v>92</v>
      </c>
      <c r="BB179">
        <v>806</v>
      </c>
      <c r="BC179" s="94">
        <v>0.95000000000000007</v>
      </c>
      <c r="BD179" s="94">
        <v>0.95263888888888892</v>
      </c>
      <c r="BE179" s="94">
        <v>0.95440972222222231</v>
      </c>
      <c r="BF179" s="94">
        <v>0.95719907407407412</v>
      </c>
      <c r="BG179" s="94">
        <v>0.95942129629629636</v>
      </c>
      <c r="BH179" s="94">
        <v>0.96116898148148155</v>
      </c>
      <c r="BI179" s="94">
        <v>0.96296296296296302</v>
      </c>
      <c r="BJ179" s="94">
        <v>0.96452546296296304</v>
      </c>
      <c r="BK179" s="94">
        <v>0.96608796296296306</v>
      </c>
      <c r="BL179" s="94">
        <v>0.96733796296296304</v>
      </c>
      <c r="BM179" s="94">
        <v>0.9690740740740742</v>
      </c>
      <c r="BN179" s="94">
        <v>0.97045138888888904</v>
      </c>
      <c r="BO179" s="94">
        <v>0.9720254629629631</v>
      </c>
      <c r="BP179" s="94">
        <v>0.97413194444444462</v>
      </c>
      <c r="BQ179" s="94">
        <v>0.97565972222222241</v>
      </c>
      <c r="BR179" s="94">
        <v>0.97709490740740756</v>
      </c>
      <c r="BS179" s="94">
        <v>0.97876157407407427</v>
      </c>
      <c r="BT179" s="94">
        <v>0.98085648148148163</v>
      </c>
      <c r="BU179" s="94">
        <v>0.98292824074074092</v>
      </c>
      <c r="BV179" s="94">
        <v>0.98515046296296316</v>
      </c>
      <c r="BW179" s="94">
        <v>0.98731481481481498</v>
      </c>
      <c r="BX179" s="94">
        <v>0.99001157407407425</v>
      </c>
      <c r="BY179" s="94">
        <v>0.99177083333333349</v>
      </c>
      <c r="BZ179" s="94">
        <v>0.99353009259259273</v>
      </c>
      <c r="CA179" s="94">
        <v>0.99540509259259269</v>
      </c>
      <c r="CB179" t="s">
        <v>29</v>
      </c>
    </row>
    <row r="180" spans="1:80" ht="23.25" customHeight="1" x14ac:dyDescent="0.25">
      <c r="A180" s="207">
        <v>810</v>
      </c>
      <c r="B180" s="92"/>
      <c r="C180" s="7"/>
      <c r="D180" s="92">
        <v>0.89870370370370189</v>
      </c>
      <c r="E180" s="92">
        <v>0.90277777777777801</v>
      </c>
      <c r="F180" s="7">
        <v>69</v>
      </c>
      <c r="G180" s="91">
        <v>0.9341087962962964</v>
      </c>
      <c r="H180" s="105">
        <v>89</v>
      </c>
      <c r="I180" s="92">
        <v>0.94131944444444449</v>
      </c>
      <c r="J180" s="105">
        <v>89</v>
      </c>
      <c r="K180" s="92">
        <v>0.94843750000000004</v>
      </c>
      <c r="L180" s="105">
        <v>89</v>
      </c>
      <c r="M180" s="93" t="s">
        <v>95</v>
      </c>
      <c r="N180" s="88">
        <v>810</v>
      </c>
      <c r="O180" s="92">
        <v>0.95833333333333337</v>
      </c>
      <c r="P180" s="105">
        <v>89</v>
      </c>
      <c r="Q180" s="92">
        <v>0.96553240740740742</v>
      </c>
      <c r="R180" s="105">
        <v>89</v>
      </c>
      <c r="S180" s="91">
        <v>0.97285879629629635</v>
      </c>
      <c r="T180" s="105">
        <v>89</v>
      </c>
      <c r="U180" s="100">
        <v>1.0037384259259261</v>
      </c>
      <c r="V180" s="105">
        <v>89</v>
      </c>
      <c r="W180" s="100">
        <v>1.0069444444444444</v>
      </c>
      <c r="X180" s="88">
        <v>810</v>
      </c>
      <c r="Y180" s="211" t="s">
        <v>22</v>
      </c>
      <c r="AA180">
        <v>810</v>
      </c>
      <c r="AB180" s="94">
        <v>0.90277777777777801</v>
      </c>
      <c r="AC180" s="94">
        <v>0.9046875000000002</v>
      </c>
      <c r="AD180" s="94">
        <v>0.90656250000000016</v>
      </c>
      <c r="AE180" s="94">
        <v>0.90833333333333355</v>
      </c>
      <c r="AF180" s="94">
        <v>0.91136574074074095</v>
      </c>
      <c r="AG180" s="94">
        <v>0.91363425925925945</v>
      </c>
      <c r="AH180" s="94">
        <v>0.91614583333333355</v>
      </c>
      <c r="AI180" s="94">
        <v>0.91815972222222242</v>
      </c>
      <c r="AJ180" s="94">
        <v>0.92006944444444461</v>
      </c>
      <c r="AK180" s="94">
        <v>0.9216782407407409</v>
      </c>
      <c r="AL180" s="94">
        <v>0.92306712962962978</v>
      </c>
      <c r="AM180" s="94">
        <v>0.9246296296296298</v>
      </c>
      <c r="AN180" s="94">
        <v>0.92653935185185199</v>
      </c>
      <c r="AO180" s="94">
        <v>0.92812500000000009</v>
      </c>
      <c r="AP180" s="94">
        <v>0.92947916666666675</v>
      </c>
      <c r="AQ180" s="94">
        <v>0.93120370370370376</v>
      </c>
      <c r="AR180" s="94">
        <v>0.93259259259259264</v>
      </c>
      <c r="AS180" s="94">
        <v>0.9341087962962964</v>
      </c>
      <c r="AT180" s="94">
        <v>0.93571759259259268</v>
      </c>
      <c r="AU180" s="94">
        <v>0.93751157407407415</v>
      </c>
      <c r="AV180" s="94">
        <v>0.93927083333333339</v>
      </c>
      <c r="AX180" s="94">
        <v>0.94407407407407407</v>
      </c>
      <c r="AY180" s="94">
        <v>0.94585648148148149</v>
      </c>
      <c r="AZ180" s="94">
        <v>0.94843750000000004</v>
      </c>
      <c r="BA180" t="s">
        <v>95</v>
      </c>
      <c r="BB180">
        <v>810</v>
      </c>
      <c r="BC180" s="94">
        <v>0.95833333333333337</v>
      </c>
      <c r="BD180" s="94">
        <v>0.96097222222222223</v>
      </c>
      <c r="BE180" s="94">
        <v>0.96274305555555562</v>
      </c>
      <c r="BF180" s="94">
        <v>0.96553240740740742</v>
      </c>
      <c r="BG180" s="94">
        <v>0.96775462962962966</v>
      </c>
      <c r="BH180" s="94">
        <v>0.96950231481481486</v>
      </c>
      <c r="BI180" s="94">
        <v>0.97129629629629632</v>
      </c>
      <c r="BJ180" s="94">
        <v>0.97285879629629635</v>
      </c>
      <c r="BK180" s="94">
        <v>0.97442129629629637</v>
      </c>
      <c r="BL180" s="94">
        <v>0.97567129629629634</v>
      </c>
      <c r="BM180" s="94">
        <v>0.9774074074074075</v>
      </c>
      <c r="BN180" s="94">
        <v>0.97878472222222235</v>
      </c>
      <c r="BO180" s="94">
        <v>0.98035879629629641</v>
      </c>
      <c r="BP180" s="94">
        <v>0.98246527777777792</v>
      </c>
      <c r="BQ180" s="94">
        <v>0.98399305555555572</v>
      </c>
      <c r="BR180" s="94">
        <v>0.98542824074074087</v>
      </c>
      <c r="BS180" s="94">
        <v>0.98709490740740757</v>
      </c>
      <c r="BT180" s="94">
        <v>0.98918981481481494</v>
      </c>
      <c r="BU180" s="94">
        <v>0.99126157407407423</v>
      </c>
      <c r="BV180" s="94">
        <v>0.99348379629629646</v>
      </c>
      <c r="BW180" s="94">
        <v>0.99564814814814828</v>
      </c>
      <c r="BX180" s="94">
        <v>0.99834490740740756</v>
      </c>
      <c r="BY180" s="94">
        <v>1.0001041666666668</v>
      </c>
      <c r="BZ180" s="94">
        <v>1.001863425925926</v>
      </c>
      <c r="CA180" s="94">
        <v>1.0037384259259261</v>
      </c>
      <c r="CB180" t="s">
        <v>104</v>
      </c>
    </row>
    <row r="181" spans="1:80" ht="30" customHeight="1" x14ac:dyDescent="0.25">
      <c r="A181" s="207">
        <v>812</v>
      </c>
      <c r="B181" s="92"/>
      <c r="C181" s="7"/>
      <c r="D181" s="92">
        <v>0.90275462962962782</v>
      </c>
      <c r="E181" s="92">
        <v>0.90972222222222221</v>
      </c>
      <c r="F181" s="7">
        <v>71</v>
      </c>
      <c r="G181" s="91">
        <v>0.94105324074074059</v>
      </c>
      <c r="H181" s="105">
        <v>90</v>
      </c>
      <c r="I181" s="92">
        <v>0.94826388888888868</v>
      </c>
      <c r="J181" s="105">
        <v>90</v>
      </c>
      <c r="K181" s="92">
        <v>0.95538194444444424</v>
      </c>
      <c r="L181" s="105">
        <v>90</v>
      </c>
      <c r="M181" s="93" t="s">
        <v>95</v>
      </c>
      <c r="N181" s="88">
        <v>812</v>
      </c>
      <c r="O181" s="92">
        <v>0.96180555555555547</v>
      </c>
      <c r="P181" s="105">
        <v>90</v>
      </c>
      <c r="Q181" s="92">
        <v>0.96900462962962952</v>
      </c>
      <c r="R181" s="105">
        <v>90</v>
      </c>
      <c r="S181" s="91">
        <v>0.97633101851851845</v>
      </c>
      <c r="T181" s="105">
        <v>90</v>
      </c>
      <c r="U181" s="106" t="s">
        <v>105</v>
      </c>
      <c r="V181" s="105">
        <v>90</v>
      </c>
      <c r="W181" s="12">
        <v>0.99791666666666667</v>
      </c>
      <c r="X181" s="88">
        <v>812</v>
      </c>
      <c r="Y181" s="210" t="s">
        <v>30</v>
      </c>
      <c r="AA181">
        <v>812</v>
      </c>
      <c r="AB181" s="94">
        <v>0.90972222222222221</v>
      </c>
      <c r="AC181" s="94">
        <v>0.9116319444444444</v>
      </c>
      <c r="AD181" s="94">
        <v>0.91350694444444436</v>
      </c>
      <c r="AE181" s="94">
        <v>0.91527777777777775</v>
      </c>
      <c r="AF181" s="94">
        <v>0.91831018518518515</v>
      </c>
      <c r="AG181" s="94">
        <v>0.92057870370370365</v>
      </c>
      <c r="AH181" s="94">
        <v>0.92309027777777775</v>
      </c>
      <c r="AI181" s="94">
        <v>0.92510416666666662</v>
      </c>
      <c r="AJ181" s="94">
        <v>0.9270138888888888</v>
      </c>
      <c r="AK181" s="94">
        <v>0.92862268518518509</v>
      </c>
      <c r="AL181" s="94">
        <v>0.93001157407407398</v>
      </c>
      <c r="AM181" s="94">
        <v>0.931574074074074</v>
      </c>
      <c r="AN181" s="94">
        <v>0.93348379629629619</v>
      </c>
      <c r="AO181" s="94">
        <v>0.93506944444444429</v>
      </c>
      <c r="AP181" s="94">
        <v>0.93642361111111094</v>
      </c>
      <c r="AQ181" s="94">
        <v>0.93814814814814795</v>
      </c>
      <c r="AR181" s="94">
        <v>0.93953703703703684</v>
      </c>
      <c r="AS181" s="94">
        <v>0.94105324074074059</v>
      </c>
      <c r="AT181" s="94">
        <v>0.94266203703703688</v>
      </c>
      <c r="AU181" s="94">
        <v>0.94445601851851835</v>
      </c>
      <c r="AV181" s="94">
        <v>0.94621527777777759</v>
      </c>
      <c r="AX181" s="94">
        <v>0.95101851851851826</v>
      </c>
      <c r="AY181" s="94">
        <v>0.95280092592592569</v>
      </c>
      <c r="AZ181" s="94">
        <v>0.95538194444444424</v>
      </c>
      <c r="BA181" t="s">
        <v>95</v>
      </c>
      <c r="BB181">
        <v>812</v>
      </c>
      <c r="BC181" s="94">
        <v>0.96180555555555547</v>
      </c>
      <c r="BD181" s="94">
        <v>0.96444444444444433</v>
      </c>
      <c r="BE181" s="94">
        <v>0.96621527777777771</v>
      </c>
      <c r="BF181" s="94">
        <v>0.96900462962962952</v>
      </c>
      <c r="BG181" s="94">
        <v>0.97122685185185176</v>
      </c>
      <c r="BH181" s="94">
        <v>0.97297453703703696</v>
      </c>
      <c r="BI181" s="94">
        <v>0.97476851851851842</v>
      </c>
      <c r="BJ181" s="94">
        <v>0.97633101851851845</v>
      </c>
      <c r="BK181" s="94">
        <v>0.97789351851851847</v>
      </c>
      <c r="BL181" s="94">
        <v>0.97914351851851844</v>
      </c>
      <c r="BM181" s="94">
        <v>0.9808796296296296</v>
      </c>
      <c r="BN181" s="94">
        <v>0.98225694444444445</v>
      </c>
      <c r="BO181" s="94">
        <v>0.98383101851851851</v>
      </c>
      <c r="BP181" s="94">
        <v>0.98593750000000002</v>
      </c>
      <c r="BQ181" s="94">
        <v>0.98746527777777782</v>
      </c>
      <c r="BR181" s="94">
        <v>0.98890046296296297</v>
      </c>
      <c r="BS181" s="94">
        <v>0.99056712962962967</v>
      </c>
      <c r="BT181" s="94">
        <v>0.99266203703703704</v>
      </c>
      <c r="BU181" s="94">
        <v>0.99473379629629632</v>
      </c>
      <c r="BV181" s="94">
        <v>0.99695601851851856</v>
      </c>
      <c r="BW181" s="94">
        <v>0.99912037037037038</v>
      </c>
      <c r="BX181" s="94">
        <v>1.0018171296296297</v>
      </c>
      <c r="BY181" s="94">
        <v>1.0035763888888889</v>
      </c>
      <c r="BZ181" s="94"/>
      <c r="CA181" s="94"/>
      <c r="CB181" t="s">
        <v>30</v>
      </c>
    </row>
    <row r="182" spans="1:80" ht="23.25" customHeight="1" x14ac:dyDescent="0.25">
      <c r="A182" s="207">
        <v>811</v>
      </c>
      <c r="B182" s="92"/>
      <c r="C182" s="7"/>
      <c r="D182" s="92">
        <v>0.90680555555555376</v>
      </c>
      <c r="E182" s="92">
        <v>0.91319444444444453</v>
      </c>
      <c r="F182" s="105">
        <v>82</v>
      </c>
      <c r="G182" s="91">
        <v>0.94452546296296291</v>
      </c>
      <c r="H182" s="105">
        <v>82</v>
      </c>
      <c r="I182" s="92">
        <v>0.95173611111111101</v>
      </c>
      <c r="J182" s="105">
        <v>82</v>
      </c>
      <c r="K182" s="92"/>
      <c r="L182" s="7"/>
      <c r="M182" s="93" t="s">
        <v>99</v>
      </c>
      <c r="N182" s="88">
        <v>811</v>
      </c>
      <c r="O182" s="92"/>
      <c r="P182" s="7"/>
      <c r="Q182" s="92"/>
      <c r="R182" s="7"/>
      <c r="S182" s="91"/>
      <c r="T182" s="7"/>
      <c r="U182" s="103"/>
      <c r="V182" s="105">
        <v>82</v>
      </c>
      <c r="W182" s="103">
        <v>0.96562499999999984</v>
      </c>
      <c r="X182" s="88">
        <v>811</v>
      </c>
      <c r="Y182" s="209" t="s">
        <v>121</v>
      </c>
      <c r="AA182">
        <v>811</v>
      </c>
      <c r="AB182" s="94">
        <v>0.91319444444444453</v>
      </c>
      <c r="AC182" s="94">
        <v>0.91510416666666672</v>
      </c>
      <c r="AD182" s="94">
        <v>0.91697916666666668</v>
      </c>
      <c r="AE182" s="94">
        <v>0.91875000000000007</v>
      </c>
      <c r="AF182" s="94">
        <v>0.92178240740740747</v>
      </c>
      <c r="AG182" s="94">
        <v>0.92405092592592597</v>
      </c>
      <c r="AH182" s="94">
        <v>0.92656250000000007</v>
      </c>
      <c r="AI182" s="94">
        <v>0.92857638888888894</v>
      </c>
      <c r="AJ182" s="94">
        <v>0.93048611111111112</v>
      </c>
      <c r="AK182" s="94">
        <v>0.93209490740740741</v>
      </c>
      <c r="AL182" s="94">
        <v>0.9334837962962963</v>
      </c>
      <c r="AM182" s="94">
        <v>0.93504629629629632</v>
      </c>
      <c r="AN182" s="94">
        <v>0.93695601851851851</v>
      </c>
      <c r="AO182" s="94">
        <v>0.93854166666666661</v>
      </c>
      <c r="AP182" s="94">
        <v>0.93989583333333326</v>
      </c>
      <c r="AQ182" s="94">
        <v>0.94162037037037027</v>
      </c>
      <c r="AR182" s="94">
        <v>0.94300925925925916</v>
      </c>
      <c r="AS182" s="94">
        <v>0.94452546296296291</v>
      </c>
      <c r="AT182" s="94">
        <v>0.9461342592592592</v>
      </c>
      <c r="AU182" s="94">
        <v>0.94792824074074067</v>
      </c>
      <c r="AV182" s="94">
        <v>0.94968749999999991</v>
      </c>
      <c r="AX182" s="94"/>
      <c r="AY182" s="94"/>
      <c r="AZ182" s="94"/>
      <c r="BA182" t="s">
        <v>99</v>
      </c>
      <c r="BB182">
        <v>811</v>
      </c>
      <c r="BC182" s="94"/>
      <c r="BD182" s="94" t="s">
        <v>129</v>
      </c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>
        <v>0.96562499999999984</v>
      </c>
      <c r="CA182" s="94"/>
      <c r="CB182" t="s">
        <v>121</v>
      </c>
    </row>
    <row r="183" spans="1:80" ht="23.25" customHeight="1" x14ac:dyDescent="0.25">
      <c r="A183" s="207">
        <v>816</v>
      </c>
      <c r="B183" s="92"/>
      <c r="C183" s="7"/>
      <c r="D183" s="92">
        <v>0.91085648148147969</v>
      </c>
      <c r="E183" s="92">
        <v>0.91666666666666685</v>
      </c>
      <c r="F183" s="7">
        <v>83</v>
      </c>
      <c r="G183" s="91">
        <v>0.94799768518518523</v>
      </c>
      <c r="H183" s="7">
        <v>83</v>
      </c>
      <c r="I183" s="92">
        <v>0.95520833333333333</v>
      </c>
      <c r="J183" s="7">
        <v>83</v>
      </c>
      <c r="K183" s="92">
        <v>0.96232638888888888</v>
      </c>
      <c r="L183" s="7">
        <v>83</v>
      </c>
      <c r="M183" s="93" t="s">
        <v>92</v>
      </c>
      <c r="N183" s="88">
        <v>816</v>
      </c>
      <c r="O183" s="92">
        <v>0.96597222222222223</v>
      </c>
      <c r="P183" s="7">
        <v>83</v>
      </c>
      <c r="Q183" s="92">
        <v>0.97317129629629628</v>
      </c>
      <c r="R183" s="7">
        <v>83</v>
      </c>
      <c r="S183" s="91"/>
      <c r="T183" s="7"/>
      <c r="U183" s="103"/>
      <c r="V183" s="7">
        <v>83</v>
      </c>
      <c r="W183" s="103">
        <v>0.98706018518518512</v>
      </c>
      <c r="X183" s="88">
        <v>816</v>
      </c>
      <c r="Y183" s="209" t="s">
        <v>121</v>
      </c>
      <c r="AA183">
        <v>816</v>
      </c>
      <c r="AB183" s="94">
        <v>0.91666666666666685</v>
      </c>
      <c r="AC183" s="94">
        <v>0.91857638888888904</v>
      </c>
      <c r="AD183" s="94">
        <v>0.920451388888889</v>
      </c>
      <c r="AE183" s="94">
        <v>0.92222222222222239</v>
      </c>
      <c r="AF183" s="94">
        <v>0.92525462962962979</v>
      </c>
      <c r="AG183" s="94">
        <v>0.92752314814814829</v>
      </c>
      <c r="AH183" s="94">
        <v>0.93003472222222239</v>
      </c>
      <c r="AI183" s="94">
        <v>0.93204861111111126</v>
      </c>
      <c r="AJ183" s="94">
        <v>0.93395833333333345</v>
      </c>
      <c r="AK183" s="94">
        <v>0.93556712962962973</v>
      </c>
      <c r="AL183" s="94">
        <v>0.93695601851851862</v>
      </c>
      <c r="AM183" s="94">
        <v>0.93851851851851864</v>
      </c>
      <c r="AN183" s="94">
        <v>0.94042824074074083</v>
      </c>
      <c r="AO183" s="94">
        <v>0.94201388888888893</v>
      </c>
      <c r="AP183" s="94">
        <v>0.94336805555555558</v>
      </c>
      <c r="AQ183" s="94">
        <v>0.9450925925925926</v>
      </c>
      <c r="AR183" s="94">
        <v>0.94648148148148148</v>
      </c>
      <c r="AS183" s="94">
        <v>0.94799768518518523</v>
      </c>
      <c r="AT183" s="94">
        <v>0.94960648148148152</v>
      </c>
      <c r="AU183" s="94">
        <v>0.95140046296296299</v>
      </c>
      <c r="AV183" s="94">
        <v>0.95315972222222223</v>
      </c>
      <c r="AX183" s="94">
        <v>0.95796296296296291</v>
      </c>
      <c r="AY183" s="94">
        <v>0.95974537037037033</v>
      </c>
      <c r="AZ183" s="94">
        <v>0.96232638888888888</v>
      </c>
      <c r="BA183" t="s">
        <v>92</v>
      </c>
      <c r="BB183">
        <v>816</v>
      </c>
      <c r="BC183" s="94">
        <v>0.96597222222222223</v>
      </c>
      <c r="BD183" s="94">
        <v>0.96861111111111109</v>
      </c>
      <c r="BE183" s="94">
        <v>0.97038194444444448</v>
      </c>
      <c r="BF183" s="94">
        <v>0.97317129629629628</v>
      </c>
      <c r="BG183" s="94"/>
      <c r="BH183" s="94" t="s">
        <v>129</v>
      </c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>
        <v>0.98706018518518512</v>
      </c>
      <c r="CA183" s="94"/>
      <c r="CB183" t="s">
        <v>121</v>
      </c>
    </row>
    <row r="184" spans="1:80" ht="23.25" customHeight="1" x14ac:dyDescent="0.25">
      <c r="A184" s="207">
        <v>826</v>
      </c>
      <c r="B184" s="92"/>
      <c r="C184" s="7"/>
      <c r="D184" s="92">
        <v>0.91490740740740562</v>
      </c>
      <c r="E184" s="92">
        <v>0.92361111111111127</v>
      </c>
      <c r="F184" s="105">
        <v>78</v>
      </c>
      <c r="G184" s="91">
        <v>0.95494212962962965</v>
      </c>
      <c r="H184" s="105">
        <v>94</v>
      </c>
      <c r="I184" s="92">
        <v>0.96215277777777775</v>
      </c>
      <c r="J184" s="105">
        <v>94</v>
      </c>
      <c r="K184" s="92">
        <v>0.9692708333333333</v>
      </c>
      <c r="L184" s="105">
        <v>94</v>
      </c>
      <c r="M184" s="93" t="s">
        <v>92</v>
      </c>
      <c r="N184" s="88">
        <v>826</v>
      </c>
      <c r="O184" s="92">
        <v>0.97638888888888886</v>
      </c>
      <c r="P184" s="105">
        <v>94</v>
      </c>
      <c r="Q184" s="92">
        <v>0.98358796296296291</v>
      </c>
      <c r="R184" s="105">
        <v>94</v>
      </c>
      <c r="S184" s="91"/>
      <c r="T184" s="7"/>
      <c r="U184" s="103"/>
      <c r="V184" s="105">
        <v>94</v>
      </c>
      <c r="W184" s="103">
        <v>0.99747685185185175</v>
      </c>
      <c r="X184" s="88">
        <v>826</v>
      </c>
      <c r="Y184" s="209" t="s">
        <v>121</v>
      </c>
      <c r="AA184">
        <v>826</v>
      </c>
      <c r="AB184" s="94">
        <v>0.92361111111111127</v>
      </c>
      <c r="AC184" s="94">
        <v>0.92552083333333346</v>
      </c>
      <c r="AD184" s="94">
        <v>0.92739583333333342</v>
      </c>
      <c r="AE184" s="94">
        <v>0.92916666666666681</v>
      </c>
      <c r="AF184" s="94">
        <v>0.93219907407407421</v>
      </c>
      <c r="AG184" s="94">
        <v>0.93446759259259271</v>
      </c>
      <c r="AH184" s="94">
        <v>0.93697916666666681</v>
      </c>
      <c r="AI184" s="94">
        <v>0.93899305555555568</v>
      </c>
      <c r="AJ184" s="94">
        <v>0.94090277777777787</v>
      </c>
      <c r="AK184" s="94">
        <v>0.94251157407407415</v>
      </c>
      <c r="AL184" s="94">
        <v>0.94390046296296304</v>
      </c>
      <c r="AM184" s="94">
        <v>0.94546296296296306</v>
      </c>
      <c r="AN184" s="94">
        <v>0.94737268518518525</v>
      </c>
      <c r="AO184" s="94">
        <v>0.94895833333333335</v>
      </c>
      <c r="AP184" s="94">
        <v>0.9503125</v>
      </c>
      <c r="AQ184" s="94">
        <v>0.95203703703703701</v>
      </c>
      <c r="AR184" s="94">
        <v>0.9534259259259259</v>
      </c>
      <c r="AS184" s="94">
        <v>0.95494212962962965</v>
      </c>
      <c r="AT184" s="94">
        <v>0.95655092592592594</v>
      </c>
      <c r="AU184" s="94">
        <v>0.95834490740740741</v>
      </c>
      <c r="AV184" s="94">
        <v>0.96010416666666665</v>
      </c>
      <c r="AX184" s="94">
        <v>0.96490740740740732</v>
      </c>
      <c r="AY184" s="94">
        <v>0.96668981481481475</v>
      </c>
      <c r="AZ184" s="94">
        <v>0.9692708333333333</v>
      </c>
      <c r="BA184" t="s">
        <v>92</v>
      </c>
      <c r="BB184">
        <v>826</v>
      </c>
      <c r="BC184" s="94">
        <v>0.97638888888888886</v>
      </c>
      <c r="BD184" s="94">
        <v>0.97902777777777772</v>
      </c>
      <c r="BE184" s="94">
        <v>0.98079861111111111</v>
      </c>
      <c r="BF184" s="94">
        <v>0.98358796296296291</v>
      </c>
      <c r="BG184" s="94"/>
      <c r="BH184" s="94" t="s">
        <v>129</v>
      </c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>
        <v>0.99747685185185175</v>
      </c>
      <c r="CA184" s="94"/>
      <c r="CB184" t="s">
        <v>121</v>
      </c>
    </row>
    <row r="185" spans="1:80" ht="23.25" customHeight="1" x14ac:dyDescent="0.25">
      <c r="A185" s="207">
        <v>809</v>
      </c>
      <c r="B185" s="92"/>
      <c r="C185" s="7"/>
      <c r="D185" s="92">
        <v>0.92300925925925748</v>
      </c>
      <c r="E185" s="92">
        <v>0.93055555555555569</v>
      </c>
      <c r="F185" s="7">
        <v>88</v>
      </c>
      <c r="G185" s="91">
        <v>0.96188657407407407</v>
      </c>
      <c r="H185" s="7">
        <v>88</v>
      </c>
      <c r="I185" s="92">
        <v>0.96909722222222217</v>
      </c>
      <c r="J185" s="7">
        <v>88</v>
      </c>
      <c r="K185" s="92">
        <v>0.97621527777777772</v>
      </c>
      <c r="L185" s="7">
        <v>88</v>
      </c>
      <c r="M185" s="93" t="s">
        <v>92</v>
      </c>
      <c r="N185" s="88">
        <v>809</v>
      </c>
      <c r="O185" s="92">
        <v>0.97986111111111107</v>
      </c>
      <c r="P185" s="7">
        <v>88</v>
      </c>
      <c r="Q185" s="92">
        <v>0.98706018518518512</v>
      </c>
      <c r="R185" s="7">
        <v>88</v>
      </c>
      <c r="S185" s="91"/>
      <c r="T185" s="7"/>
      <c r="U185" s="103"/>
      <c r="V185" s="7">
        <v>88</v>
      </c>
      <c r="W185" s="103">
        <v>1.0009490740740741</v>
      </c>
      <c r="X185" s="88">
        <v>809</v>
      </c>
      <c r="Y185" s="209" t="s">
        <v>121</v>
      </c>
      <c r="AA185">
        <v>809</v>
      </c>
      <c r="AB185" s="94">
        <v>0.93055555555555569</v>
      </c>
      <c r="AC185" s="94">
        <v>0.93246527777777788</v>
      </c>
      <c r="AD185" s="94">
        <v>0.93434027777777784</v>
      </c>
      <c r="AE185" s="94">
        <v>0.93611111111111123</v>
      </c>
      <c r="AF185" s="94">
        <v>0.93914351851851863</v>
      </c>
      <c r="AG185" s="94">
        <v>0.94141203703703713</v>
      </c>
      <c r="AH185" s="94">
        <v>0.94392361111111123</v>
      </c>
      <c r="AI185" s="94">
        <v>0.9459375000000001</v>
      </c>
      <c r="AJ185" s="94">
        <v>0.94784722222222229</v>
      </c>
      <c r="AK185" s="94">
        <v>0.94945601851851857</v>
      </c>
      <c r="AL185" s="94">
        <v>0.95084490740740746</v>
      </c>
      <c r="AM185" s="94">
        <v>0.95240740740740748</v>
      </c>
      <c r="AN185" s="94">
        <v>0.95431712962962967</v>
      </c>
      <c r="AO185" s="94">
        <v>0.95590277777777777</v>
      </c>
      <c r="AP185" s="94">
        <v>0.95725694444444442</v>
      </c>
      <c r="AQ185" s="94">
        <v>0.95898148148148143</v>
      </c>
      <c r="AR185" s="94">
        <v>0.96037037037037032</v>
      </c>
      <c r="AS185" s="94">
        <v>0.96188657407407407</v>
      </c>
      <c r="AT185" s="94">
        <v>0.96349537037037036</v>
      </c>
      <c r="AU185" s="94">
        <v>0.96528935185185183</v>
      </c>
      <c r="AV185" s="94">
        <v>0.96704861111111107</v>
      </c>
      <c r="AX185" s="94">
        <v>0.97185185185185174</v>
      </c>
      <c r="AY185" s="94">
        <v>0.97363425925925917</v>
      </c>
      <c r="AZ185" s="94">
        <v>0.97621527777777772</v>
      </c>
      <c r="BA185" t="s">
        <v>92</v>
      </c>
      <c r="BB185">
        <v>809</v>
      </c>
      <c r="BC185" s="94">
        <v>0.97986111111111107</v>
      </c>
      <c r="BD185" s="94">
        <v>0.98249999999999993</v>
      </c>
      <c r="BE185" s="94">
        <v>0.98427083333333332</v>
      </c>
      <c r="BF185" s="94">
        <v>0.98706018518518512</v>
      </c>
      <c r="BG185" s="94"/>
      <c r="BH185" s="94" t="s">
        <v>129</v>
      </c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>
        <v>1.0009490740740741</v>
      </c>
      <c r="CA185" s="94"/>
      <c r="CB185" t="s">
        <v>121</v>
      </c>
    </row>
    <row r="186" spans="1:80" ht="23.25" customHeight="1" x14ac:dyDescent="0.25">
      <c r="A186" s="207">
        <v>814</v>
      </c>
      <c r="B186" s="92"/>
      <c r="C186" s="7"/>
      <c r="D186" s="92">
        <v>0.93111111111110934</v>
      </c>
      <c r="E186" s="92">
        <v>0.93750000000000011</v>
      </c>
      <c r="F186" s="105">
        <v>86</v>
      </c>
      <c r="G186" s="91">
        <v>0.96883101851851849</v>
      </c>
      <c r="H186" s="105">
        <v>86</v>
      </c>
      <c r="I186" s="92">
        <v>0.97604166666666659</v>
      </c>
      <c r="J186" s="105">
        <v>86</v>
      </c>
      <c r="K186" s="92">
        <v>0.98315972222222214</v>
      </c>
      <c r="L186" s="105">
        <v>86</v>
      </c>
      <c r="M186" s="93" t="s">
        <v>92</v>
      </c>
      <c r="N186" s="88">
        <v>814</v>
      </c>
      <c r="O186" s="92"/>
      <c r="P186" s="7"/>
      <c r="Q186" s="92"/>
      <c r="R186" s="7"/>
      <c r="S186" s="91"/>
      <c r="T186" s="7"/>
      <c r="U186" s="14"/>
      <c r="V186" s="105">
        <v>86</v>
      </c>
      <c r="W186" s="14">
        <v>0.98611111111111116</v>
      </c>
      <c r="X186" s="88">
        <v>814</v>
      </c>
      <c r="Y186" s="212" t="s">
        <v>19</v>
      </c>
      <c r="AA186">
        <v>814</v>
      </c>
      <c r="AB186" s="94">
        <v>0.93750000000000011</v>
      </c>
      <c r="AC186" s="94">
        <v>0.9394097222222223</v>
      </c>
      <c r="AD186" s="94">
        <v>0.94128472222222226</v>
      </c>
      <c r="AE186" s="94">
        <v>0.94305555555555565</v>
      </c>
      <c r="AF186" s="94">
        <v>0.94608796296296305</v>
      </c>
      <c r="AG186" s="94">
        <v>0.94835648148148155</v>
      </c>
      <c r="AH186" s="94">
        <v>0.95086805555555565</v>
      </c>
      <c r="AI186" s="94">
        <v>0.95288194444444452</v>
      </c>
      <c r="AJ186" s="94">
        <v>0.95479166666666671</v>
      </c>
      <c r="AK186" s="94">
        <v>0.95640046296296299</v>
      </c>
      <c r="AL186" s="94">
        <v>0.95778935185185188</v>
      </c>
      <c r="AM186" s="94">
        <v>0.9593518518518519</v>
      </c>
      <c r="AN186" s="94">
        <v>0.96126157407407409</v>
      </c>
      <c r="AO186" s="94">
        <v>0.96284722222222219</v>
      </c>
      <c r="AP186" s="94">
        <v>0.96420138888888884</v>
      </c>
      <c r="AQ186" s="94">
        <v>0.96592592592592585</v>
      </c>
      <c r="AR186" s="94">
        <v>0.96731481481481474</v>
      </c>
      <c r="AS186" s="94">
        <v>0.96883101851851849</v>
      </c>
      <c r="AT186" s="94">
        <v>0.97043981481481478</v>
      </c>
      <c r="AU186" s="94">
        <v>0.97223379629629625</v>
      </c>
      <c r="AV186" s="94">
        <v>0.97399305555555549</v>
      </c>
      <c r="AX186" s="94">
        <v>0.97879629629629616</v>
      </c>
      <c r="AY186" s="94">
        <v>0.98057870370370359</v>
      </c>
      <c r="AZ186" s="94">
        <v>0.98315972222222214</v>
      </c>
      <c r="BA186" t="s">
        <v>92</v>
      </c>
      <c r="BB186">
        <v>814</v>
      </c>
      <c r="BC186" s="94">
        <v>0.98958333333333337</v>
      </c>
      <c r="BD186" s="94" t="s">
        <v>106</v>
      </c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>
        <v>1</v>
      </c>
      <c r="CA186" s="94"/>
      <c r="CB186" t="s">
        <v>19</v>
      </c>
    </row>
    <row r="187" spans="1:80" ht="23.25" customHeight="1" x14ac:dyDescent="0.25">
      <c r="A187" s="207">
        <v>817</v>
      </c>
      <c r="B187" s="92"/>
      <c r="C187" s="7"/>
      <c r="D187" s="92">
        <v>0.93516203703703527</v>
      </c>
      <c r="E187" s="92">
        <v>0.94305555555555554</v>
      </c>
      <c r="F187" s="105">
        <v>92</v>
      </c>
      <c r="G187" s="91">
        <v>0.97438657407407392</v>
      </c>
      <c r="H187" s="105">
        <v>92</v>
      </c>
      <c r="I187" s="92">
        <v>0.98159722222222201</v>
      </c>
      <c r="J187" s="105">
        <v>92</v>
      </c>
      <c r="K187" s="92">
        <v>0.98871527777777757</v>
      </c>
      <c r="L187" s="105">
        <v>92</v>
      </c>
      <c r="M187" s="93" t="s">
        <v>92</v>
      </c>
      <c r="N187" s="88">
        <v>817</v>
      </c>
      <c r="O187" s="92"/>
      <c r="P187" s="7"/>
      <c r="Q187" s="92"/>
      <c r="R187" s="7"/>
      <c r="S187" s="91"/>
      <c r="T187" s="7"/>
      <c r="U187" s="14"/>
      <c r="V187" s="105">
        <v>92</v>
      </c>
      <c r="W187" s="14">
        <v>0.9916666666666667</v>
      </c>
      <c r="X187" s="88">
        <v>817</v>
      </c>
      <c r="Y187" s="212" t="s">
        <v>23</v>
      </c>
      <c r="AA187">
        <v>817</v>
      </c>
      <c r="AB187" s="94">
        <v>0.94305555555555554</v>
      </c>
      <c r="AC187" s="94">
        <v>0.94496527777777772</v>
      </c>
      <c r="AD187" s="94">
        <v>0.94684027777777768</v>
      </c>
      <c r="AE187" s="94">
        <v>0.94861111111111107</v>
      </c>
      <c r="AF187" s="94">
        <v>0.95164351851851847</v>
      </c>
      <c r="AG187" s="94">
        <v>0.95391203703703698</v>
      </c>
      <c r="AH187" s="94">
        <v>0.95642361111111107</v>
      </c>
      <c r="AI187" s="94">
        <v>0.95843749999999994</v>
      </c>
      <c r="AJ187" s="94">
        <v>0.96034722222222213</v>
      </c>
      <c r="AK187" s="94">
        <v>0.96195601851851842</v>
      </c>
      <c r="AL187" s="94">
        <v>0.9633449074074073</v>
      </c>
      <c r="AM187" s="94">
        <v>0.96490740740740732</v>
      </c>
      <c r="AN187" s="94">
        <v>0.96681712962962951</v>
      </c>
      <c r="AO187" s="94">
        <v>0.96840277777777761</v>
      </c>
      <c r="AP187" s="94">
        <v>0.96975694444444427</v>
      </c>
      <c r="AQ187" s="94">
        <v>0.97148148148148128</v>
      </c>
      <c r="AR187" s="94">
        <v>0.97287037037037016</v>
      </c>
      <c r="AS187" s="94">
        <v>0.97438657407407392</v>
      </c>
      <c r="AT187" s="94">
        <v>0.97599537037037021</v>
      </c>
      <c r="AU187" s="94">
        <v>0.97778935185185167</v>
      </c>
      <c r="AV187" s="94">
        <v>0.97954861111111091</v>
      </c>
      <c r="AX187" s="94">
        <v>0.98435185185185159</v>
      </c>
      <c r="AY187" s="94">
        <v>0.98613425925925902</v>
      </c>
      <c r="AZ187" s="94">
        <v>0.98871527777777757</v>
      </c>
      <c r="BA187" t="s">
        <v>92</v>
      </c>
      <c r="BB187">
        <v>817</v>
      </c>
      <c r="BC187" s="94">
        <v>0.99652777777777779</v>
      </c>
      <c r="BD187" s="94" t="s">
        <v>107</v>
      </c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>
        <v>1.0034722222222221</v>
      </c>
      <c r="CA187" s="94"/>
      <c r="CB187" t="s">
        <v>23</v>
      </c>
    </row>
    <row r="188" spans="1:80" ht="23.25" customHeight="1" x14ac:dyDescent="0.25">
      <c r="A188" s="207">
        <v>821</v>
      </c>
      <c r="B188" s="92"/>
      <c r="C188" s="7"/>
      <c r="D188" s="92">
        <v>0.94123842592592599</v>
      </c>
      <c r="E188" s="92">
        <v>0.94791666666666663</v>
      </c>
      <c r="F188" s="105">
        <v>93</v>
      </c>
      <c r="G188" s="91">
        <v>0.97924768518518501</v>
      </c>
      <c r="H188" s="105">
        <v>93</v>
      </c>
      <c r="I188" s="92">
        <v>0.9864583333333331</v>
      </c>
      <c r="J188" s="105">
        <v>93</v>
      </c>
      <c r="K188" s="92">
        <v>0.99357638888888866</v>
      </c>
      <c r="L188" s="105">
        <v>93</v>
      </c>
      <c r="M188" s="93" t="s">
        <v>92</v>
      </c>
      <c r="N188" s="88">
        <v>821</v>
      </c>
      <c r="O188" s="92"/>
      <c r="P188" s="7"/>
      <c r="Q188" s="92"/>
      <c r="R188" s="7"/>
      <c r="S188" s="91"/>
      <c r="T188" s="7"/>
      <c r="U188" s="14"/>
      <c r="V188" s="105">
        <v>93</v>
      </c>
      <c r="W188" s="14">
        <v>0.99652777777777779</v>
      </c>
      <c r="X188" s="88">
        <v>821</v>
      </c>
      <c r="Y188" s="212" t="s">
        <v>126</v>
      </c>
      <c r="AA188">
        <v>821</v>
      </c>
      <c r="AB188" s="94">
        <v>0.94791666666666663</v>
      </c>
      <c r="AC188" s="94">
        <v>0.94982638888888882</v>
      </c>
      <c r="AD188" s="94">
        <v>0.95170138888888878</v>
      </c>
      <c r="AE188" s="94">
        <v>0.95347222222222217</v>
      </c>
      <c r="AF188" s="94">
        <v>0.95650462962962957</v>
      </c>
      <c r="AG188" s="94">
        <v>0.95877314814814807</v>
      </c>
      <c r="AH188" s="94">
        <v>0.96128472222222217</v>
      </c>
      <c r="AI188" s="94">
        <v>0.96329861111111104</v>
      </c>
      <c r="AJ188" s="94">
        <v>0.96520833333333322</v>
      </c>
      <c r="AK188" s="94">
        <v>0.96681712962962951</v>
      </c>
      <c r="AL188" s="94">
        <v>0.9682060185185184</v>
      </c>
      <c r="AM188" s="94">
        <v>0.96976851851851842</v>
      </c>
      <c r="AN188" s="94">
        <v>0.97167824074074061</v>
      </c>
      <c r="AO188" s="94">
        <v>0.97326388888888871</v>
      </c>
      <c r="AP188" s="94">
        <v>0.97461805555555536</v>
      </c>
      <c r="AQ188" s="94">
        <v>0.97634259259259237</v>
      </c>
      <c r="AR188" s="94">
        <v>0.97773148148148126</v>
      </c>
      <c r="AS188" s="94">
        <v>0.97924768518518501</v>
      </c>
      <c r="AT188" s="94">
        <v>0.9808564814814813</v>
      </c>
      <c r="AU188" s="94">
        <v>0.98265046296296277</v>
      </c>
      <c r="AV188" s="94">
        <v>0.98440972222222201</v>
      </c>
      <c r="AX188" s="94">
        <v>0.98921296296296268</v>
      </c>
      <c r="AY188" s="94">
        <v>0.99099537037037011</v>
      </c>
      <c r="AZ188" s="94">
        <v>0.99357638888888866</v>
      </c>
      <c r="BA188" t="s">
        <v>92</v>
      </c>
      <c r="BB188">
        <v>821</v>
      </c>
      <c r="BC188" s="94">
        <v>1</v>
      </c>
      <c r="BD188" s="94" t="s">
        <v>108</v>
      </c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>
        <v>1.0104166666666667</v>
      </c>
      <c r="CA188" s="94"/>
      <c r="CB188" t="s">
        <v>20</v>
      </c>
    </row>
    <row r="189" spans="1:80" ht="23.25" customHeight="1" x14ac:dyDescent="0.25">
      <c r="A189" s="207">
        <v>822</v>
      </c>
      <c r="B189" s="92"/>
      <c r="C189" s="7"/>
      <c r="D189" s="92">
        <v>0.94731481481481306</v>
      </c>
      <c r="E189" s="92">
        <v>0.95486111111111116</v>
      </c>
      <c r="F189" s="105">
        <v>95</v>
      </c>
      <c r="G189" s="91">
        <v>0.98619212962962954</v>
      </c>
      <c r="H189" s="105">
        <v>95</v>
      </c>
      <c r="I189" s="92">
        <v>0.99340277777777763</v>
      </c>
      <c r="J189" s="105">
        <v>95</v>
      </c>
      <c r="K189" s="92"/>
      <c r="L189" s="7"/>
      <c r="M189" s="93" t="s">
        <v>99</v>
      </c>
      <c r="N189" s="88">
        <v>822</v>
      </c>
      <c r="O189" s="92"/>
      <c r="P189" s="7"/>
      <c r="Q189" s="92"/>
      <c r="R189" s="7"/>
      <c r="S189" s="91"/>
      <c r="T189" s="7"/>
      <c r="U189" s="103"/>
      <c r="V189" s="105">
        <v>95</v>
      </c>
      <c r="W189" s="103">
        <v>1.0072916666666665</v>
      </c>
      <c r="X189" s="88">
        <v>822</v>
      </c>
      <c r="Y189" s="209" t="s">
        <v>121</v>
      </c>
      <c r="AA189">
        <v>822</v>
      </c>
      <c r="AB189" s="94">
        <v>0.95486111111111116</v>
      </c>
      <c r="AC189" s="94">
        <v>0.95677083333333335</v>
      </c>
      <c r="AD189" s="94">
        <v>0.95864583333333331</v>
      </c>
      <c r="AE189" s="94">
        <v>0.9604166666666667</v>
      </c>
      <c r="AF189" s="94">
        <v>0.9634490740740741</v>
      </c>
      <c r="AG189" s="94">
        <v>0.9657175925925926</v>
      </c>
      <c r="AH189" s="94">
        <v>0.9682291666666667</v>
      </c>
      <c r="AI189" s="94">
        <v>0.97024305555555557</v>
      </c>
      <c r="AJ189" s="94">
        <v>0.97215277777777775</v>
      </c>
      <c r="AK189" s="94">
        <v>0.97376157407407404</v>
      </c>
      <c r="AL189" s="94">
        <v>0.97515046296296293</v>
      </c>
      <c r="AM189" s="94">
        <v>0.97671296296296295</v>
      </c>
      <c r="AN189" s="94">
        <v>0.97862268518518514</v>
      </c>
      <c r="AO189" s="94">
        <v>0.98020833333333324</v>
      </c>
      <c r="AP189" s="94">
        <v>0.98156249999999989</v>
      </c>
      <c r="AQ189" s="94">
        <v>0.9832870370370369</v>
      </c>
      <c r="AR189" s="94">
        <v>0.98467592592592579</v>
      </c>
      <c r="AS189" s="94">
        <v>0.98619212962962954</v>
      </c>
      <c r="AT189" s="94">
        <v>0.98780092592592583</v>
      </c>
      <c r="AU189" s="94">
        <v>0.9895949074074073</v>
      </c>
      <c r="AV189" s="94">
        <v>0.99135416666666654</v>
      </c>
      <c r="AX189" s="94"/>
      <c r="AY189" s="94"/>
      <c r="AZ189" s="94"/>
      <c r="BA189" t="s">
        <v>99</v>
      </c>
      <c r="BB189">
        <v>822</v>
      </c>
      <c r="BC189" s="94"/>
      <c r="BD189" s="94" t="s">
        <v>129</v>
      </c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>
        <v>1.0072916666666665</v>
      </c>
      <c r="CA189" s="94"/>
      <c r="CB189" t="s">
        <v>121</v>
      </c>
    </row>
    <row r="190" spans="1:80" ht="23.25" customHeight="1" x14ac:dyDescent="0.25">
      <c r="A190" s="207">
        <v>803</v>
      </c>
      <c r="B190" s="92"/>
      <c r="C190" s="7"/>
      <c r="D190" s="92">
        <v>0.95136574074073899</v>
      </c>
      <c r="E190" s="92">
        <v>0.95833333333333337</v>
      </c>
      <c r="F190" s="105">
        <v>100</v>
      </c>
      <c r="G190" s="91">
        <v>0.98966435185185175</v>
      </c>
      <c r="H190" s="105">
        <v>100</v>
      </c>
      <c r="I190" s="92">
        <v>0.99687499999999984</v>
      </c>
      <c r="J190" s="105">
        <v>100</v>
      </c>
      <c r="K190" s="92">
        <v>1.0039930555555552</v>
      </c>
      <c r="L190" s="105">
        <v>100</v>
      </c>
      <c r="M190" s="93" t="s">
        <v>95</v>
      </c>
      <c r="N190" s="88">
        <v>803</v>
      </c>
      <c r="O190" s="92">
        <v>1.0069444444444444</v>
      </c>
      <c r="P190" s="105">
        <v>100</v>
      </c>
      <c r="Q190" s="92">
        <v>1.0138888888888888</v>
      </c>
      <c r="R190" s="105">
        <v>100</v>
      </c>
      <c r="S190" s="91"/>
      <c r="T190" s="7"/>
      <c r="U190" s="103"/>
      <c r="V190" s="105">
        <v>100</v>
      </c>
      <c r="W190" s="103">
        <v>1.0277777777777779</v>
      </c>
      <c r="X190" s="88">
        <v>803</v>
      </c>
      <c r="Y190" s="209" t="s">
        <v>121</v>
      </c>
      <c r="Z190" s="232" t="s">
        <v>31</v>
      </c>
      <c r="AA190">
        <v>803</v>
      </c>
      <c r="AB190" s="94">
        <v>0.95833333333333337</v>
      </c>
      <c r="AC190" s="94">
        <v>0.96024305555555556</v>
      </c>
      <c r="AD190" s="94">
        <v>0.96211805555555552</v>
      </c>
      <c r="AE190" s="94">
        <v>0.96388888888888891</v>
      </c>
      <c r="AF190" s="94">
        <v>0.96692129629629631</v>
      </c>
      <c r="AG190" s="94">
        <v>0.96918981481481481</v>
      </c>
      <c r="AH190" s="94">
        <v>0.97170138888888891</v>
      </c>
      <c r="AI190" s="94">
        <v>0.97371527777777778</v>
      </c>
      <c r="AJ190" s="94">
        <v>0.97562499999999996</v>
      </c>
      <c r="AK190" s="94">
        <v>0.97723379629629625</v>
      </c>
      <c r="AL190" s="94">
        <v>0.97862268518518514</v>
      </c>
      <c r="AM190" s="94">
        <v>0.98018518518518516</v>
      </c>
      <c r="AN190" s="94">
        <v>0.98209490740740735</v>
      </c>
      <c r="AO190" s="94">
        <v>0.98368055555555545</v>
      </c>
      <c r="AP190" s="94">
        <v>0.9850347222222221</v>
      </c>
      <c r="AQ190" s="94">
        <v>0.98675925925925911</v>
      </c>
      <c r="AR190" s="94">
        <v>0.988148148148148</v>
      </c>
      <c r="AS190" s="94">
        <v>0.98966435185185175</v>
      </c>
      <c r="AT190" s="94">
        <v>0.99127314814814804</v>
      </c>
      <c r="AU190" s="94">
        <v>0.99306712962962951</v>
      </c>
      <c r="AV190" s="94">
        <v>0.99482638888888875</v>
      </c>
      <c r="AX190" s="94">
        <v>0.99962962962962942</v>
      </c>
      <c r="AY190" s="94">
        <v>1.0014120370370367</v>
      </c>
      <c r="AZ190" s="94">
        <v>1.0039930555555552</v>
      </c>
      <c r="BA190" t="s">
        <v>95</v>
      </c>
      <c r="BB190">
        <v>803</v>
      </c>
      <c r="BC190" s="94"/>
      <c r="BD190" s="94" t="s">
        <v>130</v>
      </c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>
        <v>1.0243055555555556</v>
      </c>
      <c r="CA190" s="94"/>
      <c r="CB190" t="s">
        <v>121</v>
      </c>
    </row>
    <row r="191" spans="1:80" ht="23.25" customHeight="1" x14ac:dyDescent="0.25">
      <c r="A191" s="207">
        <v>807</v>
      </c>
      <c r="B191" s="92"/>
      <c r="C191" s="7"/>
      <c r="D191" s="92">
        <v>0.95541666666666492</v>
      </c>
      <c r="E191" s="92">
        <v>0.96527777777777779</v>
      </c>
      <c r="F191" s="105">
        <v>96</v>
      </c>
      <c r="G191" s="91">
        <v>0.99660879629629617</v>
      </c>
      <c r="H191" s="105">
        <v>96</v>
      </c>
      <c r="I191" s="92">
        <v>1.0038194444444444</v>
      </c>
      <c r="J191" s="105">
        <v>96</v>
      </c>
      <c r="K191" s="92"/>
      <c r="L191" s="7"/>
      <c r="M191" s="93" t="s">
        <v>99</v>
      </c>
      <c r="N191" s="88">
        <v>807</v>
      </c>
      <c r="O191" s="92"/>
      <c r="P191" s="7"/>
      <c r="Q191" s="92"/>
      <c r="R191" s="7"/>
      <c r="S191" s="91"/>
      <c r="T191" s="7"/>
      <c r="U191" s="103"/>
      <c r="V191" s="105">
        <v>96</v>
      </c>
      <c r="W191" s="103">
        <v>1.0177083333333332</v>
      </c>
      <c r="X191" s="88">
        <v>807</v>
      </c>
      <c r="Y191" s="209" t="s">
        <v>121</v>
      </c>
      <c r="AA191">
        <v>807</v>
      </c>
      <c r="AB191" s="94">
        <v>0.96527777777777779</v>
      </c>
      <c r="AC191" s="94">
        <v>0.96718749999999998</v>
      </c>
      <c r="AD191" s="94">
        <v>0.96906249999999994</v>
      </c>
      <c r="AE191" s="94">
        <v>0.97083333333333333</v>
      </c>
      <c r="AF191" s="94">
        <v>0.97386574074074073</v>
      </c>
      <c r="AG191" s="94">
        <v>0.97613425925925923</v>
      </c>
      <c r="AH191" s="94">
        <v>0.97864583333333333</v>
      </c>
      <c r="AI191" s="94">
        <v>0.9806597222222222</v>
      </c>
      <c r="AJ191" s="94">
        <v>0.98256944444444438</v>
      </c>
      <c r="AK191" s="94">
        <v>0.98417824074074067</v>
      </c>
      <c r="AL191" s="94">
        <v>0.98556712962962956</v>
      </c>
      <c r="AM191" s="94">
        <v>0.98712962962962958</v>
      </c>
      <c r="AN191" s="94">
        <v>0.98903935185185177</v>
      </c>
      <c r="AO191" s="94">
        <v>0.99062499999999987</v>
      </c>
      <c r="AP191" s="94">
        <v>0.99197916666666652</v>
      </c>
      <c r="AQ191" s="94">
        <v>0.99370370370370353</v>
      </c>
      <c r="AR191" s="94">
        <v>0.99509259259259242</v>
      </c>
      <c r="AS191" s="94">
        <v>0.99660879629629617</v>
      </c>
      <c r="AT191" s="94">
        <v>0.99821759259259246</v>
      </c>
      <c r="AU191" s="94">
        <v>1.000011574074074</v>
      </c>
      <c r="AV191" s="94">
        <v>1.0017708333333333</v>
      </c>
      <c r="AX191" s="94"/>
      <c r="AY191" s="94"/>
      <c r="AZ191" s="94"/>
      <c r="BA191" t="s">
        <v>99</v>
      </c>
      <c r="BB191">
        <v>807</v>
      </c>
      <c r="BC191" s="94"/>
      <c r="BD191" s="94" t="s">
        <v>131</v>
      </c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>
        <v>1.0177083333333332</v>
      </c>
      <c r="CA191" s="94"/>
      <c r="CB191" t="s">
        <v>121</v>
      </c>
    </row>
    <row r="192" spans="1:80" ht="23.25" customHeight="1" x14ac:dyDescent="0.25">
      <c r="A192" s="207">
        <v>825</v>
      </c>
      <c r="B192" s="92"/>
      <c r="C192" s="7"/>
      <c r="D192" s="92">
        <v>0.96484953703703702</v>
      </c>
      <c r="E192" s="92">
        <v>0.97222222222222221</v>
      </c>
      <c r="F192" s="105">
        <v>97</v>
      </c>
      <c r="G192" s="91">
        <v>1.0013541666666668</v>
      </c>
      <c r="H192" s="105">
        <v>97</v>
      </c>
      <c r="I192" s="92">
        <v>1.0081018518518519</v>
      </c>
      <c r="J192" s="105">
        <v>97</v>
      </c>
      <c r="K192" s="92"/>
      <c r="L192" s="7"/>
      <c r="M192" s="93" t="s">
        <v>99</v>
      </c>
      <c r="N192" s="88">
        <v>825</v>
      </c>
      <c r="O192" s="92"/>
      <c r="P192" s="7"/>
      <c r="Q192" s="92"/>
      <c r="R192" s="7"/>
      <c r="S192" s="91"/>
      <c r="T192" s="7"/>
      <c r="U192" s="103"/>
      <c r="V192" s="105">
        <v>97</v>
      </c>
      <c r="W192" s="103">
        <v>1.0219907407407407</v>
      </c>
      <c r="X192" s="88">
        <v>825</v>
      </c>
      <c r="Y192" s="209" t="s">
        <v>121</v>
      </c>
      <c r="AA192">
        <v>825</v>
      </c>
      <c r="AB192" s="94">
        <v>0.97222222222222221</v>
      </c>
      <c r="AC192" s="94">
        <v>0.97390046296296295</v>
      </c>
      <c r="AD192" s="94">
        <v>0.97565972222222219</v>
      </c>
      <c r="AE192" s="94">
        <v>0.97731481481481475</v>
      </c>
      <c r="AF192" s="94">
        <v>0.98023148148148143</v>
      </c>
      <c r="AG192" s="94">
        <v>0.98238425925925921</v>
      </c>
      <c r="AH192" s="94">
        <v>0.98478009259259258</v>
      </c>
      <c r="AI192" s="94">
        <v>0.98667824074074073</v>
      </c>
      <c r="AJ192" s="94">
        <v>0.9884722222222222</v>
      </c>
      <c r="AK192" s="94">
        <v>0.98996527777777776</v>
      </c>
      <c r="AL192" s="94">
        <v>0.99123842592592593</v>
      </c>
      <c r="AM192" s="94">
        <v>0.99268518518518523</v>
      </c>
      <c r="AN192" s="94">
        <v>0.99447916666666669</v>
      </c>
      <c r="AO192" s="94">
        <v>0.99594907407407407</v>
      </c>
      <c r="AP192" s="94">
        <v>0.9971875</v>
      </c>
      <c r="AQ192" s="94">
        <v>0.99879629629629629</v>
      </c>
      <c r="AR192" s="94">
        <v>0.99995370370370373</v>
      </c>
      <c r="AS192" s="94">
        <v>1.0013541666666668</v>
      </c>
      <c r="AT192" s="94">
        <v>1.0028472222222222</v>
      </c>
      <c r="AU192" s="94">
        <v>1.004525462962963</v>
      </c>
      <c r="AV192" s="94">
        <v>1.0061689814814816</v>
      </c>
      <c r="AX192" s="94"/>
      <c r="AY192" s="94"/>
      <c r="AZ192" s="94"/>
      <c r="BA192" t="s">
        <v>99</v>
      </c>
      <c r="BB192">
        <v>825</v>
      </c>
      <c r="BC192" s="94"/>
      <c r="BD192" s="94" t="s">
        <v>131</v>
      </c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>
        <v>1.0219907407407407</v>
      </c>
      <c r="CA192" s="94"/>
      <c r="CB192" t="s">
        <v>121</v>
      </c>
    </row>
    <row r="193" spans="1:80" ht="23.25" customHeight="1" x14ac:dyDescent="0.25">
      <c r="A193" s="207">
        <v>827</v>
      </c>
      <c r="B193" s="92"/>
      <c r="C193" s="7"/>
      <c r="D193" s="92">
        <v>0.97040509259259256</v>
      </c>
      <c r="E193" s="92">
        <v>0.97569444444444453</v>
      </c>
      <c r="F193" s="105">
        <v>99</v>
      </c>
      <c r="G193" s="91">
        <v>1.0048263888888889</v>
      </c>
      <c r="H193" s="105">
        <v>99</v>
      </c>
      <c r="I193" s="92">
        <v>1.011574074074074</v>
      </c>
      <c r="J193" s="105">
        <v>99</v>
      </c>
      <c r="K193" s="92"/>
      <c r="L193" s="7"/>
      <c r="M193" s="93" t="s">
        <v>99</v>
      </c>
      <c r="N193" s="88">
        <v>827</v>
      </c>
      <c r="O193" s="92"/>
      <c r="P193" s="7"/>
      <c r="Q193" s="92"/>
      <c r="R193" s="7"/>
      <c r="S193" s="91"/>
      <c r="T193" s="7"/>
      <c r="U193" s="103"/>
      <c r="V193" s="105">
        <v>99</v>
      </c>
      <c r="W193" s="103">
        <v>1.0254629629629628</v>
      </c>
      <c r="X193" s="88">
        <v>827</v>
      </c>
      <c r="Y193" s="209" t="s">
        <v>121</v>
      </c>
      <c r="AA193">
        <v>827</v>
      </c>
      <c r="AB193" s="94">
        <v>0.97569444444444453</v>
      </c>
      <c r="AC193" s="94">
        <v>0.97737268518518527</v>
      </c>
      <c r="AD193" s="94">
        <v>0.97913194444444451</v>
      </c>
      <c r="AE193" s="94">
        <v>0.98078703703703707</v>
      </c>
      <c r="AF193" s="94">
        <v>0.98370370370370375</v>
      </c>
      <c r="AG193" s="94">
        <v>0.98585648148148153</v>
      </c>
      <c r="AH193" s="94">
        <v>0.9882523148148149</v>
      </c>
      <c r="AI193" s="94">
        <v>0.99015046296296305</v>
      </c>
      <c r="AJ193" s="94">
        <v>0.99194444444444452</v>
      </c>
      <c r="AK193" s="94">
        <v>0.99343750000000008</v>
      </c>
      <c r="AL193" s="94">
        <v>0.99471064814814825</v>
      </c>
      <c r="AM193" s="94">
        <v>0.99615740740740755</v>
      </c>
      <c r="AN193" s="94">
        <v>0.99795138888888901</v>
      </c>
      <c r="AO193" s="94">
        <v>0.99942129629629639</v>
      </c>
      <c r="AP193" s="94">
        <v>1.0006597222222222</v>
      </c>
      <c r="AQ193" s="94">
        <v>1.0022685185185185</v>
      </c>
      <c r="AR193" s="94">
        <v>1.0034259259259259</v>
      </c>
      <c r="AS193" s="94">
        <v>1.0048263888888889</v>
      </c>
      <c r="AT193" s="94">
        <v>1.0063194444444443</v>
      </c>
      <c r="AU193" s="94">
        <v>1.0079976851851851</v>
      </c>
      <c r="AV193" s="94">
        <v>1.0096412037037037</v>
      </c>
      <c r="AX193" s="94"/>
      <c r="AY193" s="94"/>
      <c r="AZ193" s="94"/>
      <c r="BA193" t="s">
        <v>99</v>
      </c>
      <c r="BB193">
        <v>827</v>
      </c>
      <c r="BC193" s="94"/>
      <c r="BD193" s="94" t="s">
        <v>131</v>
      </c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>
        <v>1.0254629629629628</v>
      </c>
      <c r="CA193" s="94"/>
      <c r="CB193" t="s">
        <v>121</v>
      </c>
    </row>
    <row r="194" spans="1:80" ht="23.25" customHeight="1" thickBot="1" x14ac:dyDescent="0.3">
      <c r="A194" s="213">
        <v>824</v>
      </c>
      <c r="B194" s="214"/>
      <c r="C194" s="215"/>
      <c r="D194" s="214">
        <v>0.97873842592592586</v>
      </c>
      <c r="E194" s="214">
        <v>0.98263888888888884</v>
      </c>
      <c r="F194" s="216">
        <v>101</v>
      </c>
      <c r="G194" s="217">
        <v>1.0117708333333333</v>
      </c>
      <c r="H194" s="216">
        <v>101</v>
      </c>
      <c r="I194" s="214">
        <v>1.0185185185185184</v>
      </c>
      <c r="J194" s="216">
        <v>101</v>
      </c>
      <c r="K194" s="214"/>
      <c r="L194" s="215"/>
      <c r="M194" s="218" t="s">
        <v>99</v>
      </c>
      <c r="N194" s="219">
        <v>824</v>
      </c>
      <c r="O194" s="214"/>
      <c r="P194" s="215"/>
      <c r="Q194" s="214"/>
      <c r="R194" s="215"/>
      <c r="S194" s="217"/>
      <c r="T194" s="215"/>
      <c r="U194" s="220"/>
      <c r="V194" s="216">
        <v>101</v>
      </c>
      <c r="W194" s="220">
        <v>1.0324074074074072</v>
      </c>
      <c r="X194" s="219">
        <v>824</v>
      </c>
      <c r="Y194" s="221" t="s">
        <v>121</v>
      </c>
      <c r="Z194" s="232" t="s">
        <v>31</v>
      </c>
      <c r="AA194">
        <v>824</v>
      </c>
      <c r="AB194" s="94">
        <v>0.98263888888888884</v>
      </c>
      <c r="AC194" s="94">
        <v>0.98431712962962958</v>
      </c>
      <c r="AD194" s="94">
        <v>0.98607638888888882</v>
      </c>
      <c r="AE194" s="94">
        <v>0.98773148148148138</v>
      </c>
      <c r="AF194" s="94">
        <v>0.99064814814814806</v>
      </c>
      <c r="AG194" s="94">
        <v>0.99280092592592584</v>
      </c>
      <c r="AH194" s="94">
        <v>0.99519675925925921</v>
      </c>
      <c r="AI194" s="94">
        <v>0.99709490740740736</v>
      </c>
      <c r="AJ194" s="94">
        <v>0.99888888888888883</v>
      </c>
      <c r="AK194" s="94">
        <v>1.0003819444444444</v>
      </c>
      <c r="AL194" s="94">
        <v>1.0016550925925924</v>
      </c>
      <c r="AM194" s="94">
        <v>1.0031018518518517</v>
      </c>
      <c r="AN194" s="94">
        <v>1.0048958333333333</v>
      </c>
      <c r="AO194" s="94">
        <v>1.0063657407407407</v>
      </c>
      <c r="AP194" s="94">
        <v>1.0076041666666666</v>
      </c>
      <c r="AQ194" s="94">
        <v>1.0092129629629629</v>
      </c>
      <c r="AR194" s="94">
        <v>1.0103703703703704</v>
      </c>
      <c r="AS194" s="94">
        <v>1.0117708333333333</v>
      </c>
      <c r="AT194" s="94">
        <v>1.0132638888888887</v>
      </c>
      <c r="AU194" s="94">
        <v>1.0149421296296295</v>
      </c>
      <c r="AV194" s="94">
        <v>1.0165856481481481</v>
      </c>
      <c r="AX194" s="94"/>
      <c r="AY194" s="94"/>
      <c r="AZ194" s="94"/>
      <c r="BA194" t="s">
        <v>99</v>
      </c>
      <c r="BB194">
        <v>824</v>
      </c>
      <c r="BC194" s="94"/>
      <c r="BD194" s="94" t="s">
        <v>131</v>
      </c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>
        <v>1.0324074074074072</v>
      </c>
      <c r="CA194" s="94"/>
      <c r="CB194" t="s">
        <v>121</v>
      </c>
    </row>
    <row r="195" spans="1:80" x14ac:dyDescent="0.25">
      <c r="V195" s="109"/>
    </row>
    <row r="196" spans="1:80" x14ac:dyDescent="0.25">
      <c r="V196" s="109"/>
    </row>
  </sheetData>
  <mergeCells count="5">
    <mergeCell ref="A1:Y1"/>
    <mergeCell ref="I2:K2"/>
    <mergeCell ref="L2:M2"/>
    <mergeCell ref="R2:S2"/>
    <mergeCell ref="T2:U2"/>
  </mergeCells>
  <conditionalFormatting sqref="D23:D24 C4:C194 T4:T194 V4:V194 F4:F194 H4:H194 J4:J194 L4:L194 P4:P194 R4:R194 D27">
    <cfRule type="cellIs" dxfId="111" priority="54" operator="equal">
      <formula>$L$2</formula>
    </cfRule>
  </conditionalFormatting>
  <conditionalFormatting sqref="C23">
    <cfRule type="cellIs" dxfId="110" priority="53" operator="equal">
      <formula>$L$2</formula>
    </cfRule>
  </conditionalFormatting>
  <conditionalFormatting sqref="F23">
    <cfRule type="cellIs" dxfId="109" priority="52" operator="equal">
      <formula>$L$2</formula>
    </cfRule>
  </conditionalFormatting>
  <conditionalFormatting sqref="F23">
    <cfRule type="cellIs" dxfId="108" priority="51" operator="equal">
      <formula>$L$2</formula>
    </cfRule>
  </conditionalFormatting>
  <conditionalFormatting sqref="F23">
    <cfRule type="cellIs" dxfId="107" priority="50" operator="equal">
      <formula>$L$2</formula>
    </cfRule>
  </conditionalFormatting>
  <conditionalFormatting sqref="H77">
    <cfRule type="cellIs" dxfId="106" priority="49" operator="equal">
      <formula>$L$2</formula>
    </cfRule>
  </conditionalFormatting>
  <conditionalFormatting sqref="V176">
    <cfRule type="cellIs" dxfId="105" priority="48" operator="equal">
      <formula>$L$2</formula>
    </cfRule>
  </conditionalFormatting>
  <conditionalFormatting sqref="V170">
    <cfRule type="cellIs" dxfId="104" priority="47" operator="equal">
      <formula>$L$2</formula>
    </cfRule>
  </conditionalFormatting>
  <conditionalFormatting sqref="V170">
    <cfRule type="cellIs" dxfId="103" priority="46" operator="equal">
      <formula>$L$2</formula>
    </cfRule>
  </conditionalFormatting>
  <conditionalFormatting sqref="V175">
    <cfRule type="cellIs" dxfId="102" priority="45" operator="equal">
      <formula>$L$2</formula>
    </cfRule>
  </conditionalFormatting>
  <conditionalFormatting sqref="V173">
    <cfRule type="cellIs" dxfId="101" priority="44" operator="equal">
      <formula>$L$2</formula>
    </cfRule>
  </conditionalFormatting>
  <conditionalFormatting sqref="V173">
    <cfRule type="cellIs" dxfId="100" priority="43" operator="equal">
      <formula>$L$2</formula>
    </cfRule>
  </conditionalFormatting>
  <conditionalFormatting sqref="V173">
    <cfRule type="cellIs" dxfId="99" priority="42" operator="equal">
      <formula>$L$2</formula>
    </cfRule>
  </conditionalFormatting>
  <conditionalFormatting sqref="V171">
    <cfRule type="cellIs" dxfId="98" priority="41" operator="equal">
      <formula>$L$2</formula>
    </cfRule>
  </conditionalFormatting>
  <conditionalFormatting sqref="V171">
    <cfRule type="cellIs" dxfId="97" priority="40" operator="equal">
      <formula>$L$2</formula>
    </cfRule>
  </conditionalFormatting>
  <conditionalFormatting sqref="V171">
    <cfRule type="cellIs" dxfId="96" priority="39" operator="equal">
      <formula>$L$2</formula>
    </cfRule>
  </conditionalFormatting>
  <conditionalFormatting sqref="V169">
    <cfRule type="cellIs" dxfId="95" priority="38" operator="equal">
      <formula>$L$2</formula>
    </cfRule>
  </conditionalFormatting>
  <conditionalFormatting sqref="V169">
    <cfRule type="cellIs" dxfId="94" priority="37" operator="equal">
      <formula>$L$2</formula>
    </cfRule>
  </conditionalFormatting>
  <conditionalFormatting sqref="V169">
    <cfRule type="cellIs" dxfId="93" priority="36" operator="equal">
      <formula>$L$2</formula>
    </cfRule>
  </conditionalFormatting>
  <conditionalFormatting sqref="V163">
    <cfRule type="cellIs" dxfId="92" priority="35" operator="equal">
      <formula>$L$2</formula>
    </cfRule>
  </conditionalFormatting>
  <conditionalFormatting sqref="V163">
    <cfRule type="cellIs" dxfId="91" priority="34" operator="equal">
      <formula>$L$2</formula>
    </cfRule>
  </conditionalFormatting>
  <conditionalFormatting sqref="V156">
    <cfRule type="cellIs" dxfId="90" priority="33" operator="equal">
      <formula>$L$2</formula>
    </cfRule>
  </conditionalFormatting>
  <conditionalFormatting sqref="V161">
    <cfRule type="cellIs" dxfId="89" priority="32" operator="equal">
      <formula>$L$2</formula>
    </cfRule>
  </conditionalFormatting>
  <conditionalFormatting sqref="V161">
    <cfRule type="cellIs" dxfId="88" priority="31" operator="equal">
      <formula>$L$2</formula>
    </cfRule>
  </conditionalFormatting>
  <conditionalFormatting sqref="V167">
    <cfRule type="cellIs" dxfId="87" priority="30" operator="equal">
      <formula>$L$2</formula>
    </cfRule>
  </conditionalFormatting>
  <conditionalFormatting sqref="V167">
    <cfRule type="cellIs" dxfId="86" priority="29" operator="equal">
      <formula>$L$2</formula>
    </cfRule>
  </conditionalFormatting>
  <conditionalFormatting sqref="V167">
    <cfRule type="cellIs" dxfId="85" priority="28" operator="equal">
      <formula>$L$2</formula>
    </cfRule>
  </conditionalFormatting>
  <conditionalFormatting sqref="V166">
    <cfRule type="cellIs" dxfId="84" priority="27" operator="equal">
      <formula>$L$2</formula>
    </cfRule>
  </conditionalFormatting>
  <conditionalFormatting sqref="V166">
    <cfRule type="cellIs" dxfId="83" priority="26" operator="equal">
      <formula>$L$2</formula>
    </cfRule>
  </conditionalFormatting>
  <conditionalFormatting sqref="V166">
    <cfRule type="cellIs" dxfId="82" priority="25" operator="equal">
      <formula>$L$2</formula>
    </cfRule>
  </conditionalFormatting>
  <conditionalFormatting sqref="V160">
    <cfRule type="cellIs" dxfId="81" priority="24" operator="equal">
      <formula>$L$2</formula>
    </cfRule>
  </conditionalFormatting>
  <conditionalFormatting sqref="V160">
    <cfRule type="cellIs" dxfId="80" priority="23" operator="equal">
      <formula>$L$2</formula>
    </cfRule>
  </conditionalFormatting>
  <conditionalFormatting sqref="V165">
    <cfRule type="cellIs" dxfId="79" priority="22" operator="equal">
      <formula>$L$2</formula>
    </cfRule>
  </conditionalFormatting>
  <conditionalFormatting sqref="V165">
    <cfRule type="cellIs" dxfId="78" priority="21" operator="equal">
      <formula>$L$2</formula>
    </cfRule>
  </conditionalFormatting>
  <conditionalFormatting sqref="V165">
    <cfRule type="cellIs" dxfId="77" priority="20" operator="equal">
      <formula>$L$2</formula>
    </cfRule>
  </conditionalFormatting>
  <conditionalFormatting sqref="V155">
    <cfRule type="cellIs" dxfId="76" priority="19" operator="equal">
      <formula>$L$2</formula>
    </cfRule>
  </conditionalFormatting>
  <conditionalFormatting sqref="V155">
    <cfRule type="cellIs" dxfId="75" priority="18" operator="equal">
      <formula>$L$2</formula>
    </cfRule>
  </conditionalFormatting>
  <conditionalFormatting sqref="V155">
    <cfRule type="cellIs" dxfId="74" priority="17" operator="equal">
      <formula>$L$2</formula>
    </cfRule>
  </conditionalFormatting>
  <conditionalFormatting sqref="V159">
    <cfRule type="cellIs" dxfId="73" priority="16" operator="equal">
      <formula>$L$2</formula>
    </cfRule>
  </conditionalFormatting>
  <conditionalFormatting sqref="V159">
    <cfRule type="cellIs" dxfId="72" priority="15" operator="equal">
      <formula>$L$2</formula>
    </cfRule>
  </conditionalFormatting>
  <conditionalFormatting sqref="V159">
    <cfRule type="cellIs" dxfId="71" priority="14" operator="equal">
      <formula>$L$2</formula>
    </cfRule>
  </conditionalFormatting>
  <conditionalFormatting sqref="V164">
    <cfRule type="cellIs" dxfId="70" priority="13" operator="equal">
      <formula>$L$2</formula>
    </cfRule>
  </conditionalFormatting>
  <conditionalFormatting sqref="V164">
    <cfRule type="cellIs" dxfId="69" priority="12" operator="equal">
      <formula>$L$2</formula>
    </cfRule>
  </conditionalFormatting>
  <conditionalFormatting sqref="T164">
    <cfRule type="cellIs" dxfId="68" priority="11" operator="equal">
      <formula>$L$2</formula>
    </cfRule>
  </conditionalFormatting>
  <conditionalFormatting sqref="T164">
    <cfRule type="cellIs" dxfId="67" priority="10" operator="equal">
      <formula>$L$2</formula>
    </cfRule>
  </conditionalFormatting>
  <conditionalFormatting sqref="T164">
    <cfRule type="cellIs" dxfId="66" priority="9" operator="equal">
      <formula>$L$2</formula>
    </cfRule>
  </conditionalFormatting>
  <conditionalFormatting sqref="T164">
    <cfRule type="cellIs" dxfId="65" priority="8" operator="equal">
      <formula>$L$2</formula>
    </cfRule>
  </conditionalFormatting>
  <conditionalFormatting sqref="T107">
    <cfRule type="cellIs" dxfId="64" priority="7" operator="equal">
      <formula>$L$2</formula>
    </cfRule>
  </conditionalFormatting>
  <conditionalFormatting sqref="T107">
    <cfRule type="cellIs" dxfId="63" priority="6" operator="equal">
      <formula>$L$2</formula>
    </cfRule>
  </conditionalFormatting>
  <conditionalFormatting sqref="V164">
    <cfRule type="cellIs" dxfId="62" priority="5" operator="equal">
      <formula>$L$2</formula>
    </cfRule>
  </conditionalFormatting>
  <conditionalFormatting sqref="V164">
    <cfRule type="cellIs" dxfId="61" priority="4" operator="equal">
      <formula>$L$2</formula>
    </cfRule>
  </conditionalFormatting>
  <conditionalFormatting sqref="A4:A194">
    <cfRule type="cellIs" dxfId="60" priority="3" operator="equal">
      <formula>$T$2</formula>
    </cfRule>
  </conditionalFormatting>
  <conditionalFormatting sqref="N4:N194">
    <cfRule type="cellIs" dxfId="59" priority="2" operator="equal">
      <formula>$T$2</formula>
    </cfRule>
  </conditionalFormatting>
  <conditionalFormatting sqref="X4:X194">
    <cfRule type="cellIs" dxfId="58" priority="1" operator="equal">
      <formula>$T$2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M130"/>
  <sheetViews>
    <sheetView topLeftCell="A25" workbookViewId="0">
      <selection activeCell="C35" sqref="C35"/>
    </sheetView>
  </sheetViews>
  <sheetFormatPr defaultRowHeight="15" x14ac:dyDescent="0.25"/>
  <cols>
    <col min="1" max="1" width="10.7109375" style="20" customWidth="1"/>
    <col min="2" max="5" width="9.140625" style="20"/>
    <col min="6" max="6" width="11.140625" style="20" customWidth="1"/>
    <col min="7" max="7" width="27.5703125" style="20" bestFit="1" customWidth="1"/>
    <col min="8" max="16384" width="9.140625" style="2"/>
  </cols>
  <sheetData>
    <row r="1" spans="1:7" s="1" customFormat="1" ht="25.5" customHeight="1" x14ac:dyDescent="0.35">
      <c r="A1" s="259" t="s">
        <v>0</v>
      </c>
      <c r="B1" s="259"/>
      <c r="C1" s="259"/>
      <c r="D1" s="259"/>
      <c r="E1" s="259"/>
      <c r="F1" s="259"/>
      <c r="G1" s="259"/>
    </row>
    <row r="2" spans="1:7" s="1" customFormat="1" ht="25.5" customHeight="1" x14ac:dyDescent="0.35">
      <c r="A2" s="259" t="s">
        <v>1</v>
      </c>
      <c r="B2" s="259"/>
      <c r="C2" s="259"/>
      <c r="D2" s="259"/>
      <c r="E2" s="259"/>
      <c r="F2" s="259"/>
      <c r="G2" s="259"/>
    </row>
    <row r="3" spans="1:7" ht="24.75" customHeight="1" x14ac:dyDescent="0.25">
      <c r="A3" s="258" t="s">
        <v>2</v>
      </c>
      <c r="B3" s="260" t="s">
        <v>3</v>
      </c>
      <c r="C3" s="260"/>
      <c r="D3" s="260" t="s">
        <v>4</v>
      </c>
      <c r="E3" s="260"/>
      <c r="F3" s="261" t="s">
        <v>5</v>
      </c>
      <c r="G3" s="262" t="s">
        <v>6</v>
      </c>
    </row>
    <row r="4" spans="1:7" ht="24.75" customHeight="1" x14ac:dyDescent="0.25">
      <c r="A4" s="258"/>
      <c r="B4" s="3" t="s">
        <v>7</v>
      </c>
      <c r="C4" s="3" t="s">
        <v>8</v>
      </c>
      <c r="D4" s="3" t="s">
        <v>7</v>
      </c>
      <c r="E4" s="3" t="s">
        <v>8</v>
      </c>
      <c r="F4" s="261"/>
      <c r="G4" s="262"/>
    </row>
    <row r="5" spans="1:7" s="8" customFormat="1" ht="24.75" customHeight="1" x14ac:dyDescent="0.25">
      <c r="A5" s="4">
        <v>1</v>
      </c>
      <c r="B5" s="5">
        <v>0.18055555555555555</v>
      </c>
      <c r="C5" s="16" t="s">
        <v>91</v>
      </c>
      <c r="D5" s="5">
        <v>0.47222222222222221</v>
      </c>
      <c r="E5" s="4" t="s">
        <v>9</v>
      </c>
      <c r="F5" s="6">
        <f t="shared" ref="F5:F10" si="0">D5-B5</f>
        <v>0.29166666666666663</v>
      </c>
      <c r="G5" s="231" t="s">
        <v>10</v>
      </c>
    </row>
    <row r="6" spans="1:7" s="8" customFormat="1" ht="24.75" customHeight="1" x14ac:dyDescent="0.25">
      <c r="A6" s="4">
        <v>2</v>
      </c>
      <c r="B6" s="5">
        <v>0.18055555555555555</v>
      </c>
      <c r="C6" s="16" t="s">
        <v>91</v>
      </c>
      <c r="D6" s="5">
        <v>0.50763888888888886</v>
      </c>
      <c r="E6" s="4" t="s">
        <v>11</v>
      </c>
      <c r="F6" s="6">
        <f t="shared" si="0"/>
        <v>0.32708333333333328</v>
      </c>
      <c r="G6" s="7"/>
    </row>
    <row r="7" spans="1:7" s="8" customFormat="1" ht="24.75" customHeight="1" x14ac:dyDescent="0.25">
      <c r="A7" s="4">
        <v>3</v>
      </c>
      <c r="B7" s="5">
        <v>0.19791666666666669</v>
      </c>
      <c r="C7" s="4" t="s">
        <v>9</v>
      </c>
      <c r="D7" s="5">
        <v>0.49444444444444446</v>
      </c>
      <c r="E7" s="4" t="s">
        <v>9</v>
      </c>
      <c r="F7" s="6">
        <f t="shared" si="0"/>
        <v>0.29652777777777778</v>
      </c>
      <c r="G7" s="231" t="s">
        <v>12</v>
      </c>
    </row>
    <row r="8" spans="1:7" s="8" customFormat="1" ht="24.75" customHeight="1" x14ac:dyDescent="0.25">
      <c r="A8" s="4">
        <v>4</v>
      </c>
      <c r="B8" s="5">
        <v>0.2013888888888889</v>
      </c>
      <c r="C8" s="4" t="s">
        <v>9</v>
      </c>
      <c r="D8" s="5">
        <v>0.51180555555555551</v>
      </c>
      <c r="E8" s="4" t="s">
        <v>11</v>
      </c>
      <c r="F8" s="6">
        <f t="shared" si="0"/>
        <v>0.31041666666666662</v>
      </c>
      <c r="G8" s="4"/>
    </row>
    <row r="9" spans="1:7" s="8" customFormat="1" ht="24.75" customHeight="1" x14ac:dyDescent="0.25">
      <c r="A9" s="4">
        <v>5</v>
      </c>
      <c r="B9" s="5">
        <v>0.20833333333333334</v>
      </c>
      <c r="C9" s="4" t="s">
        <v>9</v>
      </c>
      <c r="D9" s="5">
        <v>0.51666666666666661</v>
      </c>
      <c r="E9" s="4" t="s">
        <v>11</v>
      </c>
      <c r="F9" s="6">
        <f t="shared" si="0"/>
        <v>0.30833333333333324</v>
      </c>
      <c r="G9" s="4"/>
    </row>
    <row r="10" spans="1:7" s="8" customFormat="1" ht="24.75" customHeight="1" x14ac:dyDescent="0.25">
      <c r="A10" s="4">
        <v>6</v>
      </c>
      <c r="B10" s="5">
        <v>0.21180555555555555</v>
      </c>
      <c r="C10" s="4" t="s">
        <v>9</v>
      </c>
      <c r="D10" s="5">
        <v>0.52083333333333337</v>
      </c>
      <c r="E10" s="4" t="s">
        <v>11</v>
      </c>
      <c r="F10" s="6">
        <f t="shared" si="0"/>
        <v>0.30902777777777779</v>
      </c>
      <c r="G10" s="4"/>
    </row>
    <row r="11" spans="1:7" s="8" customFormat="1" ht="24.75" customHeight="1" x14ac:dyDescent="0.25">
      <c r="A11" s="4">
        <v>7</v>
      </c>
      <c r="B11" s="9" t="s">
        <v>13</v>
      </c>
      <c r="C11" s="4"/>
      <c r="D11" s="4"/>
      <c r="E11" s="4"/>
      <c r="F11" s="4"/>
      <c r="G11" s="4"/>
    </row>
    <row r="12" spans="1:7" s="8" customFormat="1" ht="24.75" customHeight="1" x14ac:dyDescent="0.25">
      <c r="A12" s="4">
        <v>8</v>
      </c>
      <c r="B12" s="5">
        <v>0.21180555555555555</v>
      </c>
      <c r="C12" s="4" t="s">
        <v>9</v>
      </c>
      <c r="D12" s="5">
        <v>0.52500000000000002</v>
      </c>
      <c r="E12" s="4" t="s">
        <v>11</v>
      </c>
      <c r="F12" s="6">
        <f t="shared" ref="F12:F17" si="1">D12-B12</f>
        <v>0.31319444444444444</v>
      </c>
      <c r="G12" s="4"/>
    </row>
    <row r="13" spans="1:7" s="8" customFormat="1" ht="24.75" customHeight="1" x14ac:dyDescent="0.25">
      <c r="A13" s="4">
        <v>9</v>
      </c>
      <c r="B13" s="5">
        <v>0.21180555555555555</v>
      </c>
      <c r="C13" s="10" t="s">
        <v>14</v>
      </c>
      <c r="D13" s="5">
        <v>0.53819444444444442</v>
      </c>
      <c r="E13" s="4" t="s">
        <v>11</v>
      </c>
      <c r="F13" s="6">
        <f t="shared" si="1"/>
        <v>0.32638888888888884</v>
      </c>
      <c r="G13" s="10" t="s">
        <v>15</v>
      </c>
    </row>
    <row r="14" spans="1:7" s="8" customFormat="1" ht="24.75" customHeight="1" x14ac:dyDescent="0.25">
      <c r="A14" s="4">
        <v>10</v>
      </c>
      <c r="B14" s="5">
        <v>0.21527777777777779</v>
      </c>
      <c r="C14" s="4" t="s">
        <v>9</v>
      </c>
      <c r="D14" s="5">
        <v>0.52986111111111112</v>
      </c>
      <c r="E14" s="4" t="s">
        <v>11</v>
      </c>
      <c r="F14" s="6">
        <f t="shared" si="1"/>
        <v>0.31458333333333333</v>
      </c>
      <c r="G14" s="4"/>
    </row>
    <row r="15" spans="1:7" s="8" customFormat="1" ht="24.75" customHeight="1" x14ac:dyDescent="0.25">
      <c r="A15" s="4">
        <v>11</v>
      </c>
      <c r="B15" s="5">
        <v>0.21527777777777779</v>
      </c>
      <c r="C15" s="16" t="s">
        <v>91</v>
      </c>
      <c r="D15" s="5">
        <v>0.54861111111111105</v>
      </c>
      <c r="E15" s="4" t="s">
        <v>11</v>
      </c>
      <c r="F15" s="6">
        <f t="shared" si="1"/>
        <v>0.33333333333333326</v>
      </c>
      <c r="G15" s="4"/>
    </row>
    <row r="16" spans="1:7" s="8" customFormat="1" ht="24.75" customHeight="1" x14ac:dyDescent="0.25">
      <c r="A16" s="4">
        <v>12</v>
      </c>
      <c r="B16" s="5">
        <v>0.21527777777777779</v>
      </c>
      <c r="C16" s="11" t="s">
        <v>16</v>
      </c>
      <c r="D16" s="5">
        <v>0.54305555555555551</v>
      </c>
      <c r="E16" s="4" t="s">
        <v>11</v>
      </c>
      <c r="F16" s="6">
        <f t="shared" si="1"/>
        <v>0.32777777777777772</v>
      </c>
      <c r="G16" s="12" t="s">
        <v>17</v>
      </c>
    </row>
    <row r="17" spans="1:7" s="8" customFormat="1" ht="24.75" customHeight="1" x14ac:dyDescent="0.25">
      <c r="A17" s="4">
        <v>13</v>
      </c>
      <c r="B17" s="5">
        <v>0.22222222222222221</v>
      </c>
      <c r="C17" s="13" t="s">
        <v>18</v>
      </c>
      <c r="D17" s="5">
        <v>0.54722222222222217</v>
      </c>
      <c r="E17" s="4" t="s">
        <v>11</v>
      </c>
      <c r="F17" s="6">
        <f t="shared" si="1"/>
        <v>0.32499999999999996</v>
      </c>
      <c r="G17" s="14" t="s">
        <v>19</v>
      </c>
    </row>
    <row r="18" spans="1:7" s="8" customFormat="1" ht="24.75" customHeight="1" x14ac:dyDescent="0.25">
      <c r="A18" s="4">
        <v>14</v>
      </c>
      <c r="B18" s="9" t="s">
        <v>13</v>
      </c>
      <c r="C18" s="4"/>
      <c r="D18" s="4"/>
      <c r="E18" s="4"/>
      <c r="F18" s="4"/>
      <c r="G18" s="4"/>
    </row>
    <row r="19" spans="1:7" s="8" customFormat="1" ht="24.75" customHeight="1" x14ac:dyDescent="0.25">
      <c r="A19" s="4">
        <v>15</v>
      </c>
      <c r="B19" s="5">
        <v>0.22222222222222221</v>
      </c>
      <c r="C19" s="13" t="s">
        <v>18</v>
      </c>
      <c r="D19" s="5">
        <v>0.55138888888888882</v>
      </c>
      <c r="E19" s="4" t="s">
        <v>11</v>
      </c>
      <c r="F19" s="6">
        <f t="shared" ref="F19:F24" si="2">D19-B19</f>
        <v>0.32916666666666661</v>
      </c>
      <c r="G19" s="14" t="s">
        <v>20</v>
      </c>
    </row>
    <row r="20" spans="1:7" s="8" customFormat="1" ht="24.75" customHeight="1" x14ac:dyDescent="0.25">
      <c r="A20" s="4">
        <v>16</v>
      </c>
      <c r="B20" s="5">
        <v>0.22291666666666668</v>
      </c>
      <c r="C20" s="4" t="s">
        <v>9</v>
      </c>
      <c r="D20" s="5">
        <v>0.53402777777777777</v>
      </c>
      <c r="E20" s="4" t="s">
        <v>11</v>
      </c>
      <c r="F20" s="6">
        <f t="shared" si="2"/>
        <v>0.31111111111111112</v>
      </c>
      <c r="G20" s="4"/>
    </row>
    <row r="21" spans="1:7" s="8" customFormat="1" ht="24.75" customHeight="1" x14ac:dyDescent="0.25">
      <c r="A21" s="4">
        <v>17</v>
      </c>
      <c r="B21" s="5">
        <v>0.22916666666666669</v>
      </c>
      <c r="C21" s="10" t="s">
        <v>14</v>
      </c>
      <c r="D21" s="5">
        <v>0.55625000000000002</v>
      </c>
      <c r="E21" s="4" t="s">
        <v>11</v>
      </c>
      <c r="F21" s="6">
        <f t="shared" si="2"/>
        <v>0.32708333333333334</v>
      </c>
      <c r="G21" s="10" t="s">
        <v>21</v>
      </c>
    </row>
    <row r="22" spans="1:7" s="8" customFormat="1" ht="24.75" customHeight="1" x14ac:dyDescent="0.25">
      <c r="A22" s="4">
        <v>18</v>
      </c>
      <c r="B22" s="5">
        <v>0.22916666666666666</v>
      </c>
      <c r="C22" s="10" t="s">
        <v>14</v>
      </c>
      <c r="D22" s="5">
        <v>0.56041666666666667</v>
      </c>
      <c r="E22" s="4" t="s">
        <v>11</v>
      </c>
      <c r="F22" s="6">
        <f t="shared" si="2"/>
        <v>0.33125000000000004</v>
      </c>
      <c r="G22" s="10" t="s">
        <v>22</v>
      </c>
    </row>
    <row r="23" spans="1:7" s="8" customFormat="1" ht="24.75" customHeight="1" x14ac:dyDescent="0.25">
      <c r="A23" s="4">
        <v>19</v>
      </c>
      <c r="B23" s="5">
        <v>0.22916666666666669</v>
      </c>
      <c r="C23" s="16" t="s">
        <v>91</v>
      </c>
      <c r="D23" s="5">
        <v>0.5625</v>
      </c>
      <c r="E23" s="4" t="s">
        <v>11</v>
      </c>
      <c r="F23" s="6">
        <f t="shared" si="2"/>
        <v>0.33333333333333331</v>
      </c>
      <c r="G23" s="4"/>
    </row>
    <row r="24" spans="1:7" s="8" customFormat="1" ht="24.75" customHeight="1" x14ac:dyDescent="0.25">
      <c r="A24" s="4">
        <v>20</v>
      </c>
      <c r="B24" s="5">
        <v>0.23055555555555557</v>
      </c>
      <c r="C24" s="4" t="s">
        <v>9</v>
      </c>
      <c r="D24" s="5">
        <v>0.5493055555555556</v>
      </c>
      <c r="E24" s="4" t="s">
        <v>11</v>
      </c>
      <c r="F24" s="6">
        <f t="shared" si="2"/>
        <v>0.31875000000000003</v>
      </c>
      <c r="G24" s="4"/>
    </row>
    <row r="25" spans="1:7" s="8" customFormat="1" ht="24.75" customHeight="1" x14ac:dyDescent="0.25">
      <c r="A25" s="4">
        <v>21</v>
      </c>
      <c r="B25" s="9" t="s">
        <v>13</v>
      </c>
      <c r="C25" s="4"/>
      <c r="D25" s="4"/>
      <c r="E25" s="4"/>
      <c r="F25" s="4"/>
      <c r="G25" s="4"/>
    </row>
    <row r="26" spans="1:7" s="8" customFormat="1" ht="24.75" customHeight="1" x14ac:dyDescent="0.25">
      <c r="A26" s="4">
        <v>22</v>
      </c>
      <c r="B26" s="5">
        <v>0.23680555555555555</v>
      </c>
      <c r="C26" s="16" t="s">
        <v>91</v>
      </c>
      <c r="D26" s="5">
        <v>0.56666666666666665</v>
      </c>
      <c r="E26" s="4" t="s">
        <v>11</v>
      </c>
      <c r="F26" s="6">
        <f t="shared" ref="F26:F31" si="3">D26-B26</f>
        <v>0.3298611111111111</v>
      </c>
      <c r="G26" s="4"/>
    </row>
    <row r="27" spans="1:7" s="8" customFormat="1" ht="24.75" customHeight="1" x14ac:dyDescent="0.25">
      <c r="A27" s="4">
        <v>23</v>
      </c>
      <c r="B27" s="5">
        <v>0.24375000000000002</v>
      </c>
      <c r="C27" s="4" t="s">
        <v>9</v>
      </c>
      <c r="D27" s="5">
        <v>0.56458333333333333</v>
      </c>
      <c r="E27" s="4" t="s">
        <v>11</v>
      </c>
      <c r="F27" s="6">
        <f t="shared" si="3"/>
        <v>0.3208333333333333</v>
      </c>
      <c r="G27" s="4"/>
    </row>
    <row r="28" spans="1:7" s="8" customFormat="1" ht="24.75" customHeight="1" x14ac:dyDescent="0.25">
      <c r="A28" s="4">
        <v>24</v>
      </c>
      <c r="B28" s="5">
        <v>0.24444444444444446</v>
      </c>
      <c r="C28" s="16" t="s">
        <v>91</v>
      </c>
      <c r="D28" s="5">
        <v>0.57638888888888884</v>
      </c>
      <c r="E28" s="4" t="s">
        <v>11</v>
      </c>
      <c r="F28" s="6">
        <f t="shared" si="3"/>
        <v>0.33194444444444438</v>
      </c>
      <c r="G28" s="4"/>
    </row>
    <row r="29" spans="1:7" s="8" customFormat="1" ht="24.75" customHeight="1" x14ac:dyDescent="0.25">
      <c r="A29" s="4">
        <v>25</v>
      </c>
      <c r="B29" s="5">
        <v>0.25208333333333333</v>
      </c>
      <c r="C29" s="4" t="s">
        <v>9</v>
      </c>
      <c r="D29" s="5">
        <v>0.56944444444444442</v>
      </c>
      <c r="E29" s="4" t="s">
        <v>11</v>
      </c>
      <c r="F29" s="6">
        <f t="shared" si="3"/>
        <v>0.31736111111111109</v>
      </c>
      <c r="G29" s="4"/>
    </row>
    <row r="30" spans="1:7" s="8" customFormat="1" ht="24.75" customHeight="1" x14ac:dyDescent="0.25">
      <c r="A30" s="4">
        <v>26</v>
      </c>
      <c r="B30" s="5">
        <v>0.25972222222222224</v>
      </c>
      <c r="C30" s="4" t="s">
        <v>9</v>
      </c>
      <c r="D30" s="5">
        <v>0.57777777777777772</v>
      </c>
      <c r="E30" s="4" t="s">
        <v>11</v>
      </c>
      <c r="F30" s="6">
        <f t="shared" si="3"/>
        <v>0.31805555555555548</v>
      </c>
      <c r="G30" s="4"/>
    </row>
    <row r="31" spans="1:7" s="8" customFormat="1" ht="24.75" customHeight="1" x14ac:dyDescent="0.25">
      <c r="A31" s="4">
        <v>27</v>
      </c>
      <c r="B31" s="5">
        <v>0.26111111111111113</v>
      </c>
      <c r="C31" s="16" t="s">
        <v>91</v>
      </c>
      <c r="D31" s="5">
        <v>0.59027777777777779</v>
      </c>
      <c r="E31" s="4" t="s">
        <v>11</v>
      </c>
      <c r="F31" s="6">
        <f t="shared" si="3"/>
        <v>0.32916666666666666</v>
      </c>
      <c r="G31" s="4"/>
    </row>
    <row r="32" spans="1:7" s="8" customFormat="1" ht="24.75" customHeight="1" x14ac:dyDescent="0.25">
      <c r="A32" s="4">
        <v>28</v>
      </c>
      <c r="B32" s="9" t="s">
        <v>13</v>
      </c>
      <c r="C32" s="4"/>
      <c r="D32" s="4"/>
      <c r="E32" s="4"/>
      <c r="F32" s="4"/>
      <c r="G32" s="4"/>
    </row>
    <row r="33" spans="1:13" s="8" customFormat="1" ht="24.75" customHeight="1" x14ac:dyDescent="0.25">
      <c r="A33" s="4">
        <v>29</v>
      </c>
      <c r="B33" s="5">
        <v>0.2638888888888889</v>
      </c>
      <c r="C33" s="13" t="s">
        <v>18</v>
      </c>
      <c r="D33" s="5">
        <v>0.59097222222222223</v>
      </c>
      <c r="E33" s="4" t="s">
        <v>11</v>
      </c>
      <c r="F33" s="6">
        <f t="shared" ref="F33:F38" si="4">D33-B33</f>
        <v>0.32708333333333334</v>
      </c>
      <c r="G33" s="14" t="s">
        <v>23</v>
      </c>
    </row>
    <row r="34" spans="1:13" s="8" customFormat="1" ht="24.75" customHeight="1" x14ac:dyDescent="0.25">
      <c r="A34" s="4">
        <v>30</v>
      </c>
      <c r="B34" s="5">
        <v>0.2729166666666667</v>
      </c>
      <c r="C34" s="16" t="s">
        <v>91</v>
      </c>
      <c r="D34" s="5">
        <v>0.60416666666666663</v>
      </c>
      <c r="E34" s="4" t="s">
        <v>11</v>
      </c>
      <c r="F34" s="6">
        <f t="shared" si="4"/>
        <v>0.33124999999999993</v>
      </c>
      <c r="G34" s="4"/>
    </row>
    <row r="35" spans="1:13" s="8" customFormat="1" ht="24.75" customHeight="1" x14ac:dyDescent="0.25">
      <c r="A35" s="4">
        <v>31</v>
      </c>
      <c r="B35" s="5">
        <v>0.28402777777777777</v>
      </c>
      <c r="C35" s="4" t="s">
        <v>9</v>
      </c>
      <c r="D35" s="5">
        <v>0.59583333333333333</v>
      </c>
      <c r="E35" s="4" t="s">
        <v>11</v>
      </c>
      <c r="F35" s="6">
        <f t="shared" si="4"/>
        <v>0.31180555555555556</v>
      </c>
      <c r="G35" s="4"/>
    </row>
    <row r="36" spans="1:13" s="8" customFormat="1" ht="24.75" customHeight="1" x14ac:dyDescent="0.25">
      <c r="A36" s="4">
        <v>32</v>
      </c>
      <c r="B36" s="5">
        <v>0.29166666666666669</v>
      </c>
      <c r="C36" s="4" t="s">
        <v>11</v>
      </c>
      <c r="D36" s="5">
        <v>0.625</v>
      </c>
      <c r="E36" s="4" t="s">
        <v>11</v>
      </c>
      <c r="F36" s="6">
        <f t="shared" si="4"/>
        <v>0.33333333333333331</v>
      </c>
      <c r="G36" s="231" t="s">
        <v>24</v>
      </c>
    </row>
    <row r="37" spans="1:13" s="8" customFormat="1" ht="24.75" customHeight="1" x14ac:dyDescent="0.25">
      <c r="A37" s="4">
        <v>33</v>
      </c>
      <c r="B37" s="5">
        <v>0.29513888888888884</v>
      </c>
      <c r="C37" s="4" t="s">
        <v>11</v>
      </c>
      <c r="D37" s="5">
        <v>0.61736111111111114</v>
      </c>
      <c r="E37" s="4" t="s">
        <v>11</v>
      </c>
      <c r="F37" s="6">
        <f t="shared" si="4"/>
        <v>0.3222222222222223</v>
      </c>
      <c r="G37" s="4"/>
    </row>
    <row r="38" spans="1:13" s="8" customFormat="1" ht="24.75" customHeight="1" x14ac:dyDescent="0.25">
      <c r="A38" s="4">
        <v>34</v>
      </c>
      <c r="B38" s="5">
        <v>0.2986111111111111</v>
      </c>
      <c r="C38" s="4" t="s">
        <v>11</v>
      </c>
      <c r="D38" s="5">
        <v>0.62222222222222223</v>
      </c>
      <c r="E38" s="4" t="s">
        <v>11</v>
      </c>
      <c r="F38" s="6">
        <f t="shared" si="4"/>
        <v>0.32361111111111113</v>
      </c>
      <c r="G38" s="4"/>
    </row>
    <row r="39" spans="1:13" s="8" customFormat="1" ht="24.75" customHeight="1" x14ac:dyDescent="0.25">
      <c r="A39" s="4">
        <v>35</v>
      </c>
      <c r="B39" s="9" t="s">
        <v>13</v>
      </c>
      <c r="C39" s="4"/>
      <c r="D39" s="4"/>
      <c r="E39" s="4"/>
      <c r="F39" s="4"/>
      <c r="G39" s="4"/>
    </row>
    <row r="40" spans="1:13" s="8" customFormat="1" ht="24.75" customHeight="1" x14ac:dyDescent="0.25">
      <c r="A40" s="4">
        <v>36</v>
      </c>
      <c r="B40" s="5">
        <v>0.29930555555555555</v>
      </c>
      <c r="C40" s="4" t="s">
        <v>11</v>
      </c>
      <c r="D40" s="5">
        <v>0.62638888888888888</v>
      </c>
      <c r="E40" s="4" t="s">
        <v>11</v>
      </c>
      <c r="F40" s="6">
        <f t="shared" ref="F40:F45" si="5">D40-B40</f>
        <v>0.32708333333333334</v>
      </c>
      <c r="G40" s="4"/>
    </row>
    <row r="41" spans="1:13" s="8" customFormat="1" ht="24.75" customHeight="1" x14ac:dyDescent="0.25">
      <c r="A41" s="4">
        <v>37</v>
      </c>
      <c r="B41" s="5">
        <v>0.30277777777777776</v>
      </c>
      <c r="C41" s="4" t="s">
        <v>11</v>
      </c>
      <c r="D41" s="5">
        <v>0.63541666666666663</v>
      </c>
      <c r="E41" s="4" t="s">
        <v>11</v>
      </c>
      <c r="F41" s="6">
        <f t="shared" si="5"/>
        <v>0.33263888888888887</v>
      </c>
      <c r="G41" s="4"/>
    </row>
    <row r="42" spans="1:13" s="15" customFormat="1" ht="24.75" customHeight="1" x14ac:dyDescent="0.25">
      <c r="A42" s="4">
        <v>38</v>
      </c>
      <c r="B42" s="5">
        <v>0.30416666666666664</v>
      </c>
      <c r="C42" s="4" t="s">
        <v>11</v>
      </c>
      <c r="D42" s="5">
        <v>0.61944444444444435</v>
      </c>
      <c r="E42" s="4" t="s">
        <v>11</v>
      </c>
      <c r="F42" s="6">
        <f t="shared" si="5"/>
        <v>0.31527777777777771</v>
      </c>
      <c r="G42" s="4"/>
    </row>
    <row r="43" spans="1:13" s="8" customFormat="1" ht="24.75" customHeight="1" x14ac:dyDescent="0.25">
      <c r="A43" s="4">
        <v>39</v>
      </c>
      <c r="B43" s="5">
        <v>0.30694444444444446</v>
      </c>
      <c r="C43" s="4" t="s">
        <v>11</v>
      </c>
      <c r="D43" s="5">
        <v>0.63055555555555554</v>
      </c>
      <c r="E43" s="4" t="s">
        <v>11</v>
      </c>
      <c r="F43" s="6">
        <f t="shared" si="5"/>
        <v>0.32361111111111107</v>
      </c>
      <c r="G43" s="4"/>
    </row>
    <row r="44" spans="1:13" s="8" customFormat="1" ht="24.75" customHeight="1" x14ac:dyDescent="0.25">
      <c r="A44" s="4">
        <v>40</v>
      </c>
      <c r="B44" s="5">
        <v>0.31111111111111112</v>
      </c>
      <c r="C44" s="4" t="s">
        <v>11</v>
      </c>
      <c r="D44" s="5">
        <v>0.64166666666666661</v>
      </c>
      <c r="E44" s="4" t="s">
        <v>11</v>
      </c>
      <c r="F44" s="6">
        <f t="shared" si="5"/>
        <v>0.33055555555555549</v>
      </c>
      <c r="G44" s="4"/>
    </row>
    <row r="45" spans="1:13" s="8" customFormat="1" ht="24.75" customHeight="1" x14ac:dyDescent="0.25">
      <c r="A45" s="4">
        <v>41</v>
      </c>
      <c r="B45" s="5">
        <v>0.31527777777777777</v>
      </c>
      <c r="C45" s="4" t="s">
        <v>11</v>
      </c>
      <c r="D45" s="5">
        <v>0.65</v>
      </c>
      <c r="E45" s="4" t="s">
        <v>11</v>
      </c>
      <c r="F45" s="6">
        <f t="shared" si="5"/>
        <v>0.33472222222222225</v>
      </c>
      <c r="G45" s="4"/>
    </row>
    <row r="46" spans="1:13" s="8" customFormat="1" ht="24.75" customHeight="1" x14ac:dyDescent="0.25">
      <c r="A46" s="4">
        <v>42</v>
      </c>
      <c r="B46" s="9" t="s">
        <v>13</v>
      </c>
      <c r="C46" s="4"/>
      <c r="D46" s="4"/>
      <c r="E46" s="4"/>
      <c r="F46" s="4"/>
      <c r="G46" s="4"/>
      <c r="M46" s="8">
        <f>94-6</f>
        <v>88</v>
      </c>
    </row>
    <row r="47" spans="1:13" s="8" customFormat="1" ht="24.75" customHeight="1" x14ac:dyDescent="0.25">
      <c r="A47" s="4">
        <v>43</v>
      </c>
      <c r="B47" s="5">
        <v>0.31597222222222221</v>
      </c>
      <c r="C47" s="4" t="s">
        <v>11</v>
      </c>
      <c r="D47" s="5">
        <v>0.64374999999999993</v>
      </c>
      <c r="E47" s="4" t="s">
        <v>11</v>
      </c>
      <c r="F47" s="6">
        <f t="shared" ref="F47:F52" si="6">D47-B47</f>
        <v>0.32777777777777772</v>
      </c>
      <c r="G47" s="4"/>
    </row>
    <row r="48" spans="1:13" s="8" customFormat="1" ht="24.75" customHeight="1" x14ac:dyDescent="0.25">
      <c r="A48" s="4">
        <v>44</v>
      </c>
      <c r="B48" s="5">
        <v>0.32430555555555551</v>
      </c>
      <c r="C48" s="4" t="s">
        <v>11</v>
      </c>
      <c r="D48" s="5">
        <v>0.63958333333333328</v>
      </c>
      <c r="E48" s="4" t="s">
        <v>11</v>
      </c>
      <c r="F48" s="6">
        <f t="shared" si="6"/>
        <v>0.31527777777777777</v>
      </c>
      <c r="G48" s="4"/>
    </row>
    <row r="49" spans="1:7" s="8" customFormat="1" ht="24.75" customHeight="1" x14ac:dyDescent="0.25">
      <c r="A49" s="4">
        <v>45</v>
      </c>
      <c r="B49" s="5">
        <v>0.32708333333333328</v>
      </c>
      <c r="C49" s="4" t="s">
        <v>11</v>
      </c>
      <c r="D49" s="5">
        <v>0.65694444444444444</v>
      </c>
      <c r="E49" s="4" t="s">
        <v>11</v>
      </c>
      <c r="F49" s="6">
        <f t="shared" si="6"/>
        <v>0.32986111111111116</v>
      </c>
      <c r="G49" s="4"/>
    </row>
    <row r="50" spans="1:7" s="8" customFormat="1" ht="24.75" customHeight="1" x14ac:dyDescent="0.25">
      <c r="A50" s="4">
        <v>46</v>
      </c>
      <c r="B50" s="5">
        <v>0.33124999999999993</v>
      </c>
      <c r="C50" s="4" t="s">
        <v>11</v>
      </c>
      <c r="D50" s="5">
        <v>0.64583333333333337</v>
      </c>
      <c r="E50" s="4" t="s">
        <v>11</v>
      </c>
      <c r="F50" s="6">
        <f t="shared" si="6"/>
        <v>0.31458333333333344</v>
      </c>
      <c r="G50" s="4"/>
    </row>
    <row r="51" spans="1:7" s="8" customFormat="1" ht="24.75" customHeight="1" x14ac:dyDescent="0.25">
      <c r="A51" s="4">
        <v>47</v>
      </c>
      <c r="B51" s="5">
        <v>0.33958333333333335</v>
      </c>
      <c r="C51" s="4" t="s">
        <v>11</v>
      </c>
      <c r="D51" s="5">
        <v>0.67013888888888884</v>
      </c>
      <c r="E51" s="4" t="s">
        <v>11</v>
      </c>
      <c r="F51" s="6">
        <f t="shared" si="6"/>
        <v>0.33055555555555549</v>
      </c>
      <c r="G51" s="4"/>
    </row>
    <row r="52" spans="1:7" s="8" customFormat="1" ht="24.75" customHeight="1" x14ac:dyDescent="0.25">
      <c r="A52" s="4">
        <v>48</v>
      </c>
      <c r="B52" s="5">
        <v>0.42708333333333331</v>
      </c>
      <c r="C52" s="4" t="s">
        <v>11</v>
      </c>
      <c r="D52" s="5">
        <v>0.75208333333333333</v>
      </c>
      <c r="E52" s="4" t="s">
        <v>11</v>
      </c>
      <c r="F52" s="6">
        <f t="shared" si="6"/>
        <v>0.32500000000000001</v>
      </c>
      <c r="G52" s="4"/>
    </row>
    <row r="53" spans="1:7" s="8" customFormat="1" ht="24.75" customHeight="1" x14ac:dyDescent="0.25">
      <c r="A53" s="4">
        <v>49</v>
      </c>
      <c r="B53" s="9" t="s">
        <v>13</v>
      </c>
      <c r="C53" s="4"/>
      <c r="D53" s="4"/>
      <c r="E53" s="4"/>
      <c r="F53" s="4"/>
      <c r="G53" s="4"/>
    </row>
    <row r="54" spans="1:7" s="8" customFormat="1" ht="24.75" customHeight="1" x14ac:dyDescent="0.25">
      <c r="A54" s="4">
        <v>50</v>
      </c>
      <c r="B54" s="5">
        <v>0.47569444444444442</v>
      </c>
      <c r="C54" s="4" t="s">
        <v>11</v>
      </c>
      <c r="D54" s="5">
        <v>0.80555555555555558</v>
      </c>
      <c r="E54" s="4" t="s">
        <v>11</v>
      </c>
      <c r="F54" s="6">
        <f t="shared" ref="F54:F59" si="7">D54-B54</f>
        <v>0.32986111111111116</v>
      </c>
      <c r="G54" s="4"/>
    </row>
    <row r="55" spans="1:7" s="8" customFormat="1" ht="24.75" customHeight="1" x14ac:dyDescent="0.25">
      <c r="A55" s="4">
        <v>51</v>
      </c>
      <c r="B55" s="5">
        <v>0.47916666666666663</v>
      </c>
      <c r="C55" s="4" t="s">
        <v>11</v>
      </c>
      <c r="D55" s="5">
        <v>0.80972222222222212</v>
      </c>
      <c r="E55" s="4" t="s">
        <v>11</v>
      </c>
      <c r="F55" s="6">
        <f t="shared" si="7"/>
        <v>0.33055555555555549</v>
      </c>
      <c r="G55" s="4"/>
    </row>
    <row r="56" spans="1:7" s="8" customFormat="1" ht="24.75" customHeight="1" x14ac:dyDescent="0.25">
      <c r="A56" s="4">
        <v>52</v>
      </c>
      <c r="B56" s="5">
        <v>0.49444444444444441</v>
      </c>
      <c r="C56" s="4" t="s">
        <v>11</v>
      </c>
      <c r="D56" s="5">
        <v>0.82638888888888895</v>
      </c>
      <c r="E56" s="4" t="s">
        <v>11</v>
      </c>
      <c r="F56" s="6">
        <f t="shared" si="7"/>
        <v>0.33194444444444454</v>
      </c>
      <c r="G56" s="4"/>
    </row>
    <row r="57" spans="1:7" s="8" customFormat="1" ht="24.75" customHeight="1" x14ac:dyDescent="0.25">
      <c r="A57" s="4">
        <v>53</v>
      </c>
      <c r="B57" s="5">
        <v>0.52569444444444446</v>
      </c>
      <c r="C57" s="4" t="s">
        <v>11</v>
      </c>
      <c r="D57" s="5">
        <v>0.85069444444444442</v>
      </c>
      <c r="E57" s="4" t="s">
        <v>11</v>
      </c>
      <c r="F57" s="6">
        <f t="shared" si="7"/>
        <v>0.32499999999999996</v>
      </c>
      <c r="G57" s="4"/>
    </row>
    <row r="58" spans="1:7" s="8" customFormat="1" ht="24.75" customHeight="1" x14ac:dyDescent="0.25">
      <c r="A58" s="4">
        <v>54</v>
      </c>
      <c r="B58" s="5">
        <v>0.52986111111111112</v>
      </c>
      <c r="C58" s="4" t="s">
        <v>11</v>
      </c>
      <c r="D58" s="5">
        <v>0.82152777777777775</v>
      </c>
      <c r="E58" s="4" t="s">
        <v>11</v>
      </c>
      <c r="F58" s="6">
        <f t="shared" si="7"/>
        <v>0.29166666666666663</v>
      </c>
      <c r="G58" s="4"/>
    </row>
    <row r="59" spans="1:7" s="8" customFormat="1" ht="24.75" customHeight="1" x14ac:dyDescent="0.25">
      <c r="A59" s="4">
        <v>55</v>
      </c>
      <c r="B59" s="5">
        <v>0.54305555555555562</v>
      </c>
      <c r="C59" s="4" t="s">
        <v>11</v>
      </c>
      <c r="D59" s="5">
        <v>0.86944444444444435</v>
      </c>
      <c r="E59" s="4" t="s">
        <v>11</v>
      </c>
      <c r="F59" s="6">
        <f t="shared" si="7"/>
        <v>0.32638888888888873</v>
      </c>
      <c r="G59" s="4"/>
    </row>
    <row r="60" spans="1:7" s="8" customFormat="1" ht="24.75" customHeight="1" x14ac:dyDescent="0.25">
      <c r="A60" s="4">
        <v>56</v>
      </c>
      <c r="B60" s="9" t="s">
        <v>13</v>
      </c>
      <c r="C60" s="4"/>
      <c r="D60" s="4"/>
      <c r="E60" s="4"/>
      <c r="F60" s="4"/>
      <c r="G60" s="4"/>
    </row>
    <row r="61" spans="1:7" s="8" customFormat="1" ht="24.75" customHeight="1" x14ac:dyDescent="0.25">
      <c r="A61" s="4">
        <v>57</v>
      </c>
      <c r="B61" s="5">
        <v>0.54722222222222228</v>
      </c>
      <c r="C61" s="4" t="s">
        <v>11</v>
      </c>
      <c r="D61" s="5">
        <v>0.84097222222222212</v>
      </c>
      <c r="E61" s="4" t="s">
        <v>11</v>
      </c>
      <c r="F61" s="6">
        <f t="shared" ref="F61:F66" si="8">D61-B61</f>
        <v>0.29374999999999984</v>
      </c>
      <c r="G61" s="4"/>
    </row>
    <row r="62" spans="1:7" s="8" customFormat="1" ht="24.75" customHeight="1" x14ac:dyDescent="0.25">
      <c r="A62" s="4">
        <v>58</v>
      </c>
      <c r="B62" s="5">
        <v>0.55347222222222225</v>
      </c>
      <c r="C62" s="4" t="s">
        <v>11</v>
      </c>
      <c r="D62" s="5">
        <v>0.86736111111111114</v>
      </c>
      <c r="E62" s="4" t="s">
        <v>9</v>
      </c>
      <c r="F62" s="6">
        <f t="shared" si="8"/>
        <v>0.31388888888888888</v>
      </c>
      <c r="G62" s="4"/>
    </row>
    <row r="63" spans="1:7" s="8" customFormat="1" ht="24.75" customHeight="1" x14ac:dyDescent="0.25">
      <c r="A63" s="4">
        <v>59</v>
      </c>
      <c r="B63" s="5">
        <v>0.56944444444444442</v>
      </c>
      <c r="C63" s="4" t="s">
        <v>11</v>
      </c>
      <c r="D63" s="5">
        <v>0.89236111111111105</v>
      </c>
      <c r="E63" s="11" t="s">
        <v>16</v>
      </c>
      <c r="F63" s="6">
        <f t="shared" si="8"/>
        <v>0.32291666666666663</v>
      </c>
      <c r="G63" s="11" t="s">
        <v>25</v>
      </c>
    </row>
    <row r="64" spans="1:7" s="8" customFormat="1" ht="24.75" customHeight="1" x14ac:dyDescent="0.25">
      <c r="A64" s="4">
        <v>60</v>
      </c>
      <c r="B64" s="5">
        <v>0.57361111111111118</v>
      </c>
      <c r="C64" s="4" t="s">
        <v>11</v>
      </c>
      <c r="D64" s="5">
        <v>0.90833333333333321</v>
      </c>
      <c r="E64" s="4" t="s">
        <v>9</v>
      </c>
      <c r="F64" s="6">
        <f t="shared" si="8"/>
        <v>0.33472222222222203</v>
      </c>
      <c r="G64" s="4"/>
    </row>
    <row r="65" spans="1:7" s="8" customFormat="1" ht="24.75" customHeight="1" x14ac:dyDescent="0.25">
      <c r="A65" s="4">
        <v>61</v>
      </c>
      <c r="B65" s="5">
        <v>0.57847222222222228</v>
      </c>
      <c r="C65" s="4" t="s">
        <v>11</v>
      </c>
      <c r="D65" s="5">
        <v>0.91388888888888886</v>
      </c>
      <c r="E65" s="4" t="s">
        <v>9</v>
      </c>
      <c r="F65" s="6">
        <f t="shared" si="8"/>
        <v>0.33541666666666659</v>
      </c>
      <c r="G65" s="4"/>
    </row>
    <row r="66" spans="1:7" s="8" customFormat="1" ht="24.75" customHeight="1" x14ac:dyDescent="0.25">
      <c r="A66" s="4">
        <v>62</v>
      </c>
      <c r="B66" s="5">
        <v>0.59166666666666667</v>
      </c>
      <c r="C66" s="4" t="s">
        <v>11</v>
      </c>
      <c r="D66" s="5">
        <v>0.91666666666666663</v>
      </c>
      <c r="E66" s="4" t="s">
        <v>11</v>
      </c>
      <c r="F66" s="6">
        <f t="shared" si="8"/>
        <v>0.32499999999999996</v>
      </c>
      <c r="G66" s="4"/>
    </row>
    <row r="67" spans="1:7" s="8" customFormat="1" ht="24.75" customHeight="1" x14ac:dyDescent="0.25">
      <c r="A67" s="4">
        <v>63</v>
      </c>
      <c r="B67" s="9" t="s">
        <v>13</v>
      </c>
      <c r="C67" s="4"/>
      <c r="D67" s="4"/>
      <c r="E67" s="4"/>
      <c r="F67" s="4"/>
      <c r="G67" s="4"/>
    </row>
    <row r="68" spans="1:7" s="8" customFormat="1" ht="24.75" customHeight="1" x14ac:dyDescent="0.25">
      <c r="A68" s="4">
        <v>64</v>
      </c>
      <c r="B68" s="5">
        <v>0.59583333333333344</v>
      </c>
      <c r="C68" s="4" t="s">
        <v>11</v>
      </c>
      <c r="D68" s="5">
        <v>0.92708333333333326</v>
      </c>
      <c r="E68" s="4" t="s">
        <v>11</v>
      </c>
      <c r="F68" s="6">
        <f t="shared" ref="F68:F73" si="9">D68-B68</f>
        <v>0.33124999999999982</v>
      </c>
      <c r="G68" s="4"/>
    </row>
    <row r="69" spans="1:7" s="8" customFormat="1" ht="24.75" customHeight="1" x14ac:dyDescent="0.25">
      <c r="A69" s="4">
        <v>65</v>
      </c>
      <c r="B69" s="5">
        <v>0.59791666666666665</v>
      </c>
      <c r="C69" s="4" t="s">
        <v>11</v>
      </c>
      <c r="D69" s="5">
        <v>0.93125000000000002</v>
      </c>
      <c r="E69" s="4" t="s">
        <v>11</v>
      </c>
      <c r="F69" s="6">
        <f t="shared" si="9"/>
        <v>0.33333333333333337</v>
      </c>
      <c r="G69" s="4"/>
    </row>
    <row r="70" spans="1:7" s="8" customFormat="1" ht="24.75" customHeight="1" x14ac:dyDescent="0.25">
      <c r="A70" s="4">
        <v>66</v>
      </c>
      <c r="B70" s="5">
        <v>0.60000000000000009</v>
      </c>
      <c r="C70" s="4" t="s">
        <v>11</v>
      </c>
      <c r="D70" s="5">
        <v>0.92708333333333326</v>
      </c>
      <c r="E70" s="4" t="s">
        <v>11</v>
      </c>
      <c r="F70" s="6">
        <f t="shared" si="9"/>
        <v>0.32708333333333317</v>
      </c>
      <c r="G70" s="4"/>
    </row>
    <row r="71" spans="1:7" s="8" customFormat="1" ht="24.75" customHeight="1" x14ac:dyDescent="0.25">
      <c r="A71" s="4">
        <v>67</v>
      </c>
      <c r="B71" s="5">
        <v>0.6020833333333333</v>
      </c>
      <c r="C71" s="4" t="s">
        <v>11</v>
      </c>
      <c r="D71" s="5">
        <v>0.92291666666666672</v>
      </c>
      <c r="E71" s="4" t="s">
        <v>11</v>
      </c>
      <c r="F71" s="6">
        <f t="shared" si="9"/>
        <v>0.32083333333333341</v>
      </c>
      <c r="G71" s="4"/>
    </row>
    <row r="72" spans="1:7" s="8" customFormat="1" ht="24.75" customHeight="1" x14ac:dyDescent="0.25">
      <c r="A72" s="4">
        <v>68</v>
      </c>
      <c r="B72" s="5">
        <v>0.60486111111111118</v>
      </c>
      <c r="C72" s="4" t="s">
        <v>11</v>
      </c>
      <c r="D72" s="5">
        <v>0.93749999999999989</v>
      </c>
      <c r="E72" s="4" t="s">
        <v>11</v>
      </c>
      <c r="F72" s="6">
        <f t="shared" si="9"/>
        <v>0.33263888888888871</v>
      </c>
      <c r="G72" s="4"/>
    </row>
    <row r="73" spans="1:7" s="8" customFormat="1" ht="24.75" customHeight="1" x14ac:dyDescent="0.25">
      <c r="A73" s="4">
        <v>69</v>
      </c>
      <c r="B73" s="5">
        <v>0.60902777777777783</v>
      </c>
      <c r="C73" s="4" t="s">
        <v>11</v>
      </c>
      <c r="D73" s="5">
        <v>0.94097222222222221</v>
      </c>
      <c r="E73" s="4" t="s">
        <v>11</v>
      </c>
      <c r="F73" s="6">
        <f t="shared" si="9"/>
        <v>0.33194444444444438</v>
      </c>
      <c r="G73" s="4"/>
    </row>
    <row r="74" spans="1:7" s="8" customFormat="1" ht="24.75" customHeight="1" x14ac:dyDescent="0.25">
      <c r="A74" s="4">
        <v>70</v>
      </c>
      <c r="B74" s="9" t="s">
        <v>13</v>
      </c>
      <c r="C74" s="4"/>
      <c r="D74" s="4"/>
      <c r="E74" s="4"/>
      <c r="F74" s="4"/>
      <c r="G74" s="4"/>
    </row>
    <row r="75" spans="1:7" s="8" customFormat="1" ht="24.75" customHeight="1" x14ac:dyDescent="0.25">
      <c r="A75" s="4">
        <v>71</v>
      </c>
      <c r="B75" s="5">
        <v>0.61319444444444449</v>
      </c>
      <c r="C75" s="4" t="s">
        <v>11</v>
      </c>
      <c r="D75" s="5">
        <v>0.94791666666666663</v>
      </c>
      <c r="E75" s="4" t="s">
        <v>11</v>
      </c>
      <c r="F75" s="6">
        <f t="shared" ref="F75:F80" si="10">D75-B75</f>
        <v>0.33472222222222214</v>
      </c>
      <c r="G75" s="4"/>
    </row>
    <row r="76" spans="1:7" s="8" customFormat="1" ht="24.75" customHeight="1" x14ac:dyDescent="0.25">
      <c r="A76" s="4">
        <v>72</v>
      </c>
      <c r="B76" s="5">
        <v>0.61458333333333337</v>
      </c>
      <c r="C76" s="4" t="s">
        <v>11</v>
      </c>
      <c r="D76" s="5">
        <v>0.94374999999999998</v>
      </c>
      <c r="E76" s="10" t="s">
        <v>14</v>
      </c>
      <c r="F76" s="6">
        <f t="shared" si="10"/>
        <v>0.32916666666666661</v>
      </c>
      <c r="G76" s="10" t="s">
        <v>26</v>
      </c>
    </row>
    <row r="77" spans="1:7" s="8" customFormat="1" ht="24.75" customHeight="1" x14ac:dyDescent="0.25">
      <c r="A77" s="4">
        <v>73</v>
      </c>
      <c r="B77" s="5">
        <v>0.61527777777777781</v>
      </c>
      <c r="C77" s="4" t="s">
        <v>11</v>
      </c>
      <c r="D77" s="5">
        <v>0.92986111111111114</v>
      </c>
      <c r="E77" s="4" t="s">
        <v>9</v>
      </c>
      <c r="F77" s="6">
        <f t="shared" si="10"/>
        <v>0.31458333333333333</v>
      </c>
      <c r="G77" s="4"/>
    </row>
    <row r="78" spans="1:7" s="8" customFormat="1" ht="24.75" customHeight="1" x14ac:dyDescent="0.25">
      <c r="A78" s="4">
        <v>74</v>
      </c>
      <c r="B78" s="5">
        <v>0.61805555555555558</v>
      </c>
      <c r="C78" s="4" t="s">
        <v>11</v>
      </c>
      <c r="D78" s="5">
        <v>0.94027777777777766</v>
      </c>
      <c r="E78" s="7" t="s">
        <v>11</v>
      </c>
      <c r="F78" s="6">
        <f t="shared" si="10"/>
        <v>0.32222222222222208</v>
      </c>
      <c r="G78" s="4"/>
    </row>
    <row r="79" spans="1:7" s="8" customFormat="1" ht="24.75" customHeight="1" x14ac:dyDescent="0.25">
      <c r="A79" s="4">
        <v>75</v>
      </c>
      <c r="B79" s="5">
        <v>0.62430555555555556</v>
      </c>
      <c r="C79" s="4" t="s">
        <v>11</v>
      </c>
      <c r="D79" s="5">
        <v>0.93819444444444444</v>
      </c>
      <c r="E79" s="4" t="s">
        <v>9</v>
      </c>
      <c r="F79" s="6">
        <f t="shared" si="10"/>
        <v>0.31388888888888888</v>
      </c>
      <c r="G79" s="4"/>
    </row>
    <row r="80" spans="1:7" s="8" customFormat="1" ht="24.75" customHeight="1" x14ac:dyDescent="0.25">
      <c r="A80" s="4">
        <v>76</v>
      </c>
      <c r="B80" s="5">
        <v>0.625</v>
      </c>
      <c r="C80" s="4" t="s">
        <v>11</v>
      </c>
      <c r="D80" s="5">
        <v>0.95833333333333337</v>
      </c>
      <c r="E80" s="7" t="s">
        <v>9</v>
      </c>
      <c r="F80" s="6">
        <f t="shared" si="10"/>
        <v>0.33333333333333337</v>
      </c>
      <c r="G80" s="231" t="s">
        <v>27</v>
      </c>
    </row>
    <row r="81" spans="1:7" s="8" customFormat="1" ht="24.75" customHeight="1" x14ac:dyDescent="0.25">
      <c r="A81" s="4">
        <v>77</v>
      </c>
      <c r="B81" s="9" t="s">
        <v>13</v>
      </c>
      <c r="C81" s="4"/>
      <c r="D81" s="4"/>
      <c r="E81" s="4"/>
      <c r="F81" s="4"/>
      <c r="G81" s="4"/>
    </row>
    <row r="82" spans="1:7" s="8" customFormat="1" ht="24.75" customHeight="1" x14ac:dyDescent="0.25">
      <c r="A82" s="4">
        <v>78</v>
      </c>
      <c r="B82" s="5">
        <v>0.62847222222222232</v>
      </c>
      <c r="C82" s="4" t="s">
        <v>11</v>
      </c>
      <c r="D82" s="5">
        <v>0.96180555555555558</v>
      </c>
      <c r="E82" s="4" t="s">
        <v>11</v>
      </c>
      <c r="F82" s="6">
        <f t="shared" ref="F82:F87" si="11">D82-B82</f>
        <v>0.33333333333333326</v>
      </c>
      <c r="G82" s="4"/>
    </row>
    <row r="83" spans="1:7" s="8" customFormat="1" ht="24.75" customHeight="1" x14ac:dyDescent="0.25">
      <c r="A83" s="4">
        <v>79</v>
      </c>
      <c r="B83" s="5">
        <v>0.64027777777777772</v>
      </c>
      <c r="C83" s="4" t="s">
        <v>9</v>
      </c>
      <c r="D83" s="5">
        <v>0.95416666666666672</v>
      </c>
      <c r="E83" s="4" t="s">
        <v>11</v>
      </c>
      <c r="F83" s="6">
        <f t="shared" si="11"/>
        <v>0.31388888888888899</v>
      </c>
      <c r="G83" s="4"/>
    </row>
    <row r="84" spans="1:7" s="8" customFormat="1" ht="24.75" customHeight="1" x14ac:dyDescent="0.25">
      <c r="A84" s="4">
        <v>80</v>
      </c>
      <c r="B84" s="5">
        <v>0.64444444444444449</v>
      </c>
      <c r="C84" s="4" t="s">
        <v>11</v>
      </c>
      <c r="D84" s="5">
        <v>0.94583333333333341</v>
      </c>
      <c r="E84" s="4" t="s">
        <v>11</v>
      </c>
      <c r="F84" s="6">
        <f t="shared" si="11"/>
        <v>0.30138888888888893</v>
      </c>
      <c r="G84" s="4"/>
    </row>
    <row r="85" spans="1:7" s="8" customFormat="1" ht="24.75" customHeight="1" x14ac:dyDescent="0.25">
      <c r="A85" s="4">
        <v>81</v>
      </c>
      <c r="B85" s="5">
        <v>0.65</v>
      </c>
      <c r="C85" s="4" t="s">
        <v>11</v>
      </c>
      <c r="D85" s="5">
        <v>0.98055555555555551</v>
      </c>
      <c r="E85" s="4" t="s">
        <v>9</v>
      </c>
      <c r="F85" s="6">
        <f t="shared" si="11"/>
        <v>0.33055555555555549</v>
      </c>
      <c r="G85" s="4"/>
    </row>
    <row r="86" spans="1:7" s="8" customFormat="1" ht="24.75" customHeight="1" x14ac:dyDescent="0.25">
      <c r="A86" s="4">
        <v>82</v>
      </c>
      <c r="B86" s="5">
        <v>0.65486111111111112</v>
      </c>
      <c r="C86" s="4" t="s">
        <v>11</v>
      </c>
      <c r="D86" s="5">
        <v>0.97916666666666663</v>
      </c>
      <c r="E86" s="4" t="s">
        <v>9</v>
      </c>
      <c r="F86" s="6">
        <f t="shared" si="11"/>
        <v>0.32430555555555551</v>
      </c>
      <c r="G86" s="4"/>
    </row>
    <row r="87" spans="1:7" s="8" customFormat="1" ht="24.75" customHeight="1" x14ac:dyDescent="0.25">
      <c r="A87" s="4">
        <v>83</v>
      </c>
      <c r="B87" s="5">
        <v>0.67083333333333339</v>
      </c>
      <c r="C87" s="4" t="s">
        <v>11</v>
      </c>
      <c r="D87" s="5">
        <v>1.0006944444444446</v>
      </c>
      <c r="E87" s="4" t="s">
        <v>9</v>
      </c>
      <c r="F87" s="6">
        <f t="shared" si="11"/>
        <v>0.32986111111111116</v>
      </c>
      <c r="G87" s="4"/>
    </row>
    <row r="88" spans="1:7" s="8" customFormat="1" ht="24.75" customHeight="1" x14ac:dyDescent="0.25">
      <c r="A88" s="4">
        <v>84</v>
      </c>
      <c r="B88" s="9" t="s">
        <v>13</v>
      </c>
      <c r="C88" s="4"/>
      <c r="D88" s="4"/>
      <c r="E88" s="4"/>
      <c r="F88" s="4"/>
      <c r="G88" s="4"/>
    </row>
    <row r="89" spans="1:7" s="8" customFormat="1" ht="24.75" customHeight="1" x14ac:dyDescent="0.25">
      <c r="A89" s="4">
        <v>85</v>
      </c>
      <c r="B89" s="5">
        <v>0.67222222222222228</v>
      </c>
      <c r="C89" s="4" t="s">
        <v>11</v>
      </c>
      <c r="D89" s="5">
        <v>1.0034722222222223</v>
      </c>
      <c r="E89" s="10" t="s">
        <v>14</v>
      </c>
      <c r="F89" s="6">
        <f t="shared" ref="F89:F94" si="12">D89-B89</f>
        <v>0.33125000000000004</v>
      </c>
      <c r="G89" s="10" t="s">
        <v>28</v>
      </c>
    </row>
    <row r="90" spans="1:7" s="8" customFormat="1" ht="24.75" customHeight="1" x14ac:dyDescent="0.25">
      <c r="A90" s="4">
        <v>86</v>
      </c>
      <c r="B90" s="5">
        <v>0.68055555555555547</v>
      </c>
      <c r="C90" s="4" t="s">
        <v>9</v>
      </c>
      <c r="D90" s="5">
        <v>1</v>
      </c>
      <c r="E90" s="13" t="s">
        <v>18</v>
      </c>
      <c r="F90" s="6">
        <f t="shared" si="12"/>
        <v>0.31944444444444453</v>
      </c>
      <c r="G90" s="13" t="s">
        <v>19</v>
      </c>
    </row>
    <row r="91" spans="1:7" s="8" customFormat="1" ht="24.75" customHeight="1" x14ac:dyDescent="0.25">
      <c r="A91" s="4">
        <v>87</v>
      </c>
      <c r="B91" s="5">
        <v>0.68055555555555558</v>
      </c>
      <c r="C91" s="4" t="s">
        <v>11</v>
      </c>
      <c r="D91" s="5">
        <v>1.0125</v>
      </c>
      <c r="E91" s="10" t="s">
        <v>14</v>
      </c>
      <c r="F91" s="6">
        <f t="shared" si="12"/>
        <v>0.33194444444444438</v>
      </c>
      <c r="G91" s="10" t="s">
        <v>29</v>
      </c>
    </row>
    <row r="92" spans="1:7" s="8" customFormat="1" ht="24.75" customHeight="1" x14ac:dyDescent="0.25">
      <c r="A92" s="4">
        <v>88</v>
      </c>
      <c r="B92" s="5">
        <v>0.68125000000000013</v>
      </c>
      <c r="C92" s="4" t="s">
        <v>11</v>
      </c>
      <c r="D92" s="5">
        <v>1.0145833333333332</v>
      </c>
      <c r="E92" s="4" t="s">
        <v>9</v>
      </c>
      <c r="F92" s="6">
        <f t="shared" si="12"/>
        <v>0.33333333333333304</v>
      </c>
      <c r="G92" s="4"/>
    </row>
    <row r="93" spans="1:7" s="8" customFormat="1" ht="24.75" customHeight="1" x14ac:dyDescent="0.25">
      <c r="A93" s="4">
        <v>89</v>
      </c>
      <c r="B93" s="5">
        <v>0.6875</v>
      </c>
      <c r="C93" s="4" t="s">
        <v>11</v>
      </c>
      <c r="D93" s="5">
        <v>1.0208333333333333</v>
      </c>
      <c r="E93" s="10" t="s">
        <v>14</v>
      </c>
      <c r="F93" s="6">
        <f t="shared" si="12"/>
        <v>0.33333333333333326</v>
      </c>
      <c r="G93" s="10" t="s">
        <v>22</v>
      </c>
    </row>
    <row r="94" spans="1:7" s="8" customFormat="1" ht="24.75" customHeight="1" x14ac:dyDescent="0.25">
      <c r="A94" s="4">
        <v>90</v>
      </c>
      <c r="B94" s="5">
        <v>0.6972222222222223</v>
      </c>
      <c r="C94" s="4" t="s">
        <v>11</v>
      </c>
      <c r="D94" s="5">
        <v>1.0118055555555556</v>
      </c>
      <c r="E94" s="11" t="s">
        <v>16</v>
      </c>
      <c r="F94" s="6">
        <f t="shared" si="12"/>
        <v>0.31458333333333333</v>
      </c>
      <c r="G94" s="17" t="s">
        <v>30</v>
      </c>
    </row>
    <row r="95" spans="1:7" s="8" customFormat="1" ht="24.75" customHeight="1" x14ac:dyDescent="0.25">
      <c r="A95" s="4">
        <v>91</v>
      </c>
      <c r="B95" s="9" t="s">
        <v>13</v>
      </c>
      <c r="C95" s="4"/>
      <c r="D95" s="4"/>
      <c r="E95" s="4"/>
      <c r="F95" s="4"/>
      <c r="G95" s="4"/>
    </row>
    <row r="96" spans="1:7" s="8" customFormat="1" ht="24.75" customHeight="1" x14ac:dyDescent="0.25">
      <c r="A96" s="4">
        <v>92</v>
      </c>
      <c r="B96" s="5">
        <v>0.69791666666666674</v>
      </c>
      <c r="C96" s="4" t="s">
        <v>11</v>
      </c>
      <c r="D96" s="5">
        <v>1.0055555555555555</v>
      </c>
      <c r="E96" s="13" t="s">
        <v>18</v>
      </c>
      <c r="F96" s="6">
        <f t="shared" ref="F96:F101" si="13">D96-B96</f>
        <v>0.3076388888888888</v>
      </c>
      <c r="G96" s="13" t="s">
        <v>23</v>
      </c>
    </row>
    <row r="97" spans="1:7" s="8" customFormat="1" ht="24.75" customHeight="1" x14ac:dyDescent="0.25">
      <c r="A97" s="4">
        <v>93</v>
      </c>
      <c r="B97" s="5">
        <v>0.70625000000000004</v>
      </c>
      <c r="C97" s="4" t="s">
        <v>11</v>
      </c>
      <c r="D97" s="5">
        <v>1.0104166666666667</v>
      </c>
      <c r="E97" s="13" t="s">
        <v>18</v>
      </c>
      <c r="F97" s="6">
        <f t="shared" si="13"/>
        <v>0.3041666666666667</v>
      </c>
      <c r="G97" s="13" t="s">
        <v>20</v>
      </c>
    </row>
    <row r="98" spans="1:7" s="8" customFormat="1" ht="24.75" customHeight="1" x14ac:dyDescent="0.25">
      <c r="A98" s="4">
        <v>94</v>
      </c>
      <c r="B98" s="5">
        <v>0.7104166666666667</v>
      </c>
      <c r="C98" s="4" t="s">
        <v>11</v>
      </c>
      <c r="D98" s="5">
        <v>1.0111111111111111</v>
      </c>
      <c r="E98" s="4" t="s">
        <v>9</v>
      </c>
      <c r="F98" s="6">
        <f t="shared" si="13"/>
        <v>0.30069444444444438</v>
      </c>
      <c r="G98" s="4"/>
    </row>
    <row r="99" spans="1:7" s="8" customFormat="1" ht="24.75" customHeight="1" x14ac:dyDescent="0.25">
      <c r="A99" s="4">
        <v>95</v>
      </c>
      <c r="B99" s="5">
        <v>0.7104166666666667</v>
      </c>
      <c r="C99" s="4" t="s">
        <v>11</v>
      </c>
      <c r="D99" s="5">
        <v>1.0138888888888888</v>
      </c>
      <c r="E99" s="4" t="s">
        <v>9</v>
      </c>
      <c r="F99" s="6">
        <f t="shared" si="13"/>
        <v>0.30347222222222214</v>
      </c>
      <c r="G99" s="4"/>
    </row>
    <row r="100" spans="1:7" s="8" customFormat="1" ht="24.75" customHeight="1" x14ac:dyDescent="0.25">
      <c r="A100" s="4">
        <v>96</v>
      </c>
      <c r="B100" s="5">
        <v>0.71805555555555567</v>
      </c>
      <c r="C100" s="4" t="s">
        <v>11</v>
      </c>
      <c r="D100" s="5">
        <v>1.03125</v>
      </c>
      <c r="E100" s="4" t="s">
        <v>9</v>
      </c>
      <c r="F100" s="6">
        <f t="shared" si="13"/>
        <v>0.31319444444444433</v>
      </c>
      <c r="G100" s="4"/>
    </row>
    <row r="101" spans="1:7" s="8" customFormat="1" ht="24.75" customHeight="1" x14ac:dyDescent="0.25">
      <c r="A101" s="4">
        <v>97</v>
      </c>
      <c r="B101" s="5">
        <v>0.72638888888888897</v>
      </c>
      <c r="C101" s="4" t="s">
        <v>11</v>
      </c>
      <c r="D101" s="5">
        <v>1.0354166666666667</v>
      </c>
      <c r="E101" s="4" t="s">
        <v>9</v>
      </c>
      <c r="F101" s="6">
        <f t="shared" si="13"/>
        <v>0.30902777777777768</v>
      </c>
      <c r="G101" s="4"/>
    </row>
    <row r="102" spans="1:7" s="8" customFormat="1" ht="24.75" customHeight="1" x14ac:dyDescent="0.25">
      <c r="A102" s="4">
        <v>98</v>
      </c>
      <c r="B102" s="9" t="s">
        <v>13</v>
      </c>
      <c r="C102" s="4"/>
      <c r="D102" s="4"/>
      <c r="E102" s="4"/>
      <c r="F102" s="4"/>
      <c r="G102" s="4"/>
    </row>
    <row r="103" spans="1:7" s="8" customFormat="1" ht="24.75" customHeight="1" x14ac:dyDescent="0.25">
      <c r="A103" s="4">
        <v>99</v>
      </c>
      <c r="B103" s="5">
        <v>0.73472222222222228</v>
      </c>
      <c r="C103" s="4" t="s">
        <v>11</v>
      </c>
      <c r="D103" s="5">
        <v>1.038888888888889</v>
      </c>
      <c r="E103" s="4" t="s">
        <v>9</v>
      </c>
      <c r="F103" s="6">
        <f>D103-B103</f>
        <v>0.3041666666666667</v>
      </c>
      <c r="G103" s="4"/>
    </row>
    <row r="104" spans="1:7" s="8" customFormat="1" ht="24.75" customHeight="1" x14ac:dyDescent="0.25">
      <c r="A104" s="4">
        <v>100</v>
      </c>
      <c r="B104" s="5">
        <v>0.76736111111111116</v>
      </c>
      <c r="C104" s="4" t="s">
        <v>11</v>
      </c>
      <c r="D104" s="5">
        <v>1.1006944444444444</v>
      </c>
      <c r="E104" s="4" t="s">
        <v>9</v>
      </c>
      <c r="F104" s="6">
        <f>D104-B104</f>
        <v>0.33333333333333326</v>
      </c>
      <c r="G104" s="18" t="s">
        <v>31</v>
      </c>
    </row>
    <row r="105" spans="1:7" s="8" customFormat="1" ht="24.75" customHeight="1" x14ac:dyDescent="0.25">
      <c r="A105" s="4">
        <v>101</v>
      </c>
      <c r="B105" s="5">
        <v>0.79166666666666663</v>
      </c>
      <c r="C105" s="4" t="s">
        <v>11</v>
      </c>
      <c r="D105" s="5">
        <v>1.1006944444444444</v>
      </c>
      <c r="E105" s="4" t="s">
        <v>9</v>
      </c>
      <c r="F105" s="6">
        <f>D105-B105</f>
        <v>0.30902777777777779</v>
      </c>
      <c r="G105" s="18" t="s">
        <v>31</v>
      </c>
    </row>
    <row r="106" spans="1:7" s="8" customFormat="1" ht="24.75" customHeight="1" x14ac:dyDescent="0.25">
      <c r="A106" s="4">
        <v>102</v>
      </c>
      <c r="B106" s="5">
        <v>0.9375</v>
      </c>
      <c r="C106" s="4" t="s">
        <v>11</v>
      </c>
      <c r="D106" s="5">
        <v>1.2708333333333333</v>
      </c>
      <c r="E106" s="4" t="s">
        <v>9</v>
      </c>
      <c r="F106" s="6">
        <f>D106-B106</f>
        <v>0.33333333333333326</v>
      </c>
      <c r="G106" s="231" t="s">
        <v>32</v>
      </c>
    </row>
    <row r="107" spans="1:7" s="8" customFormat="1" x14ac:dyDescent="0.25">
      <c r="A107" s="19"/>
      <c r="B107" s="19"/>
      <c r="C107" s="19"/>
      <c r="D107" s="19"/>
      <c r="E107" s="19"/>
      <c r="F107" s="19"/>
      <c r="G107" s="19"/>
    </row>
    <row r="108" spans="1:7" s="8" customFormat="1" x14ac:dyDescent="0.25">
      <c r="A108" s="19"/>
      <c r="B108" s="19"/>
      <c r="C108" s="19"/>
      <c r="D108" s="19"/>
      <c r="E108" s="19"/>
      <c r="F108" s="19"/>
      <c r="G108" s="19"/>
    </row>
    <row r="109" spans="1:7" s="8" customFormat="1" x14ac:dyDescent="0.25">
      <c r="A109" s="19"/>
      <c r="B109" s="19"/>
      <c r="C109" s="19"/>
      <c r="D109" s="19"/>
      <c r="E109" s="19"/>
      <c r="F109" s="19"/>
      <c r="G109" s="19"/>
    </row>
    <row r="110" spans="1:7" s="8" customFormat="1" x14ac:dyDescent="0.25">
      <c r="A110" s="19"/>
      <c r="B110" s="19"/>
      <c r="C110" s="19"/>
      <c r="D110" s="19"/>
      <c r="E110" s="19"/>
      <c r="F110" s="19"/>
      <c r="G110" s="19"/>
    </row>
    <row r="111" spans="1:7" s="8" customFormat="1" x14ac:dyDescent="0.25">
      <c r="A111" s="19"/>
      <c r="B111" s="19"/>
      <c r="C111" s="19"/>
      <c r="D111" s="19"/>
      <c r="E111" s="19"/>
      <c r="F111" s="19"/>
      <c r="G111" s="19"/>
    </row>
    <row r="112" spans="1:7" s="8" customFormat="1" x14ac:dyDescent="0.25">
      <c r="A112" s="19"/>
      <c r="B112" s="19"/>
      <c r="C112" s="19"/>
      <c r="D112" s="19"/>
      <c r="E112" s="19"/>
      <c r="F112" s="19"/>
      <c r="G112" s="19"/>
    </row>
    <row r="113" spans="1:7" s="8" customFormat="1" x14ac:dyDescent="0.25">
      <c r="A113" s="19"/>
      <c r="B113" s="19"/>
      <c r="C113" s="19"/>
      <c r="D113" s="19"/>
      <c r="E113" s="19"/>
      <c r="F113" s="19"/>
      <c r="G113" s="19"/>
    </row>
    <row r="114" spans="1:7" s="8" customFormat="1" x14ac:dyDescent="0.25">
      <c r="A114" s="19"/>
      <c r="B114" s="19"/>
      <c r="C114" s="19"/>
      <c r="D114" s="19"/>
      <c r="E114" s="19"/>
      <c r="F114" s="19"/>
      <c r="G114" s="19"/>
    </row>
    <row r="115" spans="1:7" s="8" customFormat="1" x14ac:dyDescent="0.25">
      <c r="A115" s="19"/>
      <c r="B115" s="19"/>
      <c r="C115" s="19"/>
      <c r="D115" s="19"/>
      <c r="E115" s="19"/>
      <c r="F115" s="19"/>
      <c r="G115" s="19"/>
    </row>
    <row r="116" spans="1:7" s="8" customFormat="1" x14ac:dyDescent="0.25">
      <c r="A116" s="19"/>
      <c r="B116" s="19"/>
      <c r="C116" s="19"/>
      <c r="D116" s="19"/>
      <c r="E116" s="19"/>
      <c r="F116" s="19"/>
      <c r="G116" s="19"/>
    </row>
    <row r="117" spans="1:7" s="8" customFormat="1" x14ac:dyDescent="0.25">
      <c r="A117" s="19"/>
      <c r="B117" s="19"/>
      <c r="C117" s="19"/>
      <c r="D117" s="19"/>
      <c r="E117" s="19"/>
      <c r="F117" s="19"/>
      <c r="G117" s="19"/>
    </row>
    <row r="118" spans="1:7" s="8" customFormat="1" x14ac:dyDescent="0.25">
      <c r="A118" s="19"/>
      <c r="B118" s="19"/>
      <c r="C118" s="19"/>
      <c r="D118" s="19"/>
      <c r="E118" s="19"/>
      <c r="F118" s="19"/>
      <c r="G118" s="19"/>
    </row>
    <row r="119" spans="1:7" s="8" customFormat="1" x14ac:dyDescent="0.25">
      <c r="A119" s="19"/>
      <c r="B119" s="19"/>
      <c r="C119" s="19"/>
      <c r="D119" s="19"/>
      <c r="E119" s="19"/>
      <c r="F119" s="19"/>
      <c r="G119" s="19"/>
    </row>
    <row r="120" spans="1:7" s="8" customFormat="1" x14ac:dyDescent="0.25">
      <c r="A120" s="19"/>
      <c r="B120" s="19"/>
      <c r="C120" s="19"/>
      <c r="D120" s="19"/>
      <c r="E120" s="19"/>
      <c r="F120" s="19"/>
      <c r="G120" s="19"/>
    </row>
    <row r="121" spans="1:7" s="8" customFormat="1" x14ac:dyDescent="0.25">
      <c r="A121" s="19"/>
      <c r="B121" s="19"/>
      <c r="C121" s="19"/>
      <c r="D121" s="19"/>
      <c r="E121" s="19"/>
      <c r="F121" s="19"/>
      <c r="G121" s="19"/>
    </row>
    <row r="122" spans="1:7" s="8" customFormat="1" x14ac:dyDescent="0.25">
      <c r="A122" s="19"/>
      <c r="B122" s="19"/>
      <c r="C122" s="19"/>
      <c r="D122" s="19"/>
      <c r="E122" s="19"/>
      <c r="F122" s="19"/>
      <c r="G122" s="19"/>
    </row>
    <row r="123" spans="1:7" s="8" customFormat="1" x14ac:dyDescent="0.25">
      <c r="A123" s="19"/>
      <c r="B123" s="19"/>
      <c r="C123" s="19"/>
      <c r="D123" s="19"/>
      <c r="E123" s="19"/>
      <c r="F123" s="19"/>
      <c r="G123" s="19"/>
    </row>
    <row r="124" spans="1:7" s="8" customFormat="1" x14ac:dyDescent="0.25">
      <c r="A124" s="19"/>
      <c r="B124" s="19"/>
      <c r="C124" s="19"/>
      <c r="D124" s="19"/>
      <c r="E124" s="19"/>
      <c r="F124" s="19"/>
      <c r="G124" s="19"/>
    </row>
    <row r="125" spans="1:7" s="8" customFormat="1" x14ac:dyDescent="0.25">
      <c r="A125" s="19"/>
      <c r="B125" s="20"/>
      <c r="C125" s="20"/>
      <c r="D125" s="20"/>
      <c r="E125" s="20"/>
      <c r="F125" s="20"/>
      <c r="G125" s="20"/>
    </row>
    <row r="126" spans="1:7" x14ac:dyDescent="0.25">
      <c r="A126" s="19"/>
    </row>
    <row r="127" spans="1:7" x14ac:dyDescent="0.25">
      <c r="A127" s="19"/>
    </row>
    <row r="128" spans="1:7" x14ac:dyDescent="0.25">
      <c r="A128" s="19"/>
    </row>
    <row r="129" spans="1:1" x14ac:dyDescent="0.25">
      <c r="A129" s="19"/>
    </row>
    <row r="130" spans="1:1" x14ac:dyDescent="0.25">
      <c r="A130" s="19"/>
    </row>
  </sheetData>
  <mergeCells count="7">
    <mergeCell ref="A1:G1"/>
    <mergeCell ref="A2:G2"/>
    <mergeCell ref="A3:A4"/>
    <mergeCell ref="B3:C3"/>
    <mergeCell ref="D3:E3"/>
    <mergeCell ref="F3:F4"/>
    <mergeCell ref="G3:G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5"/>
  <sheetViews>
    <sheetView topLeftCell="A490" workbookViewId="0">
      <selection activeCell="M34" sqref="M34"/>
    </sheetView>
  </sheetViews>
  <sheetFormatPr defaultRowHeight="15" x14ac:dyDescent="0.25"/>
  <cols>
    <col min="2" max="2" width="10.140625" customWidth="1"/>
    <col min="10" max="10" width="9.85546875" customWidth="1"/>
    <col min="16" max="16" width="13.7109375" customWidth="1"/>
  </cols>
  <sheetData>
    <row r="1" spans="1:20" ht="45" x14ac:dyDescent="0.25">
      <c r="P1" s="21" t="s">
        <v>33</v>
      </c>
      <c r="Q1" s="21" t="s">
        <v>34</v>
      </c>
    </row>
    <row r="2" spans="1:20" ht="15" customHeight="1" x14ac:dyDescent="0.25">
      <c r="A2" s="240" t="s">
        <v>35</v>
      </c>
      <c r="B2" s="240"/>
      <c r="C2" s="22" t="s">
        <v>9</v>
      </c>
      <c r="D2" s="23">
        <v>0.18055555555555555</v>
      </c>
      <c r="E2" s="239" t="s">
        <v>36</v>
      </c>
      <c r="F2" s="239" t="s">
        <v>37</v>
      </c>
      <c r="I2" s="240" t="s">
        <v>35</v>
      </c>
      <c r="J2" s="240"/>
      <c r="K2" s="22" t="s">
        <v>9</v>
      </c>
      <c r="L2" s="23">
        <v>0.18055555555555555</v>
      </c>
      <c r="M2" s="239">
        <v>73</v>
      </c>
      <c r="N2" s="239" t="s">
        <v>37</v>
      </c>
    </row>
    <row r="3" spans="1:20" x14ac:dyDescent="0.25">
      <c r="A3" s="240" t="s">
        <v>38</v>
      </c>
      <c r="B3" s="240"/>
      <c r="C3" s="22" t="s">
        <v>9</v>
      </c>
      <c r="D3" s="23">
        <f>IF(D10&gt;0,IF(C3="Depot",D10+(20/24/60),D10+(10/60/24)),IF(D9&gt;0,IF(C3="Depot",D9+(20/24/60),D9+(10/60/24)),IF(D8&gt;0,IF(C3="Depot",D8+(20/24/60),D8+(10/60/24)),IF(D7&gt;0,IF(C3="Depot",D7+(20/24/60),D7+(10/60/24)),IF(D6&gt;0,IF(C3="Depot",D6+(20/24/60),D6+(10/60/24)),IF(D5&gt;0,IF(C3="Depot",D5+(20/24/60),D5+(10/60/24))))))))</f>
        <v>0.47222222222222221</v>
      </c>
      <c r="E3" s="239"/>
      <c r="F3" s="239"/>
      <c r="I3" s="240" t="s">
        <v>38</v>
      </c>
      <c r="J3" s="240"/>
      <c r="K3" s="22" t="s">
        <v>11</v>
      </c>
      <c r="L3" s="23">
        <f>IF(L10&gt;0,IF(K3="Depot",L10+(20/24/60),L10+(10/60/24)),IF(L9&gt;0,IF(K3="Depot",L9+(20/24/60),L9+(10/60/24)),IF(L8&gt;0,IF(K3="Depot",L8+(20/24/60),L8+(10/60/24)),IF(L7&gt;0,IF(K3="Depot",L7+(20/24/60),L7+(10/60/24)),IF(L6&gt;0,IF(K3="Depot",L6+(20/24/60),L6+(10/60/24)),IF(L5&gt;0,IF(K3="Depot",L5+(20/24/60),L5+(10/60/24))))))))</f>
        <v>0.50763888888888886</v>
      </c>
      <c r="M3" s="239"/>
      <c r="N3" s="239"/>
      <c r="P3" s="24"/>
      <c r="Q3" s="24"/>
    </row>
    <row r="4" spans="1:20" x14ac:dyDescent="0.25">
      <c r="A4" s="25" t="s">
        <v>39</v>
      </c>
      <c r="B4" s="25" t="s">
        <v>40</v>
      </c>
      <c r="C4" s="26" t="s">
        <v>41</v>
      </c>
      <c r="D4" s="23" t="s">
        <v>42</v>
      </c>
      <c r="E4" s="239"/>
      <c r="F4" s="239"/>
      <c r="I4" s="25" t="s">
        <v>39</v>
      </c>
      <c r="J4" s="25" t="s">
        <v>40</v>
      </c>
      <c r="K4" s="26" t="s">
        <v>41</v>
      </c>
      <c r="L4" s="23" t="s">
        <v>42</v>
      </c>
      <c r="M4" s="239"/>
      <c r="N4" s="239"/>
    </row>
    <row r="5" spans="1:20" x14ac:dyDescent="0.25">
      <c r="A5" s="241">
        <v>1</v>
      </c>
      <c r="B5" s="255" t="s">
        <v>10</v>
      </c>
      <c r="C5" s="27">
        <v>0.20833333333333334</v>
      </c>
      <c r="D5" s="27">
        <v>0.32222222222222224</v>
      </c>
      <c r="E5" s="28">
        <f>C6-D5</f>
        <v>2.8472222222222177E-2</v>
      </c>
      <c r="F5" s="28">
        <v>0</v>
      </c>
      <c r="I5" s="241">
        <v>2</v>
      </c>
      <c r="J5" s="29"/>
      <c r="K5" s="27">
        <v>0.20833333333333334</v>
      </c>
      <c r="L5" s="27">
        <v>0.30555555555555552</v>
      </c>
      <c r="M5" s="28">
        <f>K6-L5</f>
        <v>4.0277777777777857E-2</v>
      </c>
      <c r="N5" s="28">
        <f>L5-K5</f>
        <v>9.7222222222222182E-2</v>
      </c>
    </row>
    <row r="6" spans="1:20" x14ac:dyDescent="0.25">
      <c r="A6" s="242"/>
      <c r="B6" s="256"/>
      <c r="C6" s="27">
        <v>0.35069444444444442</v>
      </c>
      <c r="D6" s="27">
        <v>0.45833333333333331</v>
      </c>
      <c r="E6" s="28"/>
      <c r="F6" s="28">
        <f>D6-C6</f>
        <v>0.1076388888888889</v>
      </c>
      <c r="I6" s="242"/>
      <c r="J6" s="30">
        <v>2</v>
      </c>
      <c r="K6" s="31">
        <v>0.34583333333333338</v>
      </c>
      <c r="L6" s="32">
        <v>0.44722222222222219</v>
      </c>
      <c r="M6" s="28">
        <f>K7-L6</f>
        <v>2.0138888888888928E-2</v>
      </c>
      <c r="N6" s="28">
        <f>L6-K6</f>
        <v>0.10138888888888881</v>
      </c>
    </row>
    <row r="7" spans="1:20" x14ac:dyDescent="0.25">
      <c r="A7" s="243"/>
      <c r="B7" s="257"/>
      <c r="C7" s="33"/>
      <c r="D7" s="23"/>
      <c r="E7" s="28"/>
      <c r="F7" s="28">
        <f>D7-C7</f>
        <v>0</v>
      </c>
      <c r="I7" s="243"/>
      <c r="J7" s="34"/>
      <c r="K7" s="33">
        <v>0.46736111111111112</v>
      </c>
      <c r="L7" s="23">
        <v>0.50069444444444444</v>
      </c>
      <c r="M7" s="28"/>
      <c r="N7" s="28">
        <f>L7-K7</f>
        <v>3.3333333333333326E-2</v>
      </c>
    </row>
    <row r="8" spans="1:20" x14ac:dyDescent="0.25">
      <c r="A8" s="35">
        <v>1</v>
      </c>
      <c r="B8" s="36"/>
      <c r="C8" s="31"/>
      <c r="D8" s="32"/>
      <c r="E8" s="28"/>
      <c r="F8" s="28"/>
      <c r="I8" s="35">
        <v>2</v>
      </c>
      <c r="J8" s="36"/>
      <c r="K8" s="31"/>
      <c r="L8" s="32"/>
      <c r="M8" s="28"/>
      <c r="N8" s="28"/>
      <c r="R8" s="37"/>
      <c r="S8" s="27"/>
      <c r="T8" s="27"/>
    </row>
    <row r="9" spans="1:20" x14ac:dyDescent="0.25">
      <c r="A9" s="25"/>
      <c r="B9" s="36"/>
      <c r="C9" s="33"/>
      <c r="D9" s="23"/>
      <c r="E9" s="28"/>
      <c r="F9" s="28"/>
      <c r="I9" s="25"/>
      <c r="J9" s="36"/>
      <c r="K9" s="33"/>
      <c r="L9" s="23"/>
      <c r="M9" s="28"/>
      <c r="N9" s="28"/>
    </row>
    <row r="10" spans="1:20" x14ac:dyDescent="0.25">
      <c r="A10" s="25"/>
      <c r="B10" s="36"/>
      <c r="C10" s="31"/>
      <c r="D10" s="32"/>
      <c r="E10" s="28"/>
      <c r="F10" s="28"/>
      <c r="I10" s="25"/>
      <c r="J10" s="36"/>
      <c r="K10" s="31"/>
      <c r="L10" s="32"/>
      <c r="M10" s="28"/>
      <c r="N10" s="28"/>
    </row>
    <row r="11" spans="1:20" x14ac:dyDescent="0.25">
      <c r="A11" s="38">
        <f>D3-D2</f>
        <v>0.29166666666666663</v>
      </c>
      <c r="B11" s="238"/>
      <c r="C11" s="238"/>
      <c r="D11" s="238"/>
      <c r="E11" s="38">
        <f>SUM(E5:E10)</f>
        <v>2.8472222222222177E-2</v>
      </c>
      <c r="F11" s="38">
        <f>SUM(F5:F10)</f>
        <v>0.1076388888888889</v>
      </c>
      <c r="I11" s="38">
        <f>L3-L2</f>
        <v>0.32708333333333328</v>
      </c>
      <c r="J11" s="238"/>
      <c r="K11" s="238"/>
      <c r="L11" s="238"/>
      <c r="M11" s="38">
        <f>SUM(M5:M10)</f>
        <v>6.0416666666666785E-2</v>
      </c>
      <c r="N11" s="38">
        <f>SUM(N5:N10)</f>
        <v>0.23194444444444431</v>
      </c>
      <c r="P11" s="39">
        <f>N11+F11</f>
        <v>0.33958333333333324</v>
      </c>
      <c r="Q11" s="39"/>
    </row>
    <row r="13" spans="1:20" ht="15" customHeight="1" x14ac:dyDescent="0.25">
      <c r="A13" s="240" t="s">
        <v>35</v>
      </c>
      <c r="B13" s="240"/>
      <c r="C13" s="22" t="s">
        <v>9</v>
      </c>
      <c r="D13" s="23">
        <f>IF(C13="Depot", (C16-(25/60/24)), (C16-(15/60/24)))</f>
        <v>0.19791666666666669</v>
      </c>
      <c r="E13" s="239" t="s">
        <v>36</v>
      </c>
      <c r="F13" s="239" t="s">
        <v>37</v>
      </c>
      <c r="I13" s="240" t="s">
        <v>35</v>
      </c>
      <c r="J13" s="240"/>
      <c r="K13" s="22" t="s">
        <v>9</v>
      </c>
      <c r="L13" s="23">
        <f>IF(K13="Depot", (K16-(25/60/24)), (K16-(15/60/24)))</f>
        <v>0.2013888888888889</v>
      </c>
      <c r="M13" s="239" t="s">
        <v>36</v>
      </c>
      <c r="N13" s="239" t="s">
        <v>37</v>
      </c>
    </row>
    <row r="14" spans="1:20" x14ac:dyDescent="0.25">
      <c r="A14" s="240" t="s">
        <v>38</v>
      </c>
      <c r="B14" s="240"/>
      <c r="C14" s="22" t="s">
        <v>9</v>
      </c>
      <c r="D14" s="23">
        <f>IF(D21&gt;0,IF(C14="Depot",D21+(20/24/60),D21+(10/60/24)),IF(D20&gt;0,IF(C14="Depot",D20+(20/24/60),D20+(10/60/24)),IF(D19&gt;0,IF(C14="Depot",D19+(20/24/60),D19+(10/60/24)),IF(D18&gt;0,IF(C14="Depot",D18+(20/24/60),D18+(10/60/24)),IF(D17&gt;0,IF(C14="Depot",D17+(20/24/60),D17+(10/60/24)),IF(D16&gt;0,IF(C14="Depot",D16+(20/24/60),D16+(10/60/24))))))))</f>
        <v>0.49444444444444446</v>
      </c>
      <c r="E14" s="239"/>
      <c r="F14" s="239"/>
      <c r="I14" s="240" t="s">
        <v>38</v>
      </c>
      <c r="J14" s="240"/>
      <c r="K14" s="26" t="s">
        <v>11</v>
      </c>
      <c r="L14" s="23">
        <f>IF(L21&gt;0,IF(K14="Depot",L21+(20/24/60),L21+(10/60/24)),IF(L20&gt;0,IF(K14="Depot",L20+(20/24/60),L20+(10/60/24)),IF(L19&gt;0,IF(K14="Depot",L19+(20/24/60),L19+(10/60/24)),IF(L18&gt;0,IF(K14="Depot",L18+(20/24/60),L18+(10/60/24)),IF(L17&gt;0,IF(K14="Depot",L17+(20/24/60),L17+(10/60/24)),IF(L16&gt;0,IF(K14="Depot",L16+(20/24/60),L16+(10/60/24))))))))</f>
        <v>0.51180555555555551</v>
      </c>
      <c r="M14" s="239"/>
      <c r="N14" s="239"/>
    </row>
    <row r="15" spans="1:20" x14ac:dyDescent="0.25">
      <c r="A15" s="25" t="s">
        <v>39</v>
      </c>
      <c r="B15" s="25" t="s">
        <v>40</v>
      </c>
      <c r="C15" s="26" t="s">
        <v>41</v>
      </c>
      <c r="D15" s="23" t="s">
        <v>42</v>
      </c>
      <c r="E15" s="239"/>
      <c r="F15" s="239"/>
      <c r="I15" s="25" t="s">
        <v>39</v>
      </c>
      <c r="J15" s="25" t="s">
        <v>40</v>
      </c>
      <c r="K15" s="26" t="s">
        <v>41</v>
      </c>
      <c r="L15" s="23" t="s">
        <v>42</v>
      </c>
      <c r="M15" s="239"/>
      <c r="N15" s="239"/>
    </row>
    <row r="16" spans="1:20" x14ac:dyDescent="0.25">
      <c r="A16" s="241">
        <v>3</v>
      </c>
      <c r="B16" s="252" t="s">
        <v>12</v>
      </c>
      <c r="C16" s="27">
        <v>0.21527777777777779</v>
      </c>
      <c r="D16" s="27">
        <v>0.33055555555555555</v>
      </c>
      <c r="E16" s="28">
        <f>C17-D16</f>
        <v>6.1111111111111116E-2</v>
      </c>
      <c r="F16" s="28">
        <v>0</v>
      </c>
      <c r="I16" s="241">
        <v>4</v>
      </c>
      <c r="J16" s="37"/>
      <c r="K16" s="27">
        <v>0.21875</v>
      </c>
      <c r="L16" s="27">
        <v>0.30902777777777779</v>
      </c>
      <c r="M16" s="28">
        <f>K17-L16</f>
        <v>2.0833333333333315E-2</v>
      </c>
      <c r="N16" s="28">
        <f>L16-K16</f>
        <v>9.027777777777779E-2</v>
      </c>
    </row>
    <row r="17" spans="1:20" x14ac:dyDescent="0.25">
      <c r="A17" s="242"/>
      <c r="B17" s="253"/>
      <c r="C17" s="31">
        <v>0.39166666666666666</v>
      </c>
      <c r="D17" s="32">
        <v>0.48055555555555557</v>
      </c>
      <c r="E17" s="28"/>
      <c r="F17" s="28">
        <f>D17-C17</f>
        <v>8.8888888888888906E-2</v>
      </c>
      <c r="I17" s="242"/>
      <c r="J17" s="37">
        <v>44</v>
      </c>
      <c r="K17" s="27">
        <v>0.3298611111111111</v>
      </c>
      <c r="L17" s="27">
        <v>0.43055555555555558</v>
      </c>
      <c r="M17" s="28">
        <f>K18-L17</f>
        <v>4.0972222222222188E-2</v>
      </c>
      <c r="N17" s="28">
        <f>L17-K17</f>
        <v>0.10069444444444448</v>
      </c>
      <c r="R17" s="37">
        <v>44</v>
      </c>
      <c r="S17" s="27">
        <v>0.3298611111111111</v>
      </c>
      <c r="T17" s="27">
        <v>0.43055555555555558</v>
      </c>
    </row>
    <row r="18" spans="1:20" x14ac:dyDescent="0.25">
      <c r="A18" s="243"/>
      <c r="B18" s="254"/>
      <c r="C18" s="33"/>
      <c r="D18" s="23"/>
      <c r="E18" s="28"/>
      <c r="F18" s="28">
        <f>D18-C18</f>
        <v>0</v>
      </c>
      <c r="I18" s="243"/>
      <c r="J18" s="36"/>
      <c r="K18" s="33">
        <v>0.47152777777777777</v>
      </c>
      <c r="L18" s="23">
        <v>0.50486111111111109</v>
      </c>
      <c r="M18" s="28"/>
      <c r="N18" s="28">
        <f>L18-K18</f>
        <v>3.3333333333333326E-2</v>
      </c>
    </row>
    <row r="19" spans="1:20" x14ac:dyDescent="0.25">
      <c r="A19" s="35">
        <v>3</v>
      </c>
      <c r="B19" s="36"/>
      <c r="C19" s="31"/>
      <c r="D19" s="32"/>
      <c r="E19" s="28"/>
      <c r="F19" s="28"/>
      <c r="I19" s="35">
        <v>4</v>
      </c>
      <c r="J19" s="36"/>
      <c r="K19" s="31"/>
      <c r="L19" s="32"/>
      <c r="M19" s="28"/>
      <c r="N19" s="28">
        <f>L19-K19</f>
        <v>0</v>
      </c>
    </row>
    <row r="20" spans="1:20" x14ac:dyDescent="0.25">
      <c r="A20" s="25"/>
      <c r="B20" s="36"/>
      <c r="C20" s="33"/>
      <c r="D20" s="23"/>
      <c r="E20" s="28"/>
      <c r="F20" s="28"/>
      <c r="I20" s="25"/>
      <c r="J20" s="36"/>
      <c r="K20" s="33"/>
      <c r="L20" s="23"/>
      <c r="M20" s="28"/>
      <c r="N20" s="28"/>
    </row>
    <row r="21" spans="1:20" x14ac:dyDescent="0.25">
      <c r="A21" s="25"/>
      <c r="B21" s="36"/>
      <c r="C21" s="31"/>
      <c r="D21" s="32"/>
      <c r="E21" s="28"/>
      <c r="F21" s="28"/>
      <c r="I21" s="25"/>
      <c r="J21" s="36"/>
      <c r="K21" s="31"/>
      <c r="L21" s="32"/>
      <c r="M21" s="28"/>
      <c r="N21" s="28"/>
    </row>
    <row r="22" spans="1:20" x14ac:dyDescent="0.25">
      <c r="A22" s="38">
        <f>D14-D13</f>
        <v>0.29652777777777778</v>
      </c>
      <c r="B22" s="238"/>
      <c r="C22" s="238"/>
      <c r="D22" s="238"/>
      <c r="E22" s="38">
        <f>SUM(E16:E21)</f>
        <v>6.1111111111111116E-2</v>
      </c>
      <c r="F22" s="38">
        <f>SUM(F16:F21)</f>
        <v>8.8888888888888906E-2</v>
      </c>
      <c r="I22" s="38">
        <f>L14-L13</f>
        <v>0.31041666666666662</v>
      </c>
      <c r="J22" s="238"/>
      <c r="K22" s="238"/>
      <c r="L22" s="238"/>
      <c r="M22" s="38">
        <f>SUM(M16:M21)</f>
        <v>6.1805555555555503E-2</v>
      </c>
      <c r="N22" s="38">
        <f>SUM(N16:N21)</f>
        <v>0.22430555555555559</v>
      </c>
      <c r="P22" s="39">
        <f>N22+F22</f>
        <v>0.3131944444444445</v>
      </c>
      <c r="Q22" s="39"/>
    </row>
    <row r="24" spans="1:20" ht="15" customHeight="1" x14ac:dyDescent="0.25">
      <c r="A24" s="240" t="s">
        <v>35</v>
      </c>
      <c r="B24" s="240"/>
      <c r="C24" s="22" t="s">
        <v>9</v>
      </c>
      <c r="D24" s="23">
        <f>IF(C24="Depot", (C27-(25/60/24)), (C27-(15/60/24)))</f>
        <v>0.20833333333333334</v>
      </c>
      <c r="E24" s="239" t="s">
        <v>36</v>
      </c>
      <c r="F24" s="239" t="s">
        <v>37</v>
      </c>
      <c r="I24" s="240" t="s">
        <v>35</v>
      </c>
      <c r="J24" s="240"/>
      <c r="K24" s="22" t="s">
        <v>9</v>
      </c>
      <c r="L24" s="23">
        <f>IF(K24="Depot", (K27-(25/60/24)), (K27-(15/60/24)))</f>
        <v>0.21180555555555555</v>
      </c>
      <c r="M24" s="239" t="s">
        <v>36</v>
      </c>
      <c r="N24" s="239" t="s">
        <v>37</v>
      </c>
    </row>
    <row r="25" spans="1:20" x14ac:dyDescent="0.25">
      <c r="A25" s="240" t="s">
        <v>38</v>
      </c>
      <c r="B25" s="240"/>
      <c r="C25" s="26" t="s">
        <v>11</v>
      </c>
      <c r="D25" s="23">
        <f>IF(D32&gt;0,IF(C25="Depot",D32+(20/24/60),D32+(10/60/24)),IF(D31&gt;0,IF(C25="Depot",D31+(20/24/60),D31+(10/60/24)),IF(D30&gt;0,IF(C25="Depot",D30+(20/24/60),D30+(10/60/24)),IF(D29&gt;0,IF(C25="Depot",D29+(20/24/60),D29+(10/60/24)),IF(D28&gt;0,IF(C25="Depot",D28+(20/24/60),D28+(10/60/24)),IF(D27&gt;0,IF(C25="Depot",D27+(20/24/60),D27+(10/60/24))))))))</f>
        <v>0.51666666666666661</v>
      </c>
      <c r="E25" s="239"/>
      <c r="F25" s="239"/>
      <c r="I25" s="240" t="s">
        <v>38</v>
      </c>
      <c r="J25" s="240"/>
      <c r="K25" s="26" t="s">
        <v>11</v>
      </c>
      <c r="L25" s="23">
        <f>IF(L32&gt;0,IF(K25="Depot",L32+(20/24/60),L32+(10/60/24)),IF(L31&gt;0,IF(K25="Depot",L31+(20/24/60),L31+(10/60/24)),IF(L30&gt;0,IF(K25="Depot",L30+(20/24/60),L30+(10/60/24)),IF(L29&gt;0,IF(K25="Depot",L29+(20/24/60),L29+(10/60/24)),IF(L28&gt;0,IF(K25="Depot",L28+(20/24/60),L28+(10/60/24)),IF(L27&gt;0,IF(K25="Depot",L27+(20/24/60),L27+(10/60/24))))))))</f>
        <v>0.52083333333333337</v>
      </c>
      <c r="M25" s="239"/>
      <c r="N25" s="239"/>
    </row>
    <row r="26" spans="1:20" x14ac:dyDescent="0.25">
      <c r="A26" s="25" t="s">
        <v>39</v>
      </c>
      <c r="B26" s="25" t="s">
        <v>40</v>
      </c>
      <c r="C26" s="26" t="s">
        <v>41</v>
      </c>
      <c r="D26" s="23" t="s">
        <v>42</v>
      </c>
      <c r="E26" s="239"/>
      <c r="F26" s="239"/>
      <c r="I26" s="25" t="s">
        <v>39</v>
      </c>
      <c r="J26" s="25" t="s">
        <v>40</v>
      </c>
      <c r="K26" s="26" t="s">
        <v>41</v>
      </c>
      <c r="L26" s="23" t="s">
        <v>42</v>
      </c>
      <c r="M26" s="239"/>
      <c r="N26" s="239"/>
    </row>
    <row r="27" spans="1:20" x14ac:dyDescent="0.25">
      <c r="A27" s="241">
        <v>5</v>
      </c>
      <c r="B27" s="37"/>
      <c r="C27" s="27">
        <v>0.22569444444444445</v>
      </c>
      <c r="D27" s="27">
        <v>0.31319444444444444</v>
      </c>
      <c r="E27" s="28">
        <f>C28-D27</f>
        <v>4.0972222222222243E-2</v>
      </c>
      <c r="F27" s="28">
        <f>D27-C27</f>
        <v>8.7499999999999994E-2</v>
      </c>
      <c r="I27" s="241">
        <v>6</v>
      </c>
      <c r="J27" s="37"/>
      <c r="K27" s="27">
        <v>0.22916666666666666</v>
      </c>
      <c r="L27" s="27">
        <v>0.31736111111111115</v>
      </c>
      <c r="M27" s="28">
        <f>K28-L27</f>
        <v>4.4444444444444398E-2</v>
      </c>
      <c r="N27" s="28">
        <f>L27-K27</f>
        <v>8.8194444444444492E-2</v>
      </c>
    </row>
    <row r="28" spans="1:20" x14ac:dyDescent="0.25">
      <c r="A28" s="242"/>
      <c r="B28" s="36"/>
      <c r="C28" s="31">
        <v>0.35416666666666669</v>
      </c>
      <c r="D28" s="32">
        <v>0.4548611111111111</v>
      </c>
      <c r="E28" s="28">
        <f>C29-D28</f>
        <v>2.1527777777777812E-2</v>
      </c>
      <c r="F28" s="28">
        <f>D28-C28</f>
        <v>0.10069444444444442</v>
      </c>
      <c r="I28" s="242"/>
      <c r="J28" s="36"/>
      <c r="K28" s="31">
        <v>0.36180555555555555</v>
      </c>
      <c r="L28" s="32">
        <v>0.46319444444444446</v>
      </c>
      <c r="M28" s="28">
        <f>K29-L28</f>
        <v>1.7361111111111105E-2</v>
      </c>
      <c r="N28" s="28">
        <f>L28-K28</f>
        <v>0.10138888888888892</v>
      </c>
    </row>
    <row r="29" spans="1:20" x14ac:dyDescent="0.25">
      <c r="A29" s="243"/>
      <c r="B29" s="36"/>
      <c r="C29" s="33">
        <v>0.47638888888888892</v>
      </c>
      <c r="D29" s="23">
        <v>0.50972222222222219</v>
      </c>
      <c r="E29" s="28"/>
      <c r="F29" s="28">
        <f t="shared" ref="F29:F30" si="0">D29-C29</f>
        <v>3.333333333333327E-2</v>
      </c>
      <c r="I29" s="243"/>
      <c r="J29" s="36"/>
      <c r="K29" s="33">
        <v>0.48055555555555557</v>
      </c>
      <c r="L29" s="23">
        <v>0.51388888888888895</v>
      </c>
      <c r="M29" s="28"/>
      <c r="N29" s="28">
        <f>L29-K29</f>
        <v>3.3333333333333381E-2</v>
      </c>
    </row>
    <row r="30" spans="1:20" x14ac:dyDescent="0.25">
      <c r="A30" s="35">
        <v>5</v>
      </c>
      <c r="B30" s="36"/>
      <c r="C30" s="31"/>
      <c r="D30" s="32"/>
      <c r="E30" s="28"/>
      <c r="F30" s="28">
        <f t="shared" si="0"/>
        <v>0</v>
      </c>
      <c r="I30" s="35">
        <v>6</v>
      </c>
      <c r="J30" s="36"/>
      <c r="K30" s="31"/>
      <c r="L30" s="32"/>
      <c r="M30" s="28"/>
      <c r="N30" s="28"/>
    </row>
    <row r="31" spans="1:20" x14ac:dyDescent="0.25">
      <c r="A31" s="25"/>
      <c r="B31" s="36"/>
      <c r="C31" s="33"/>
      <c r="D31" s="23"/>
      <c r="E31" s="28"/>
      <c r="F31" s="28"/>
      <c r="I31" s="25"/>
      <c r="J31" s="36"/>
      <c r="K31" s="33"/>
      <c r="L31" s="23"/>
      <c r="M31" s="28"/>
      <c r="N31" s="28"/>
    </row>
    <row r="32" spans="1:20" x14ac:dyDescent="0.25">
      <c r="A32" s="25"/>
      <c r="B32" s="36"/>
      <c r="C32" s="31"/>
      <c r="D32" s="32"/>
      <c r="E32" s="28"/>
      <c r="F32" s="28"/>
      <c r="I32" s="25"/>
      <c r="J32" s="36"/>
      <c r="K32" s="31"/>
      <c r="L32" s="32"/>
      <c r="M32" s="28"/>
      <c r="N32" s="28"/>
    </row>
    <row r="33" spans="1:20" x14ac:dyDescent="0.25">
      <c r="A33" s="38">
        <f>D25-D24</f>
        <v>0.30833333333333324</v>
      </c>
      <c r="B33" s="238"/>
      <c r="C33" s="238"/>
      <c r="D33" s="238"/>
      <c r="E33" s="38">
        <f>SUM(E27:E32)</f>
        <v>6.2500000000000056E-2</v>
      </c>
      <c r="F33" s="38">
        <f>SUM(F27:F32)</f>
        <v>0.22152777777777768</v>
      </c>
      <c r="I33" s="38">
        <f>L25-L24</f>
        <v>0.30902777777777779</v>
      </c>
      <c r="J33" s="238"/>
      <c r="K33" s="238"/>
      <c r="L33" s="238"/>
      <c r="M33" s="38">
        <f>SUM(M27:M32)</f>
        <v>6.1805555555555503E-2</v>
      </c>
      <c r="N33" s="38">
        <f>SUM(N27:N32)</f>
        <v>0.22291666666666679</v>
      </c>
      <c r="P33" s="39">
        <f>N33+F33</f>
        <v>0.44444444444444448</v>
      </c>
      <c r="Q33" s="39"/>
    </row>
    <row r="35" spans="1:20" ht="15" customHeight="1" x14ac:dyDescent="0.25">
      <c r="A35" s="240" t="s">
        <v>35</v>
      </c>
      <c r="B35" s="240"/>
      <c r="C35" s="22" t="s">
        <v>9</v>
      </c>
      <c r="D35" s="23">
        <f>IF(C35="Depot", (C38-(25/60/24)), (C38-(15/60/24)))</f>
        <v>0.21527777777777776</v>
      </c>
      <c r="E35" s="239" t="s">
        <v>36</v>
      </c>
      <c r="F35" s="239" t="s">
        <v>37</v>
      </c>
      <c r="I35" s="240" t="s">
        <v>35</v>
      </c>
      <c r="J35" s="240"/>
      <c r="K35" s="22" t="s">
        <v>9</v>
      </c>
      <c r="L35" s="23">
        <f>IF(K35="Depot", (K38-(25/60/24)), (K38-(15/60/24)))</f>
        <v>0.21527777777777776</v>
      </c>
      <c r="M35" s="239" t="s">
        <v>36</v>
      </c>
      <c r="N35" s="239" t="s">
        <v>37</v>
      </c>
    </row>
    <row r="36" spans="1:20" s="2" customFormat="1" x14ac:dyDescent="0.25">
      <c r="A36" s="251" t="s">
        <v>38</v>
      </c>
      <c r="B36" s="251"/>
      <c r="C36" s="26" t="s">
        <v>11</v>
      </c>
      <c r="D36" s="26">
        <f>IF(D43&gt;0,IF(C36="Depot",D43+(20/24/60),D43+(10/60/24)),IF(D42&gt;0,IF(C36="Depot",D42+(20/24/60),D42+(10/60/24)),IF(D41&gt;0,IF(C36="Depot",D41+(20/24/60),D41+(10/60/24)),IF(D40&gt;0,IF(C36="Depot",D40+(20/24/60),D40+(10/60/24)),IF(D39&gt;0,IF(C36="Depot",D39+(20/24/60),D39+(10/60/24)),IF(D38&gt;0,IF(C36="Depot",D38+(20/24/60),D38+(10/60/24))))))))</f>
        <v>0.52500000000000002</v>
      </c>
      <c r="E36" s="239"/>
      <c r="F36" s="239"/>
      <c r="I36" s="251" t="s">
        <v>38</v>
      </c>
      <c r="J36" s="251"/>
      <c r="K36" s="26" t="s">
        <v>11</v>
      </c>
      <c r="L36" s="26">
        <f>IF(L43&gt;0,IF(K36="Depot",L43+(20/24/60),L43+(10/60/24)),IF(L42&gt;0,IF(K36="Depot",L42+(20/24/60),L42+(10/60/24)),IF(L41&gt;0,IF(K36="Depot",L41+(20/24/60),L41+(10/60/24)),IF(L40&gt;0,IF(K36="Depot",L40+(20/24/60),L40+(10/60/24)),IF(L39&gt;0,IF(K36="Depot",L39+(20/24/60),L39+(10/60/24)),IF(L38&gt;0,IF(K36="Depot",L38+(20/24/60),L38+(10/60/24))))))))</f>
        <v>0.53819444444444442</v>
      </c>
      <c r="M36" s="239"/>
      <c r="N36" s="239"/>
    </row>
    <row r="37" spans="1:20" x14ac:dyDescent="0.25">
      <c r="A37" s="25" t="s">
        <v>39</v>
      </c>
      <c r="B37" s="25" t="s">
        <v>40</v>
      </c>
      <c r="C37" s="26" t="s">
        <v>41</v>
      </c>
      <c r="D37" s="23" t="s">
        <v>42</v>
      </c>
      <c r="E37" s="239"/>
      <c r="F37" s="239"/>
      <c r="I37" s="25" t="s">
        <v>39</v>
      </c>
      <c r="J37" s="25" t="s">
        <v>40</v>
      </c>
      <c r="K37" s="26" t="s">
        <v>41</v>
      </c>
      <c r="L37" s="23" t="s">
        <v>42</v>
      </c>
      <c r="M37" s="239"/>
      <c r="N37" s="239"/>
    </row>
    <row r="38" spans="1:20" x14ac:dyDescent="0.25">
      <c r="A38" s="241">
        <v>8</v>
      </c>
      <c r="B38" s="37"/>
      <c r="C38" s="27">
        <v>0.23263888888888887</v>
      </c>
      <c r="D38" s="27">
        <v>0.3215277777777778</v>
      </c>
      <c r="E38" s="28">
        <f>C39-D38</f>
        <v>4.4444444444444398E-2</v>
      </c>
      <c r="F38" s="28">
        <f>D38-C38</f>
        <v>8.8888888888888934E-2</v>
      </c>
      <c r="I38" s="241">
        <v>9</v>
      </c>
      <c r="J38" s="37"/>
      <c r="K38" s="27">
        <v>0.23263888888888887</v>
      </c>
      <c r="L38" s="27">
        <v>0.30972222222222223</v>
      </c>
      <c r="M38" s="28">
        <f>K39-L38</f>
        <v>2.3611111111111083E-2</v>
      </c>
      <c r="N38" s="28">
        <f>L38-K38</f>
        <v>7.7083333333333365E-2</v>
      </c>
      <c r="R38" s="2"/>
      <c r="S38" s="2"/>
      <c r="T38" s="2"/>
    </row>
    <row r="39" spans="1:20" x14ac:dyDescent="0.25">
      <c r="A39" s="242"/>
      <c r="B39" s="36"/>
      <c r="C39" s="31">
        <v>0.3659722222222222</v>
      </c>
      <c r="D39" s="32">
        <v>0.46736111111111112</v>
      </c>
      <c r="E39" s="28">
        <f>C40-D39</f>
        <v>1.7361111111111105E-2</v>
      </c>
      <c r="F39" s="28">
        <f>D39-C39</f>
        <v>0.10138888888888892</v>
      </c>
      <c r="I39" s="242"/>
      <c r="J39" s="40">
        <v>45</v>
      </c>
      <c r="K39" s="27">
        <v>0.33333333333333331</v>
      </c>
      <c r="L39" s="27">
        <v>0.36736111111111108</v>
      </c>
      <c r="M39" s="28">
        <f>K40-L39</f>
        <v>6.041666666666673E-2</v>
      </c>
      <c r="N39" s="28">
        <f>L39-K39</f>
        <v>3.4027777777777768E-2</v>
      </c>
    </row>
    <row r="40" spans="1:20" x14ac:dyDescent="0.25">
      <c r="A40" s="243"/>
      <c r="B40" s="36"/>
      <c r="C40" s="33">
        <v>0.48472222222222222</v>
      </c>
      <c r="D40" s="23">
        <v>0.5180555555555556</v>
      </c>
      <c r="E40" s="28"/>
      <c r="F40" s="28">
        <f>D40-C40</f>
        <v>3.3333333333333381E-2</v>
      </c>
      <c r="I40" s="243"/>
      <c r="J40" s="41">
        <v>19</v>
      </c>
      <c r="K40" s="31">
        <v>0.42777777777777781</v>
      </c>
      <c r="L40" s="32">
        <v>0.49791666666666662</v>
      </c>
      <c r="M40" s="28">
        <f t="shared" ref="M40:M41" si="1">K41-L40</f>
        <v>0</v>
      </c>
      <c r="N40" s="28">
        <f>L40-K40</f>
        <v>7.0138888888888806E-2</v>
      </c>
      <c r="R40" s="2"/>
      <c r="S40" s="2"/>
      <c r="T40" s="2"/>
    </row>
    <row r="41" spans="1:20" x14ac:dyDescent="0.25">
      <c r="A41" s="35">
        <v>8</v>
      </c>
      <c r="B41" s="36"/>
      <c r="C41" s="31"/>
      <c r="D41" s="32"/>
      <c r="E41" s="28"/>
      <c r="F41" s="28">
        <f>D41-C41</f>
        <v>0</v>
      </c>
      <c r="I41" s="35">
        <v>9</v>
      </c>
      <c r="J41" s="36"/>
      <c r="K41" s="31">
        <v>0.49791666666666662</v>
      </c>
      <c r="L41" s="32">
        <v>0.53125</v>
      </c>
      <c r="M41" s="28">
        <f t="shared" si="1"/>
        <v>-0.53125</v>
      </c>
      <c r="N41" s="28">
        <f>L41-K41</f>
        <v>3.3333333333333381E-2</v>
      </c>
    </row>
    <row r="42" spans="1:20" x14ac:dyDescent="0.25">
      <c r="A42" s="25"/>
      <c r="B42" s="36"/>
      <c r="C42" s="33"/>
      <c r="D42" s="23"/>
      <c r="E42" s="28"/>
      <c r="F42" s="28"/>
      <c r="I42" s="25"/>
      <c r="J42" s="36"/>
      <c r="K42" s="33"/>
      <c r="L42" s="23"/>
      <c r="M42" s="28"/>
      <c r="N42" s="28"/>
      <c r="R42" s="2"/>
      <c r="S42" s="2"/>
      <c r="T42" s="2"/>
    </row>
    <row r="43" spans="1:20" x14ac:dyDescent="0.25">
      <c r="A43" s="25"/>
      <c r="B43" s="36"/>
      <c r="C43" s="31"/>
      <c r="D43" s="32"/>
      <c r="E43" s="28"/>
      <c r="F43" s="28"/>
      <c r="I43" s="25"/>
      <c r="J43" s="36"/>
      <c r="K43" s="31"/>
      <c r="L43" s="32"/>
      <c r="M43" s="28"/>
      <c r="N43" s="28"/>
    </row>
    <row r="44" spans="1:20" x14ac:dyDescent="0.25">
      <c r="A44" s="38">
        <f>D36-D35</f>
        <v>0.30972222222222223</v>
      </c>
      <c r="B44" s="238"/>
      <c r="C44" s="238"/>
      <c r="D44" s="238"/>
      <c r="E44" s="38">
        <f>SUM(E38:E43)</f>
        <v>6.1805555555555503E-2</v>
      </c>
      <c r="F44" s="38">
        <f>SUM(F38:F43)</f>
        <v>0.22361111111111123</v>
      </c>
      <c r="I44" s="38">
        <f>L36-L35</f>
        <v>0.32291666666666663</v>
      </c>
      <c r="J44" s="238"/>
      <c r="K44" s="238"/>
      <c r="L44" s="238"/>
      <c r="M44" s="38">
        <f>SUM(M38:M43)</f>
        <v>-0.44722222222222219</v>
      </c>
      <c r="N44" s="38">
        <f>SUM(N38:N43)</f>
        <v>0.21458333333333332</v>
      </c>
      <c r="P44" s="39">
        <f>N44+F44</f>
        <v>0.43819444444444455</v>
      </c>
      <c r="Q44" s="39"/>
    </row>
    <row r="46" spans="1:20" ht="15" customHeight="1" x14ac:dyDescent="0.25">
      <c r="A46" s="240" t="s">
        <v>35</v>
      </c>
      <c r="B46" s="240"/>
      <c r="C46" s="22" t="s">
        <v>9</v>
      </c>
      <c r="D46" s="23">
        <f>IF(C46="Depot", (C49-(25/60/24)), (C49-(15/60/24)))</f>
        <v>0.21875000000000003</v>
      </c>
      <c r="E46" s="239" t="s">
        <v>36</v>
      </c>
      <c r="F46" s="239" t="s">
        <v>37</v>
      </c>
      <c r="I46" s="240" t="s">
        <v>35</v>
      </c>
      <c r="J46" s="240"/>
      <c r="K46" s="22" t="s">
        <v>9</v>
      </c>
      <c r="L46" s="23">
        <f>IF(K46="Depot", (K49-(25/60/24)), (K49-(15/60/24)))</f>
        <v>0.21875000000000003</v>
      </c>
      <c r="M46" s="239" t="s">
        <v>36</v>
      </c>
      <c r="N46" s="239" t="s">
        <v>37</v>
      </c>
    </row>
    <row r="47" spans="1:20" s="2" customFormat="1" x14ac:dyDescent="0.25">
      <c r="A47" s="251" t="s">
        <v>38</v>
      </c>
      <c r="B47" s="251"/>
      <c r="C47" s="26" t="s">
        <v>11</v>
      </c>
      <c r="D47" s="26">
        <f>IF(D54&gt;0,IF(C47="Depot",D54+(20/24/60),D54+(10/60/24)),IF(D53&gt;0,IF(C47="Depot",D53+(20/24/60),D53+(10/60/24)),IF(D52&gt;0,IF(C47="Depot",D52+(20/24/60),D52+(10/60/24)),IF(D51&gt;0,IF(C47="Depot",D51+(20/24/60),D51+(10/60/24)),IF(D50&gt;0,IF(C47="Depot",D50+(20/24/60),D50+(10/60/24)),IF(D49&gt;0,IF(C47="Depot",D49+(20/24/60),D49+(10/60/24))))))))</f>
        <v>0.52986111111111112</v>
      </c>
      <c r="E47" s="239"/>
      <c r="F47" s="239"/>
      <c r="I47" s="251" t="s">
        <v>38</v>
      </c>
      <c r="J47" s="251"/>
      <c r="K47" s="26" t="s">
        <v>11</v>
      </c>
      <c r="L47" s="26">
        <f>IF(L54&gt;0,IF(K47="Depot",L54+(20/24/60),L54+(10/60/24)),IF(L53&gt;0,IF(K47="Depot",L53+(20/24/60),L53+(10/60/24)),IF(L52&gt;0,IF(K47="Depot",L52+(20/24/60),L52+(10/60/24)),IF(L51&gt;0,IF(K47="Depot",L51+(20/24/60),L51+(10/60/24)),IF(L50&gt;0,IF(K47="Depot",L50+(20/24/60),L50+(10/60/24)),IF(L49&gt;0,IF(K47="Depot",L49+(20/24/60),L49+(10/60/24))))))))</f>
        <v>0.54861111111111105</v>
      </c>
      <c r="M47" s="239"/>
      <c r="N47" s="239"/>
    </row>
    <row r="48" spans="1:20" x14ac:dyDescent="0.25">
      <c r="A48" s="25" t="s">
        <v>39</v>
      </c>
      <c r="B48" s="25" t="s">
        <v>40</v>
      </c>
      <c r="C48" s="26" t="s">
        <v>41</v>
      </c>
      <c r="D48" s="23" t="s">
        <v>42</v>
      </c>
      <c r="E48" s="239"/>
      <c r="F48" s="239"/>
      <c r="I48" s="25" t="s">
        <v>39</v>
      </c>
      <c r="J48" s="25" t="s">
        <v>40</v>
      </c>
      <c r="K48" s="26" t="s">
        <v>41</v>
      </c>
      <c r="L48" s="23" t="s">
        <v>42</v>
      </c>
      <c r="M48" s="239"/>
      <c r="N48" s="239"/>
    </row>
    <row r="49" spans="1:17" x14ac:dyDescent="0.25">
      <c r="A49" s="241">
        <v>10</v>
      </c>
      <c r="B49" s="29"/>
      <c r="C49" s="27">
        <v>0.23611111111111113</v>
      </c>
      <c r="D49" s="27">
        <v>0.32569444444444445</v>
      </c>
      <c r="E49" s="28">
        <f>C50-D49</f>
        <v>4.4444444444444398E-2</v>
      </c>
      <c r="F49" s="28">
        <f>D49-C49</f>
        <v>8.958333333333332E-2</v>
      </c>
      <c r="I49" s="241">
        <v>11</v>
      </c>
      <c r="J49" s="37"/>
      <c r="K49" s="27">
        <v>0.23611111111111113</v>
      </c>
      <c r="L49" s="27">
        <v>0.34583333333333338</v>
      </c>
      <c r="M49" s="28">
        <f>K50-L49</f>
        <v>4.0277777777777746E-2</v>
      </c>
      <c r="N49" s="28">
        <f>L49-K49</f>
        <v>0.10972222222222225</v>
      </c>
    </row>
    <row r="50" spans="1:17" x14ac:dyDescent="0.25">
      <c r="A50" s="242"/>
      <c r="B50" s="30"/>
      <c r="C50" s="31">
        <v>0.37013888888888885</v>
      </c>
      <c r="D50" s="32">
        <v>0.47152777777777777</v>
      </c>
      <c r="E50" s="28">
        <f>C51-D50</f>
        <v>1.8055555555555547E-2</v>
      </c>
      <c r="F50" s="28">
        <f>D50-C50</f>
        <v>0.10138888888888892</v>
      </c>
      <c r="I50" s="242"/>
      <c r="J50" s="36"/>
      <c r="K50" s="31">
        <v>0.38611111111111113</v>
      </c>
      <c r="L50" s="32">
        <v>0.48958333333333331</v>
      </c>
      <c r="M50" s="28">
        <f>K51-L50</f>
        <v>2.0833333333333315E-2</v>
      </c>
      <c r="N50" s="28">
        <f>L50-K50</f>
        <v>0.10347222222222219</v>
      </c>
    </row>
    <row r="51" spans="1:17" x14ac:dyDescent="0.25">
      <c r="A51" s="243"/>
      <c r="B51" s="34"/>
      <c r="C51" s="33">
        <v>0.48958333333333331</v>
      </c>
      <c r="D51" s="23">
        <v>0.5229166666666667</v>
      </c>
      <c r="E51" s="28"/>
      <c r="F51" s="28">
        <f>D51-C51</f>
        <v>3.3333333333333381E-2</v>
      </c>
      <c r="I51" s="243"/>
      <c r="J51" s="40" t="s">
        <v>43</v>
      </c>
      <c r="K51" s="33">
        <v>0.51041666666666663</v>
      </c>
      <c r="L51" s="23">
        <v>0.54166666666666663</v>
      </c>
      <c r="M51" s="28">
        <f>K52-L51</f>
        <v>-0.54166666666666663</v>
      </c>
      <c r="N51" s="28">
        <v>0</v>
      </c>
    </row>
    <row r="52" spans="1:17" x14ac:dyDescent="0.25">
      <c r="A52" s="35">
        <v>10</v>
      </c>
      <c r="B52" s="36"/>
      <c r="C52" s="31"/>
      <c r="D52" s="32"/>
      <c r="E52" s="28"/>
      <c r="F52" s="28"/>
      <c r="I52" s="25"/>
      <c r="J52" s="36"/>
      <c r="K52" s="31"/>
      <c r="L52" s="32"/>
      <c r="M52" s="28"/>
      <c r="N52" s="28">
        <f>L52-K52</f>
        <v>0</v>
      </c>
    </row>
    <row r="53" spans="1:17" x14ac:dyDescent="0.25">
      <c r="A53" s="25"/>
      <c r="B53" s="36"/>
      <c r="C53" s="33"/>
      <c r="D53" s="23"/>
      <c r="E53" s="28"/>
      <c r="F53" s="28"/>
      <c r="I53" s="25"/>
      <c r="J53" s="36"/>
      <c r="K53" s="33"/>
      <c r="L53" s="23"/>
      <c r="M53" s="28"/>
      <c r="N53" s="28"/>
    </row>
    <row r="54" spans="1:17" x14ac:dyDescent="0.25">
      <c r="A54" s="25"/>
      <c r="B54" s="36"/>
      <c r="C54" s="31"/>
      <c r="D54" s="32"/>
      <c r="E54" s="28"/>
      <c r="F54" s="28"/>
      <c r="I54" s="25"/>
      <c r="J54" s="36"/>
      <c r="K54" s="31"/>
      <c r="L54" s="32"/>
      <c r="M54" s="28"/>
      <c r="N54" s="28"/>
    </row>
    <row r="55" spans="1:17" x14ac:dyDescent="0.25">
      <c r="A55" s="38">
        <f>D47-D46</f>
        <v>0.31111111111111112</v>
      </c>
      <c r="B55" s="238"/>
      <c r="C55" s="238"/>
      <c r="D55" s="238"/>
      <c r="E55" s="38">
        <f>SUM(E49:E54)</f>
        <v>6.2499999999999944E-2</v>
      </c>
      <c r="F55" s="38">
        <f>SUM(F49:F54)</f>
        <v>0.22430555555555562</v>
      </c>
      <c r="I55" s="38">
        <f>L47-L46</f>
        <v>0.32986111111111105</v>
      </c>
      <c r="J55" s="238"/>
      <c r="K55" s="238"/>
      <c r="L55" s="238"/>
      <c r="M55" s="38">
        <f>SUM(M49:M54)</f>
        <v>-0.48055555555555557</v>
      </c>
      <c r="N55" s="38">
        <f>SUM(N49:N54)</f>
        <v>0.21319444444444444</v>
      </c>
      <c r="P55" s="39">
        <f>N55+F55</f>
        <v>0.43750000000000006</v>
      </c>
      <c r="Q55" s="39"/>
    </row>
    <row r="57" spans="1:17" ht="15" customHeight="1" x14ac:dyDescent="0.25">
      <c r="A57" s="240" t="s">
        <v>35</v>
      </c>
      <c r="B57" s="240"/>
      <c r="C57" s="22" t="s">
        <v>9</v>
      </c>
      <c r="D57" s="23">
        <f>IF(C57="Depot", (C60-(25/60/24)), (C60-(15/60/24)))</f>
        <v>0.22291666666666668</v>
      </c>
      <c r="E57" s="239" t="s">
        <v>36</v>
      </c>
      <c r="F57" s="239" t="s">
        <v>37</v>
      </c>
      <c r="I57" s="240" t="s">
        <v>35</v>
      </c>
      <c r="J57" s="240"/>
      <c r="K57" s="22" t="s">
        <v>9</v>
      </c>
      <c r="L57" s="23">
        <f>IF(K57="Depot", (K60-(25/60/24)), (K60-(15/60/24)))</f>
        <v>0.22916666666666669</v>
      </c>
      <c r="M57" s="239" t="s">
        <v>36</v>
      </c>
      <c r="N57" s="239" t="s">
        <v>37</v>
      </c>
    </row>
    <row r="58" spans="1:17" s="2" customFormat="1" x14ac:dyDescent="0.25">
      <c r="A58" s="251" t="s">
        <v>38</v>
      </c>
      <c r="B58" s="251"/>
      <c r="C58" s="26" t="s">
        <v>11</v>
      </c>
      <c r="D58" s="26">
        <f>IF(D65&gt;0,IF(C58="Depot",D65+(20/24/60),D65+(10/60/24)),IF(D64&gt;0,IF(C58="Depot",D64+(20/24/60),D64+(10/60/24)),IF(D63&gt;0,IF(C58="Depot",D63+(20/24/60),D63+(10/60/24)),IF(D62&gt;0,IF(C58="Depot",D62+(20/24/60),D62+(10/60/24)),IF(D61&gt;0,IF(C58="Depot",D61+(20/24/60),D61+(10/60/24)),IF(D60&gt;0,IF(C58="Depot",D60+(20/24/60),D60+(10/60/24))))))))</f>
        <v>0.53402777777777777</v>
      </c>
      <c r="E58" s="239"/>
      <c r="F58" s="239"/>
      <c r="I58" s="251" t="s">
        <v>38</v>
      </c>
      <c r="J58" s="251"/>
      <c r="K58" s="26" t="s">
        <v>11</v>
      </c>
      <c r="L58" s="26">
        <f>IF(L65&gt;0,IF(K58="Depot",L65+(20/24/60),L65+(10/60/24)),IF(L64&gt;0,IF(K58="Depot",L64+(20/24/60),L64+(10/60/24)),IF(L63&gt;0,IF(K58="Depot",L63+(20/24/60),L63+(10/60/24)),IF(L62&gt;0,IF(K58="Depot",L62+(20/24/60),L62+(10/60/24)),IF(L61&gt;0,IF(K58="Depot",L61+(20/24/60),L61+(10/60/24)),IF(L60&gt;0,IF(K58="Depot",L60+(20/24/60),L60+(10/60/24))))))))</f>
        <v>0.54305555555555551</v>
      </c>
      <c r="M58" s="239"/>
      <c r="N58" s="239"/>
    </row>
    <row r="59" spans="1:17" x14ac:dyDescent="0.25">
      <c r="A59" s="25" t="s">
        <v>39</v>
      </c>
      <c r="B59" s="25" t="s">
        <v>40</v>
      </c>
      <c r="C59" s="26" t="s">
        <v>41</v>
      </c>
      <c r="D59" s="23" t="s">
        <v>42</v>
      </c>
      <c r="E59" s="239"/>
      <c r="F59" s="239"/>
      <c r="I59" s="25" t="s">
        <v>39</v>
      </c>
      <c r="J59" s="25" t="s">
        <v>40</v>
      </c>
      <c r="K59" s="26" t="s">
        <v>41</v>
      </c>
      <c r="L59" s="23" t="s">
        <v>42</v>
      </c>
      <c r="M59" s="239"/>
      <c r="N59" s="239"/>
    </row>
    <row r="60" spans="1:17" x14ac:dyDescent="0.25">
      <c r="A60" s="241">
        <v>12</v>
      </c>
      <c r="B60" s="37"/>
      <c r="C60" s="27">
        <v>0.24027777777777778</v>
      </c>
      <c r="D60" s="27">
        <v>0.3298611111111111</v>
      </c>
      <c r="E60" s="28">
        <f>C61-D60</f>
        <v>4.4444444444444398E-2</v>
      </c>
      <c r="F60" s="28">
        <f>D60-C60</f>
        <v>8.958333333333332E-2</v>
      </c>
      <c r="I60" s="241">
        <v>13</v>
      </c>
      <c r="J60" s="37"/>
      <c r="K60" s="27">
        <v>0.24652777777777779</v>
      </c>
      <c r="L60" s="27">
        <v>0.3347222222222222</v>
      </c>
      <c r="M60" s="28">
        <f>K61-L60</f>
        <v>4.7222222222222221E-2</v>
      </c>
      <c r="N60" s="28">
        <f>L60-K60</f>
        <v>8.8194444444444409E-2</v>
      </c>
    </row>
    <row r="61" spans="1:17" x14ac:dyDescent="0.25">
      <c r="A61" s="242"/>
      <c r="B61" s="36"/>
      <c r="C61" s="31">
        <v>0.3743055555555555</v>
      </c>
      <c r="D61" s="32">
        <v>0.47638888888888892</v>
      </c>
      <c r="E61" s="28">
        <f>C62-D61</f>
        <v>1.7361111111111049E-2</v>
      </c>
      <c r="F61" s="28">
        <f>D61-C61</f>
        <v>0.10208333333333341</v>
      </c>
      <c r="I61" s="242"/>
      <c r="J61" s="36"/>
      <c r="K61" s="31">
        <v>0.38194444444444442</v>
      </c>
      <c r="L61" s="32">
        <v>0.48472222222222222</v>
      </c>
      <c r="M61" s="28">
        <f>K62-L61</f>
        <v>1.8055555555555547E-2</v>
      </c>
      <c r="N61" s="28">
        <f>L61-K61</f>
        <v>0.1027777777777778</v>
      </c>
    </row>
    <row r="62" spans="1:17" x14ac:dyDescent="0.25">
      <c r="A62" s="243"/>
      <c r="B62" s="36"/>
      <c r="C62" s="33">
        <v>0.49374999999999997</v>
      </c>
      <c r="D62" s="23">
        <v>0.52708333333333335</v>
      </c>
      <c r="E62" s="28"/>
      <c r="F62" s="28">
        <f>D62-C62</f>
        <v>3.3333333333333381E-2</v>
      </c>
      <c r="I62" s="243"/>
      <c r="J62" s="36"/>
      <c r="K62" s="33">
        <v>0.50277777777777777</v>
      </c>
      <c r="L62" s="23">
        <v>0.53611111111111109</v>
      </c>
      <c r="M62" s="28"/>
      <c r="N62" s="28">
        <f>L62-K62</f>
        <v>3.3333333333333326E-2</v>
      </c>
    </row>
    <row r="63" spans="1:17" x14ac:dyDescent="0.25">
      <c r="A63" s="35">
        <v>16</v>
      </c>
      <c r="B63" s="36"/>
      <c r="C63" s="31"/>
      <c r="D63" s="32"/>
      <c r="E63" s="28"/>
      <c r="F63" s="28">
        <f>D63-C63</f>
        <v>0</v>
      </c>
      <c r="I63" s="35">
        <v>12</v>
      </c>
      <c r="J63" s="36"/>
      <c r="K63" s="31"/>
      <c r="L63" s="32"/>
      <c r="M63" s="28"/>
      <c r="N63" s="28"/>
    </row>
    <row r="64" spans="1:17" x14ac:dyDescent="0.25">
      <c r="A64" s="25"/>
      <c r="B64" s="36"/>
      <c r="C64" s="33"/>
      <c r="D64" s="23"/>
      <c r="E64" s="28"/>
      <c r="F64" s="28"/>
      <c r="I64" s="25"/>
      <c r="J64" s="36"/>
      <c r="K64" s="33"/>
      <c r="L64" s="23"/>
      <c r="M64" s="28"/>
      <c r="N64" s="28"/>
    </row>
    <row r="65" spans="1:17" x14ac:dyDescent="0.25">
      <c r="A65" s="25"/>
      <c r="B65" s="36"/>
      <c r="C65" s="31"/>
      <c r="D65" s="32"/>
      <c r="E65" s="28"/>
      <c r="F65" s="28"/>
      <c r="I65" s="25"/>
      <c r="J65" s="36"/>
      <c r="K65" s="31"/>
      <c r="L65" s="32"/>
      <c r="M65" s="28"/>
      <c r="N65" s="28"/>
    </row>
    <row r="66" spans="1:17" x14ac:dyDescent="0.25">
      <c r="A66" s="38">
        <f>D58-D57</f>
        <v>0.31111111111111112</v>
      </c>
      <c r="B66" s="238"/>
      <c r="C66" s="238"/>
      <c r="D66" s="238"/>
      <c r="E66" s="38">
        <f>SUM(E60:E65)</f>
        <v>6.1805555555555447E-2</v>
      </c>
      <c r="F66" s="38">
        <f>SUM(F60:F65)</f>
        <v>0.22500000000000012</v>
      </c>
      <c r="I66" s="38">
        <f>L58-L57</f>
        <v>0.31388888888888883</v>
      </c>
      <c r="J66" s="238"/>
      <c r="K66" s="238"/>
      <c r="L66" s="238"/>
      <c r="M66" s="38">
        <f>SUM(M60:M65)</f>
        <v>6.5277777777777768E-2</v>
      </c>
      <c r="N66" s="38">
        <f>SUM(N60:N65)</f>
        <v>0.22430555555555554</v>
      </c>
      <c r="P66" s="39">
        <f>N66+F66</f>
        <v>0.44930555555555562</v>
      </c>
      <c r="Q66" s="39"/>
    </row>
    <row r="68" spans="1:17" ht="15" customHeight="1" x14ac:dyDescent="0.25">
      <c r="A68" s="240" t="s">
        <v>35</v>
      </c>
      <c r="B68" s="240"/>
      <c r="C68" s="22" t="s">
        <v>9</v>
      </c>
      <c r="D68" s="23">
        <f>IF(C68="Depot", (C71-(25/60/24)), (C71-(15/60/24)))</f>
        <v>0.22916666666666669</v>
      </c>
      <c r="E68" s="239" t="s">
        <v>36</v>
      </c>
      <c r="F68" s="239" t="s">
        <v>37</v>
      </c>
      <c r="I68" s="240" t="s">
        <v>35</v>
      </c>
      <c r="J68" s="240"/>
      <c r="K68" s="22" t="s">
        <v>9</v>
      </c>
      <c r="L68" s="23">
        <f>IF(K68="Depot", (K71-(25/60/24)), (K71-(15/60/24)))</f>
        <v>0.2361111111111111</v>
      </c>
      <c r="M68" s="239" t="s">
        <v>36</v>
      </c>
      <c r="N68" s="239" t="s">
        <v>37</v>
      </c>
    </row>
    <row r="69" spans="1:17" s="2" customFormat="1" x14ac:dyDescent="0.25">
      <c r="A69" s="251" t="s">
        <v>38</v>
      </c>
      <c r="B69" s="251"/>
      <c r="C69" s="26" t="s">
        <v>11</v>
      </c>
      <c r="D69" s="26">
        <f>IF(D76&gt;0,IF(C69="Depot",D76+(20/24/60),D76+(10/60/24)),IF(D75&gt;0,IF(C69="Depot",D75+(20/24/60),D75+(10/60/24)),IF(D74&gt;0,IF(C69="Depot",D74+(20/24/60),D74+(10/60/24)),IF(D73&gt;0,IF(C69="Depot",D73+(20/24/60),D73+(10/60/24)),IF(D72&gt;0,IF(C69="Depot",D72+(20/24/60),D72+(10/60/24)),IF(D71&gt;0,IF(C69="Depot",D71+(20/24/60),D71+(10/60/24))))))))</f>
        <v>0.54722222222222217</v>
      </c>
      <c r="E69" s="239"/>
      <c r="F69" s="239"/>
      <c r="I69" s="251" t="s">
        <v>38</v>
      </c>
      <c r="J69" s="251"/>
      <c r="K69" s="26" t="s">
        <v>11</v>
      </c>
      <c r="L69" s="26">
        <f>IF(L76&gt;0,IF(K69="Depot",L76+(20/24/60),L76+(10/60/24)),IF(L75&gt;0,IF(K69="Depot",L75+(20/24/60),L75+(10/60/24)),IF(L74&gt;0,IF(K69="Depot",L74+(20/24/60),L74+(10/60/24)),IF(L73&gt;0,IF(K69="Depot",L73+(20/24/60),L73+(10/60/24)),IF(L72&gt;0,IF(K69="Depot",L72+(20/24/60),L72+(10/60/24)),IF(L71&gt;0,IF(K69="Depot",L71+(20/24/60),L71+(10/60/24))))))))</f>
        <v>0.55138888888888882</v>
      </c>
      <c r="M69" s="239"/>
      <c r="N69" s="239"/>
    </row>
    <row r="70" spans="1:17" x14ac:dyDescent="0.25">
      <c r="A70" s="25" t="s">
        <v>39</v>
      </c>
      <c r="B70" s="25" t="s">
        <v>40</v>
      </c>
      <c r="C70" s="26" t="s">
        <v>41</v>
      </c>
      <c r="D70" s="23" t="s">
        <v>42</v>
      </c>
      <c r="E70" s="239"/>
      <c r="F70" s="239"/>
      <c r="I70" s="25" t="s">
        <v>39</v>
      </c>
      <c r="J70" s="25" t="s">
        <v>40</v>
      </c>
      <c r="K70" s="26" t="s">
        <v>41</v>
      </c>
      <c r="L70" s="23" t="s">
        <v>42</v>
      </c>
      <c r="M70" s="239"/>
      <c r="N70" s="239"/>
    </row>
    <row r="71" spans="1:17" x14ac:dyDescent="0.25">
      <c r="A71" s="241">
        <v>15</v>
      </c>
      <c r="B71" s="37"/>
      <c r="C71" s="27">
        <v>0.24652777777777779</v>
      </c>
      <c r="D71" s="27">
        <v>0.33333333333333331</v>
      </c>
      <c r="E71" s="28">
        <f>C72-D71</f>
        <v>4.1666666666666685E-2</v>
      </c>
      <c r="F71" s="28">
        <f>D71-C71</f>
        <v>8.6805555555555525E-2</v>
      </c>
      <c r="I71" s="241">
        <v>16</v>
      </c>
      <c r="J71" s="37"/>
      <c r="K71" s="27">
        <v>0.25347222222222221</v>
      </c>
      <c r="L71" s="27">
        <v>0.34166666666666662</v>
      </c>
      <c r="M71" s="28">
        <f>K72-L71</f>
        <v>4.861111111111116E-2</v>
      </c>
      <c r="N71" s="28">
        <f>L71-K71</f>
        <v>8.8194444444444409E-2</v>
      </c>
    </row>
    <row r="72" spans="1:17" x14ac:dyDescent="0.25">
      <c r="A72" s="242"/>
      <c r="B72" s="36"/>
      <c r="C72" s="31">
        <v>0.375</v>
      </c>
      <c r="D72" s="32">
        <v>0.47638888888888892</v>
      </c>
      <c r="E72" s="28">
        <f>C73-D72</f>
        <v>3.0555555555555503E-2</v>
      </c>
      <c r="F72" s="28">
        <f>D72-C72</f>
        <v>0.10138888888888892</v>
      </c>
      <c r="I72" s="242"/>
      <c r="J72" s="36"/>
      <c r="K72" s="31">
        <v>0.39027777777777778</v>
      </c>
      <c r="L72" s="32">
        <v>0.49374999999999997</v>
      </c>
      <c r="M72" s="28">
        <f>K73-L72</f>
        <v>1.7361111111111216E-2</v>
      </c>
      <c r="N72" s="28">
        <f>L72-K72</f>
        <v>0.10347222222222219</v>
      </c>
    </row>
    <row r="73" spans="1:17" x14ac:dyDescent="0.25">
      <c r="A73" s="243"/>
      <c r="B73" s="36"/>
      <c r="C73" s="33">
        <v>0.50694444444444442</v>
      </c>
      <c r="D73" s="23">
        <v>0.54027777777777775</v>
      </c>
      <c r="E73" s="28"/>
      <c r="F73" s="28">
        <f>D73-C73</f>
        <v>3.3333333333333326E-2</v>
      </c>
      <c r="I73" s="243"/>
      <c r="J73" s="36"/>
      <c r="K73" s="33">
        <v>0.51111111111111118</v>
      </c>
      <c r="L73" s="23">
        <v>0.5444444444444444</v>
      </c>
      <c r="M73" s="28"/>
      <c r="N73" s="28">
        <f>L73-K73</f>
        <v>3.3333333333333215E-2</v>
      </c>
    </row>
    <row r="74" spans="1:17" x14ac:dyDescent="0.25">
      <c r="A74" s="35">
        <v>13</v>
      </c>
      <c r="B74" s="36"/>
      <c r="C74" s="31"/>
      <c r="D74" s="32"/>
      <c r="E74" s="28"/>
      <c r="F74" s="28">
        <f>D74-C74</f>
        <v>0</v>
      </c>
      <c r="I74" s="35">
        <v>15</v>
      </c>
      <c r="J74" s="36"/>
      <c r="K74" s="31"/>
      <c r="L74" s="32"/>
      <c r="M74" s="28"/>
      <c r="N74" s="28"/>
    </row>
    <row r="75" spans="1:17" x14ac:dyDescent="0.25">
      <c r="A75" s="25"/>
      <c r="B75" s="36"/>
      <c r="C75" s="33"/>
      <c r="D75" s="23"/>
      <c r="E75" s="28"/>
      <c r="F75" s="28"/>
      <c r="I75" s="25"/>
      <c r="J75" s="36"/>
      <c r="K75" s="33"/>
      <c r="L75" s="23"/>
      <c r="M75" s="28"/>
      <c r="N75" s="28"/>
    </row>
    <row r="76" spans="1:17" x14ac:dyDescent="0.25">
      <c r="A76" s="25"/>
      <c r="B76" s="36"/>
      <c r="C76" s="31"/>
      <c r="D76" s="32"/>
      <c r="E76" s="28"/>
      <c r="F76" s="28"/>
      <c r="I76" s="25"/>
      <c r="J76" s="36"/>
      <c r="K76" s="31"/>
      <c r="L76" s="32"/>
      <c r="M76" s="28"/>
      <c r="N76" s="28"/>
    </row>
    <row r="77" spans="1:17" x14ac:dyDescent="0.25">
      <c r="A77" s="38">
        <f>D69-D68</f>
        <v>0.31805555555555548</v>
      </c>
      <c r="B77" s="238"/>
      <c r="C77" s="238"/>
      <c r="D77" s="238"/>
      <c r="E77" s="38">
        <f>SUM(E71:E76)</f>
        <v>7.2222222222222188E-2</v>
      </c>
      <c r="F77" s="38">
        <f>SUM(F71:F76)</f>
        <v>0.22152777777777777</v>
      </c>
      <c r="I77" s="38">
        <f>L69-L68</f>
        <v>0.31527777777777771</v>
      </c>
      <c r="J77" s="238"/>
      <c r="K77" s="238"/>
      <c r="L77" s="238"/>
      <c r="M77" s="38">
        <f>SUM(M71:M76)</f>
        <v>6.5972222222222376E-2</v>
      </c>
      <c r="N77" s="38">
        <f>SUM(N71:N76)</f>
        <v>0.22499999999999981</v>
      </c>
      <c r="P77" s="39">
        <f>N77+F77</f>
        <v>0.44652777777777758</v>
      </c>
      <c r="Q77" s="39"/>
    </row>
    <row r="79" spans="1:17" ht="15" customHeight="1" x14ac:dyDescent="0.25">
      <c r="A79" s="240" t="s">
        <v>35</v>
      </c>
      <c r="B79" s="240"/>
      <c r="C79" s="22" t="s">
        <v>9</v>
      </c>
      <c r="D79" s="23">
        <f>IF(C79="Depot", (C82-(25/60/24)), (C82-(15/60/24)))</f>
        <v>0.22916666666666669</v>
      </c>
      <c r="E79" s="239" t="s">
        <v>36</v>
      </c>
      <c r="F79" s="239" t="s">
        <v>37</v>
      </c>
      <c r="I79" s="240" t="s">
        <v>35</v>
      </c>
      <c r="J79" s="240"/>
      <c r="K79" s="22" t="s">
        <v>9</v>
      </c>
      <c r="L79" s="23">
        <f>IF(K79="Depot", (K82-(25/60/24)), (K82-(15/60/24)))</f>
        <v>0.23958333333333337</v>
      </c>
      <c r="M79" s="239" t="s">
        <v>36</v>
      </c>
      <c r="N79" s="239" t="s">
        <v>37</v>
      </c>
    </row>
    <row r="80" spans="1:17" s="2" customFormat="1" x14ac:dyDescent="0.25">
      <c r="A80" s="251" t="s">
        <v>38</v>
      </c>
      <c r="B80" s="251"/>
      <c r="C80" s="26" t="s">
        <v>11</v>
      </c>
      <c r="D80" s="26">
        <f>IF(D87&gt;0,IF(C80="Depot",D87+(20/24/60),D87+(10/60/24)),IF(D86&gt;0,IF(C80="Depot",D86+(20/24/60),D86+(10/60/24)),IF(D85&gt;0,IF(C80="Depot",D85+(20/24/60),D85+(10/60/24)),IF(D84&gt;0,IF(C80="Depot",D84+(20/24/60),D84+(10/60/24)),IF(D83&gt;0,IF(C80="Depot",D83+(20/24/60),D83+(10/60/24)),IF(D82&gt;0,IF(C80="Depot",D82+(20/24/60),D82+(10/60/24))))))))</f>
        <v>0.55625000000000002</v>
      </c>
      <c r="E80" s="239"/>
      <c r="F80" s="239"/>
      <c r="I80" s="251" t="s">
        <v>38</v>
      </c>
      <c r="J80" s="251"/>
      <c r="K80" s="26" t="s">
        <v>11</v>
      </c>
      <c r="L80" s="26">
        <f>IF(L87&gt;0,IF(K80="Depot",L87+(20/24/60),L87+(10/60/24)),IF(L86&gt;0,IF(K80="Depot",L86+(20/24/60),L86+(10/60/24)),IF(L85&gt;0,IF(K80="Depot",L85+(20/24/60),L85+(10/60/24)),IF(L84&gt;0,IF(K80="Depot",L84+(20/24/60),L84+(10/60/24)),IF(L83&gt;0,IF(K80="Depot",L83+(20/24/60),L83+(10/60/24)),IF(L82&gt;0,IF(K80="Depot",L82+(20/24/60),L82+(10/60/24))))))))</f>
        <v>0.56041666666666667</v>
      </c>
      <c r="M80" s="239"/>
      <c r="N80" s="239"/>
    </row>
    <row r="81" spans="1:17" x14ac:dyDescent="0.25">
      <c r="A81" s="25" t="s">
        <v>39</v>
      </c>
      <c r="B81" s="25" t="s">
        <v>40</v>
      </c>
      <c r="C81" s="26" t="s">
        <v>41</v>
      </c>
      <c r="D81" s="23" t="s">
        <v>42</v>
      </c>
      <c r="E81" s="239"/>
      <c r="F81" s="239"/>
      <c r="I81" s="25" t="s">
        <v>39</v>
      </c>
      <c r="J81" s="25" t="s">
        <v>40</v>
      </c>
      <c r="K81" s="26" t="s">
        <v>41</v>
      </c>
      <c r="L81" s="23" t="s">
        <v>42</v>
      </c>
      <c r="M81" s="239"/>
      <c r="N81" s="239"/>
    </row>
    <row r="82" spans="1:17" x14ac:dyDescent="0.25">
      <c r="A82" s="241">
        <v>17</v>
      </c>
      <c r="B82" s="37"/>
      <c r="C82" s="27">
        <v>0.24652777777777779</v>
      </c>
      <c r="D82" s="27">
        <v>0.31458333333333333</v>
      </c>
      <c r="E82" s="28">
        <f>C83-D82</f>
        <v>4.0277777777777801E-2</v>
      </c>
      <c r="F82" s="28">
        <f>D82-C82</f>
        <v>6.8055555555555536E-2</v>
      </c>
      <c r="I82" s="241">
        <v>18</v>
      </c>
      <c r="J82" s="37"/>
      <c r="K82" s="27">
        <v>0.25694444444444448</v>
      </c>
      <c r="L82" s="27">
        <v>0.3263888888888889</v>
      </c>
      <c r="M82" s="28">
        <f>K83-L82</f>
        <v>4.0972222222222188E-2</v>
      </c>
      <c r="N82" s="28">
        <f>L82-K82</f>
        <v>6.944444444444442E-2</v>
      </c>
    </row>
    <row r="83" spans="1:17" x14ac:dyDescent="0.25">
      <c r="A83" s="242"/>
      <c r="B83" s="36"/>
      <c r="C83" s="31">
        <v>0.35486111111111113</v>
      </c>
      <c r="D83" s="32">
        <v>0.45624999999999999</v>
      </c>
      <c r="E83" s="28">
        <f>C84-D83</f>
        <v>5.9722222222222177E-2</v>
      </c>
      <c r="F83" s="28">
        <f>D83-C83</f>
        <v>0.10138888888888886</v>
      </c>
      <c r="I83" s="242"/>
      <c r="J83" s="36"/>
      <c r="K83" s="31">
        <v>0.36736111111111108</v>
      </c>
      <c r="L83" s="32">
        <v>0.4680555555555555</v>
      </c>
      <c r="M83" s="28">
        <f>K84-L83</f>
        <v>5.2083333333333315E-2</v>
      </c>
      <c r="N83" s="28">
        <f>L83-K83</f>
        <v>0.10069444444444442</v>
      </c>
    </row>
    <row r="84" spans="1:17" x14ac:dyDescent="0.25">
      <c r="A84" s="243"/>
      <c r="B84" s="36"/>
      <c r="C84" s="33">
        <v>0.51597222222222217</v>
      </c>
      <c r="D84" s="23">
        <v>0.5493055555555556</v>
      </c>
      <c r="E84" s="28"/>
      <c r="F84" s="28">
        <f>D84-C84</f>
        <v>3.3333333333333437E-2</v>
      </c>
      <c r="I84" s="243"/>
      <c r="J84" s="36"/>
      <c r="K84" s="33">
        <v>0.52013888888888882</v>
      </c>
      <c r="L84" s="23">
        <v>0.55347222222222225</v>
      </c>
      <c r="M84" s="28"/>
      <c r="N84" s="28">
        <f>L84-K84</f>
        <v>3.3333333333333437E-2</v>
      </c>
    </row>
    <row r="85" spans="1:17" x14ac:dyDescent="0.25">
      <c r="A85" s="35">
        <v>17</v>
      </c>
      <c r="B85" s="36"/>
      <c r="C85" s="31"/>
      <c r="D85" s="32"/>
      <c r="E85" s="28"/>
      <c r="F85" s="28"/>
      <c r="I85" s="35">
        <v>18</v>
      </c>
      <c r="J85" s="36"/>
      <c r="K85" s="31"/>
      <c r="L85" s="32"/>
      <c r="M85" s="28"/>
      <c r="N85" s="28"/>
    </row>
    <row r="86" spans="1:17" x14ac:dyDescent="0.25">
      <c r="A86" s="25"/>
      <c r="B86" s="36"/>
      <c r="C86" s="33"/>
      <c r="D86" s="23"/>
      <c r="E86" s="28"/>
      <c r="F86" s="28"/>
      <c r="I86" s="25"/>
      <c r="J86" s="36"/>
      <c r="K86" s="33"/>
      <c r="L86" s="23"/>
      <c r="M86" s="28"/>
      <c r="N86" s="28"/>
    </row>
    <row r="87" spans="1:17" x14ac:dyDescent="0.25">
      <c r="A87" s="25"/>
      <c r="B87" s="36"/>
      <c r="C87" s="31"/>
      <c r="D87" s="32"/>
      <c r="E87" s="28"/>
      <c r="F87" s="28"/>
      <c r="I87" s="25"/>
      <c r="J87" s="36"/>
      <c r="K87" s="31"/>
      <c r="L87" s="32"/>
      <c r="M87" s="28"/>
      <c r="N87" s="28"/>
    </row>
    <row r="88" spans="1:17" x14ac:dyDescent="0.25">
      <c r="A88" s="38">
        <f>D80-D79</f>
        <v>0.32708333333333334</v>
      </c>
      <c r="B88" s="238"/>
      <c r="C88" s="238"/>
      <c r="D88" s="238"/>
      <c r="E88" s="38">
        <f>SUM(E82:E87)</f>
        <v>9.9999999999999978E-2</v>
      </c>
      <c r="F88" s="38">
        <f>SUM(F82:F87)</f>
        <v>0.20277777777777783</v>
      </c>
      <c r="I88" s="38">
        <f>L80-L79</f>
        <v>0.3208333333333333</v>
      </c>
      <c r="J88" s="238"/>
      <c r="K88" s="238"/>
      <c r="L88" s="238"/>
      <c r="M88" s="38">
        <f>SUM(M82:M87)</f>
        <v>9.3055555555555503E-2</v>
      </c>
      <c r="N88" s="38">
        <f>SUM(N82:N87)</f>
        <v>0.20347222222222228</v>
      </c>
      <c r="P88" s="39">
        <f>N88+F88</f>
        <v>0.40625000000000011</v>
      </c>
      <c r="Q88" s="39"/>
    </row>
    <row r="90" spans="1:17" ht="15" customHeight="1" x14ac:dyDescent="0.25">
      <c r="A90" s="240" t="s">
        <v>35</v>
      </c>
      <c r="B90" s="240"/>
      <c r="C90" s="22" t="s">
        <v>9</v>
      </c>
      <c r="D90" s="23">
        <f>IF(C90="Depot", (C93-(25/60/24)), (C93-(15/60/24)))</f>
        <v>0.22916666666666669</v>
      </c>
      <c r="E90" s="239" t="s">
        <v>36</v>
      </c>
      <c r="F90" s="239" t="s">
        <v>37</v>
      </c>
      <c r="I90" s="240" t="s">
        <v>35</v>
      </c>
      <c r="J90" s="240"/>
      <c r="K90" s="22" t="s">
        <v>9</v>
      </c>
      <c r="L90" s="23">
        <f>IF(K90="Depot", (K93-(25/60/24)), (K93-(15/60/24)))</f>
        <v>0.23055555555555557</v>
      </c>
      <c r="M90" s="239" t="s">
        <v>36</v>
      </c>
      <c r="N90" s="239" t="s">
        <v>37</v>
      </c>
    </row>
    <row r="91" spans="1:17" x14ac:dyDescent="0.25">
      <c r="A91" s="240" t="s">
        <v>38</v>
      </c>
      <c r="B91" s="240"/>
      <c r="C91" s="26" t="s">
        <v>11</v>
      </c>
      <c r="D91" s="23">
        <f>IF(D98&gt;0,IF(C91="Depot",D98+(20/24/60),D98+(10/60/24)),IF(D97&gt;0,IF(C91="Depot",D97+(20/24/60),D97+(10/60/24)),IF(D96&gt;0,IF(C91="Depot",D96+(20/24/60),D96+(10/60/24)),IF(D95&gt;0,IF(C91="Depot",D95+(20/24/60),D95+(10/60/24)),IF(D94&gt;0,IF(C91="Depot",D94+(20/24/60),D94+(10/60/24)),IF(D93&gt;0,IF(C91="Depot",D93+(20/24/60),D93+(10/60/24))))))))</f>
        <v>0.5625</v>
      </c>
      <c r="E91" s="239"/>
      <c r="F91" s="239"/>
      <c r="I91" s="240" t="s">
        <v>38</v>
      </c>
      <c r="J91" s="240"/>
      <c r="K91" s="26" t="s">
        <v>11</v>
      </c>
      <c r="L91" s="26">
        <f>IF(L98&gt;0,IF(K91="Depot",L98+(20/24/60),L98+(10/60/24)),IF(L97&gt;0,IF(K91="Depot",L97+(20/24/60),L97+(10/60/24)),IF(L96&gt;0,IF(K91="Depot",L96+(20/24/60),L96+(10/60/24)),IF(L95&gt;0,IF(K91="Depot",L95+(20/24/60),L95+(10/60/24)),IF(L94&gt;0,IF(K91="Depot",L94+(20/24/60),L94+(10/60/24)),IF(L93&gt;0,IF(K91="Depot",L93+(20/24/60),L93+(10/60/24))))))))</f>
        <v>0.5493055555555556</v>
      </c>
      <c r="M91" s="239"/>
      <c r="N91" s="239"/>
    </row>
    <row r="92" spans="1:17" x14ac:dyDescent="0.25">
      <c r="A92" s="25" t="s">
        <v>39</v>
      </c>
      <c r="B92" s="25" t="s">
        <v>40</v>
      </c>
      <c r="C92" s="26" t="s">
        <v>41</v>
      </c>
      <c r="D92" s="23" t="s">
        <v>42</v>
      </c>
      <c r="E92" s="239"/>
      <c r="F92" s="239"/>
      <c r="I92" s="25" t="s">
        <v>39</v>
      </c>
      <c r="J92" s="25" t="s">
        <v>40</v>
      </c>
      <c r="K92" s="26" t="s">
        <v>41</v>
      </c>
      <c r="L92" s="23" t="s">
        <v>42</v>
      </c>
      <c r="M92" s="239"/>
      <c r="N92" s="239"/>
    </row>
    <row r="93" spans="1:17" x14ac:dyDescent="0.25">
      <c r="A93" s="241">
        <v>19</v>
      </c>
      <c r="B93" s="37"/>
      <c r="C93" s="27">
        <v>0.24652777777777779</v>
      </c>
      <c r="D93" s="27">
        <v>0.35416666666666669</v>
      </c>
      <c r="E93" s="28">
        <f>C94-D93</f>
        <v>4.8611111111111049E-2</v>
      </c>
      <c r="F93" s="28">
        <f>D93-C93</f>
        <v>0.1076388888888889</v>
      </c>
      <c r="I93" s="241">
        <v>20</v>
      </c>
      <c r="J93" s="42"/>
      <c r="K93" s="27">
        <v>0.24791666666666667</v>
      </c>
      <c r="L93" s="27">
        <v>0.33749999999999997</v>
      </c>
      <c r="M93" s="28">
        <f>K94-L93</f>
        <v>2.0138888888888928E-2</v>
      </c>
      <c r="N93" s="28">
        <f>L93-K93</f>
        <v>8.9583333333333293E-2</v>
      </c>
    </row>
    <row r="94" spans="1:17" x14ac:dyDescent="0.25">
      <c r="A94" s="242"/>
      <c r="B94" s="36">
        <v>22</v>
      </c>
      <c r="C94" s="31">
        <v>0.40277777777777773</v>
      </c>
      <c r="D94" s="32">
        <v>0.50694444444444442</v>
      </c>
      <c r="E94" s="28">
        <f>C95-D94</f>
        <v>1.736111111111116E-2</v>
      </c>
      <c r="F94" s="28">
        <f>D94-C94</f>
        <v>0.10416666666666669</v>
      </c>
      <c r="I94" s="242"/>
      <c r="J94" s="40">
        <v>9</v>
      </c>
      <c r="K94" s="31">
        <v>0.3576388888888889</v>
      </c>
      <c r="L94" s="32">
        <v>0.39166666666666666</v>
      </c>
      <c r="M94" s="28">
        <f>K95-L94</f>
        <v>4.7222222222222221E-2</v>
      </c>
      <c r="N94" s="28">
        <f>L94-K94</f>
        <v>3.4027777777777768E-2</v>
      </c>
    </row>
    <row r="95" spans="1:17" x14ac:dyDescent="0.25">
      <c r="A95" s="243"/>
      <c r="B95" s="40" t="s">
        <v>43</v>
      </c>
      <c r="C95" s="43">
        <v>0.52430555555555558</v>
      </c>
      <c r="D95" s="44">
        <v>0.55555555555555558</v>
      </c>
      <c r="E95" s="28"/>
      <c r="F95" s="28">
        <v>0</v>
      </c>
      <c r="I95" s="243"/>
      <c r="J95" s="36"/>
      <c r="K95" s="33">
        <v>0.43888888888888888</v>
      </c>
      <c r="L95" s="23">
        <v>0.54236111111111118</v>
      </c>
      <c r="M95" s="28"/>
      <c r="N95" s="28">
        <f>L95-K95</f>
        <v>0.1034722222222223</v>
      </c>
    </row>
    <row r="96" spans="1:17" x14ac:dyDescent="0.25">
      <c r="A96" s="35">
        <v>19</v>
      </c>
      <c r="B96" s="36"/>
      <c r="C96" s="31"/>
      <c r="D96" s="32"/>
      <c r="E96" s="28"/>
      <c r="F96" s="28">
        <f>D96-C96</f>
        <v>0</v>
      </c>
      <c r="I96" s="35">
        <v>20</v>
      </c>
      <c r="J96" s="36"/>
      <c r="K96" s="31"/>
      <c r="L96" s="32"/>
      <c r="M96" s="28"/>
      <c r="N96" s="28"/>
    </row>
    <row r="97" spans="1:17" x14ac:dyDescent="0.25">
      <c r="A97" s="25"/>
      <c r="B97" s="36"/>
      <c r="C97" s="33"/>
      <c r="D97" s="23"/>
      <c r="E97" s="28"/>
      <c r="F97" s="28"/>
      <c r="I97" s="25"/>
      <c r="J97" s="36"/>
      <c r="K97" s="33"/>
      <c r="L97" s="23"/>
      <c r="M97" s="28"/>
      <c r="N97" s="28"/>
    </row>
    <row r="98" spans="1:17" x14ac:dyDescent="0.25">
      <c r="A98" s="25"/>
      <c r="B98" s="36"/>
      <c r="C98" s="31"/>
      <c r="D98" s="32"/>
      <c r="E98" s="28"/>
      <c r="F98" s="28"/>
      <c r="I98" s="25"/>
      <c r="J98" s="36"/>
      <c r="K98" s="31"/>
      <c r="L98" s="32"/>
      <c r="M98" s="28"/>
      <c r="N98" s="28"/>
    </row>
    <row r="99" spans="1:17" x14ac:dyDescent="0.25">
      <c r="A99" s="38">
        <f>D91-D90</f>
        <v>0.33333333333333331</v>
      </c>
      <c r="B99" s="238"/>
      <c r="C99" s="238"/>
      <c r="D99" s="238"/>
      <c r="E99" s="38">
        <f>SUM(E93:E98)</f>
        <v>6.597222222222221E-2</v>
      </c>
      <c r="F99" s="38">
        <f>SUM(F93:F98)</f>
        <v>0.21180555555555558</v>
      </c>
      <c r="I99" s="38">
        <f>L91-L90</f>
        <v>0.31875000000000003</v>
      </c>
      <c r="J99" s="238"/>
      <c r="K99" s="238"/>
      <c r="L99" s="238"/>
      <c r="M99" s="38">
        <f>SUM(M93:M98)</f>
        <v>6.7361111111111149E-2</v>
      </c>
      <c r="N99" s="38">
        <f>SUM(N93:N98)</f>
        <v>0.22708333333333336</v>
      </c>
      <c r="P99" s="39">
        <f>N99+F99</f>
        <v>0.43888888888888894</v>
      </c>
      <c r="Q99" s="39"/>
    </row>
    <row r="101" spans="1:17" ht="15" customHeight="1" x14ac:dyDescent="0.25">
      <c r="A101" s="240" t="s">
        <v>35</v>
      </c>
      <c r="B101" s="240"/>
      <c r="C101" s="22" t="s">
        <v>9</v>
      </c>
      <c r="D101" s="23">
        <f>IF(C101="Depot", (C104-(25/60/24)), (C104-(15/60/24)))</f>
        <v>0.23680555555555555</v>
      </c>
      <c r="E101" s="239" t="s">
        <v>36</v>
      </c>
      <c r="F101" s="239" t="s">
        <v>37</v>
      </c>
      <c r="I101" s="240" t="s">
        <v>35</v>
      </c>
      <c r="J101" s="240"/>
      <c r="K101" s="22" t="s">
        <v>9</v>
      </c>
      <c r="L101" s="23">
        <f>IF(K101="Depot", (K104-(25/60/24)), (K104-(15/60/24)))</f>
        <v>0.24375000000000002</v>
      </c>
      <c r="M101" s="239" t="s">
        <v>36</v>
      </c>
      <c r="N101" s="239" t="s">
        <v>37</v>
      </c>
    </row>
    <row r="102" spans="1:17" x14ac:dyDescent="0.25">
      <c r="A102" s="240" t="s">
        <v>38</v>
      </c>
      <c r="B102" s="240"/>
      <c r="C102" s="26" t="s">
        <v>11</v>
      </c>
      <c r="D102" s="23">
        <f>IF(D109&gt;0,IF(C102="Depot",D109+(20/24/60),D109+(10/60/24)),IF(D108&gt;0,IF(C102="Depot",D108+(20/24/60),D108+(10/60/24)),IF(D107&gt;0,IF(C102="Depot",D107+(20/24/60),D107+(10/60/24)),IF(D106&gt;0,IF(C102="Depot",D106+(20/24/60),D106+(10/60/24)),IF(D105&gt;0,IF(C102="Depot",D105+(20/24/60),D105+(10/60/24)),IF(D104&gt;0,IF(C102="Depot",D104+(20/24/60),D104+(10/60/24))))))))</f>
        <v>0.56666666666666665</v>
      </c>
      <c r="E102" s="239"/>
      <c r="F102" s="239"/>
      <c r="I102" s="240" t="s">
        <v>38</v>
      </c>
      <c r="J102" s="240"/>
      <c r="K102" s="26" t="s">
        <v>11</v>
      </c>
      <c r="L102" s="23">
        <f>IF(L109&gt;0,IF(K102="Depot",L109+(20/24/60),L109+(10/60/24)),IF(L108&gt;0,IF(K102="Depot",L108+(20/24/60),L108+(10/60/24)),IF(L107&gt;0,IF(K102="Depot",L107+(20/24/60),L107+(10/60/24)),IF(L106&gt;0,IF(K102="Depot",L106+(20/24/60),L106+(10/60/24)),IF(L105&gt;0,IF(K102="Depot",L105+(20/24/60),L105+(10/60/24)),IF(L104&gt;0,IF(K102="Depot",L104+(20/24/60),L104+(10/60/24))))))))</f>
        <v>0.56458333333333333</v>
      </c>
      <c r="M102" s="239"/>
      <c r="N102" s="239"/>
    </row>
    <row r="103" spans="1:17" x14ac:dyDescent="0.25">
      <c r="A103" s="25" t="s">
        <v>39</v>
      </c>
      <c r="B103" s="25" t="s">
        <v>40</v>
      </c>
      <c r="C103" s="26" t="s">
        <v>41</v>
      </c>
      <c r="D103" s="23" t="s">
        <v>42</v>
      </c>
      <c r="E103" s="239"/>
      <c r="F103" s="239"/>
      <c r="I103" s="25" t="s">
        <v>39</v>
      </c>
      <c r="J103" s="25" t="s">
        <v>40</v>
      </c>
      <c r="K103" s="26" t="s">
        <v>41</v>
      </c>
      <c r="L103" s="23" t="s">
        <v>42</v>
      </c>
      <c r="M103" s="239"/>
      <c r="N103" s="239"/>
    </row>
    <row r="104" spans="1:17" x14ac:dyDescent="0.25">
      <c r="A104" s="241">
        <v>22</v>
      </c>
      <c r="B104" s="37"/>
      <c r="C104" s="27">
        <v>0.25416666666666665</v>
      </c>
      <c r="D104" s="27">
        <v>0.36180555555555555</v>
      </c>
      <c r="E104" s="28">
        <f>C105-D104</f>
        <v>9.3055555555555558E-2</v>
      </c>
      <c r="F104" s="28">
        <f>D104-C104</f>
        <v>0.1076388888888889</v>
      </c>
      <c r="I104" s="241">
        <v>23</v>
      </c>
      <c r="J104" s="37"/>
      <c r="K104" s="27">
        <v>0.26111111111111113</v>
      </c>
      <c r="L104" s="27">
        <v>0.35000000000000003</v>
      </c>
      <c r="M104" s="28">
        <f>K105-L104</f>
        <v>4.8611111111111049E-2</v>
      </c>
      <c r="N104" s="28">
        <f>L104-K104</f>
        <v>8.8888888888888906E-2</v>
      </c>
    </row>
    <row r="105" spans="1:17" x14ac:dyDescent="0.25">
      <c r="A105" s="242"/>
      <c r="B105" s="45">
        <v>33</v>
      </c>
      <c r="C105" s="31">
        <v>0.4548611111111111</v>
      </c>
      <c r="D105" s="32">
        <v>0.55972222222222223</v>
      </c>
      <c r="E105" s="28">
        <f>C106-D105</f>
        <v>-0.55972222222222223</v>
      </c>
      <c r="F105" s="28">
        <f>D105-C105</f>
        <v>0.10486111111111113</v>
      </c>
      <c r="I105" s="242"/>
      <c r="J105" s="37"/>
      <c r="K105" s="27">
        <v>0.39861111111111108</v>
      </c>
      <c r="L105" s="27">
        <v>0.50277777777777777</v>
      </c>
      <c r="M105" s="28">
        <f>K106-L105</f>
        <v>2.1527777777777812E-2</v>
      </c>
      <c r="N105" s="28">
        <f>L105-K105</f>
        <v>0.10416666666666669</v>
      </c>
    </row>
    <row r="106" spans="1:17" x14ac:dyDescent="0.25">
      <c r="A106" s="243"/>
      <c r="B106" s="40"/>
      <c r="C106" s="43"/>
      <c r="D106" s="44"/>
      <c r="E106" s="28"/>
      <c r="F106" s="28">
        <v>0</v>
      </c>
      <c r="I106" s="243"/>
      <c r="J106" s="36"/>
      <c r="K106" s="33">
        <v>0.52430555555555558</v>
      </c>
      <c r="L106" s="23">
        <v>0.55763888888888891</v>
      </c>
      <c r="M106" s="28"/>
      <c r="N106" s="28">
        <f>L106-K106</f>
        <v>3.3333333333333326E-2</v>
      </c>
    </row>
    <row r="107" spans="1:17" x14ac:dyDescent="0.25">
      <c r="A107" s="35">
        <v>22</v>
      </c>
      <c r="B107" s="36"/>
      <c r="C107" s="33"/>
      <c r="D107" s="23"/>
      <c r="E107" s="28"/>
      <c r="F107" s="28"/>
      <c r="I107" s="35">
        <v>23</v>
      </c>
      <c r="J107" s="36"/>
      <c r="K107" s="31"/>
      <c r="L107" s="32"/>
      <c r="M107" s="28"/>
      <c r="N107" s="28"/>
    </row>
    <row r="108" spans="1:17" x14ac:dyDescent="0.25">
      <c r="A108" s="25"/>
      <c r="B108" s="36"/>
      <c r="C108" s="33"/>
      <c r="D108" s="23"/>
      <c r="E108" s="28"/>
      <c r="F108" s="28"/>
      <c r="I108" s="25"/>
      <c r="J108" s="36"/>
      <c r="K108" s="33"/>
      <c r="L108" s="23"/>
      <c r="M108" s="28"/>
      <c r="N108" s="28"/>
    </row>
    <row r="109" spans="1:17" x14ac:dyDescent="0.25">
      <c r="A109" s="25"/>
      <c r="B109" s="36"/>
      <c r="C109" s="31"/>
      <c r="D109" s="32"/>
      <c r="E109" s="28"/>
      <c r="F109" s="28"/>
      <c r="I109" s="25"/>
      <c r="J109" s="36"/>
      <c r="K109" s="31"/>
      <c r="L109" s="32"/>
      <c r="M109" s="28"/>
      <c r="N109" s="28"/>
    </row>
    <row r="110" spans="1:17" x14ac:dyDescent="0.25">
      <c r="A110" s="38">
        <f>D102-D101</f>
        <v>0.3298611111111111</v>
      </c>
      <c r="B110" s="238"/>
      <c r="C110" s="238"/>
      <c r="D110" s="238"/>
      <c r="E110" s="38">
        <f>SUM(E104:E109)</f>
        <v>-0.46666666666666667</v>
      </c>
      <c r="F110" s="38">
        <f>SUM(F104:F109)</f>
        <v>0.21250000000000002</v>
      </c>
      <c r="I110" s="38">
        <f>L102-L101</f>
        <v>0.3208333333333333</v>
      </c>
      <c r="J110" s="238"/>
      <c r="K110" s="238"/>
      <c r="L110" s="238"/>
      <c r="M110" s="38">
        <f>SUM(M104:M109)</f>
        <v>7.0138888888888862E-2</v>
      </c>
      <c r="N110" s="38">
        <f>SUM(N104:N109)</f>
        <v>0.22638888888888892</v>
      </c>
      <c r="P110" s="39">
        <f>N110+F110</f>
        <v>0.43888888888888894</v>
      </c>
      <c r="Q110" s="39"/>
    </row>
    <row r="112" spans="1:17" ht="15" customHeight="1" x14ac:dyDescent="0.25">
      <c r="A112" s="240" t="s">
        <v>35</v>
      </c>
      <c r="B112" s="240"/>
      <c r="C112" s="22" t="s">
        <v>9</v>
      </c>
      <c r="D112" s="23">
        <f>IF(C112="Depot", (C115-(25/60/24)), (C115-(15/60/24)))</f>
        <v>0.24444444444444446</v>
      </c>
      <c r="E112" s="239" t="s">
        <v>36</v>
      </c>
      <c r="F112" s="239" t="s">
        <v>37</v>
      </c>
      <c r="I112" s="240" t="s">
        <v>35</v>
      </c>
      <c r="J112" s="240"/>
      <c r="K112" s="22" t="s">
        <v>9</v>
      </c>
      <c r="L112" s="23">
        <f>IF(K112="Depot", (K115-(25/60/24)), (K115-(15/60/24)))</f>
        <v>0.25208333333333333</v>
      </c>
      <c r="M112" s="239" t="s">
        <v>36</v>
      </c>
      <c r="N112" s="239" t="s">
        <v>37</v>
      </c>
    </row>
    <row r="113" spans="1:17" x14ac:dyDescent="0.25">
      <c r="A113" s="240" t="s">
        <v>38</v>
      </c>
      <c r="B113" s="240"/>
      <c r="C113" s="26" t="s">
        <v>11</v>
      </c>
      <c r="D113" s="23">
        <f>IF(D120&gt;0,IF(C113="Depot",D120+(20/24/60),D120+(10/60/24)),IF(D119&gt;0,IF(C113="Depot",D119+(20/24/60),D119+(10/60/24)),IF(D118&gt;0,IF(C113="Depot",D118+(20/24/60),D118+(10/60/24)),IF(D117&gt;0,IF(C113="Depot",D117+(20/24/60),D117+(10/60/24)),IF(D116&gt;0,IF(C113="Depot",D116+(20/24/60),D116+(10/60/24)),IF(D115&gt;0,IF(C113="Depot",D115+(20/24/60),D115+(10/60/24))))))))</f>
        <v>0.57638888888888884</v>
      </c>
      <c r="E113" s="239"/>
      <c r="F113" s="239"/>
      <c r="I113" s="240" t="s">
        <v>38</v>
      </c>
      <c r="J113" s="240"/>
      <c r="K113" s="26" t="s">
        <v>11</v>
      </c>
      <c r="L113" s="23">
        <f>IF(L120&gt;0,IF(K113="Depot",L120+(20/24/60),L120+(10/60/24)),IF(L119&gt;0,IF(K113="Depot",L119+(20/24/60),L119+(10/60/24)),IF(L118&gt;0,IF(K113="Depot",L118+(20/24/60),L118+(10/60/24)),IF(L117&gt;0,IF(K113="Depot",L117+(20/24/60),L117+(10/60/24)),IF(L116&gt;0,IF(K113="Depot",L116+(20/24/60),L116+(10/60/24)),IF(L115&gt;0,IF(K113="Depot",L115+(20/24/60),L115+(10/60/24))))))))</f>
        <v>0.56944444444444442</v>
      </c>
      <c r="M113" s="239"/>
      <c r="N113" s="239"/>
    </row>
    <row r="114" spans="1:17" x14ac:dyDescent="0.25">
      <c r="A114" s="25" t="s">
        <v>39</v>
      </c>
      <c r="B114" s="25" t="s">
        <v>40</v>
      </c>
      <c r="C114" s="26" t="s">
        <v>41</v>
      </c>
      <c r="D114" s="23" t="s">
        <v>42</v>
      </c>
      <c r="E114" s="239"/>
      <c r="F114" s="239"/>
      <c r="I114" s="25" t="s">
        <v>39</v>
      </c>
      <c r="J114" s="25" t="s">
        <v>40</v>
      </c>
      <c r="K114" s="26" t="s">
        <v>41</v>
      </c>
      <c r="L114" s="23" t="s">
        <v>42</v>
      </c>
      <c r="M114" s="239"/>
      <c r="N114" s="239"/>
    </row>
    <row r="115" spans="1:17" x14ac:dyDescent="0.25">
      <c r="A115" s="241">
        <v>24</v>
      </c>
      <c r="B115" s="37"/>
      <c r="C115" s="27">
        <v>0.26180555555555557</v>
      </c>
      <c r="D115" s="27">
        <v>0.37013888888888885</v>
      </c>
      <c r="E115" s="28">
        <f>C116-D115</f>
        <v>5.6944444444444464E-2</v>
      </c>
      <c r="F115" s="28">
        <f>D115-C115</f>
        <v>0.10833333333333328</v>
      </c>
      <c r="I115" s="241">
        <v>25</v>
      </c>
      <c r="J115" s="37"/>
      <c r="K115" s="27">
        <v>0.26944444444444443</v>
      </c>
      <c r="L115" s="27">
        <v>0.3576388888888889</v>
      </c>
      <c r="M115" s="28">
        <f>K116-L115</f>
        <v>4.8611111111111105E-2</v>
      </c>
      <c r="N115" s="28">
        <f>L115-K115</f>
        <v>8.8194444444444464E-2</v>
      </c>
    </row>
    <row r="116" spans="1:17" x14ac:dyDescent="0.25">
      <c r="A116" s="242"/>
      <c r="B116" s="36">
        <v>27</v>
      </c>
      <c r="C116" s="31">
        <v>0.42708333333333331</v>
      </c>
      <c r="D116" s="32">
        <v>0.52916666666666667</v>
      </c>
      <c r="E116" s="28">
        <f t="shared" ref="E116:E117" si="2">C117-D116</f>
        <v>1.9444444444444375E-2</v>
      </c>
      <c r="F116" s="28">
        <f t="shared" ref="F116:F118" si="3">D116-C116</f>
        <v>0.10208333333333336</v>
      </c>
      <c r="I116" s="242"/>
      <c r="J116" s="36"/>
      <c r="K116" s="31">
        <v>0.40625</v>
      </c>
      <c r="L116" s="32">
        <v>0.51111111111111118</v>
      </c>
      <c r="M116" s="28">
        <f>K117-L116</f>
        <v>1.8055555555555491E-2</v>
      </c>
      <c r="N116" s="28">
        <f>L116-K116</f>
        <v>0.10486111111111118</v>
      </c>
    </row>
    <row r="117" spans="1:17" x14ac:dyDescent="0.25">
      <c r="A117" s="243"/>
      <c r="B117" s="40" t="s">
        <v>43</v>
      </c>
      <c r="C117" s="43">
        <v>0.54861111111111105</v>
      </c>
      <c r="D117" s="44">
        <v>0.56944444444444442</v>
      </c>
      <c r="E117" s="28">
        <f t="shared" si="2"/>
        <v>-0.56944444444444442</v>
      </c>
      <c r="F117" s="28">
        <v>0</v>
      </c>
      <c r="I117" s="243"/>
      <c r="J117" s="36"/>
      <c r="K117" s="33">
        <v>0.52916666666666667</v>
      </c>
      <c r="L117" s="23">
        <v>0.5625</v>
      </c>
      <c r="M117" s="28"/>
      <c r="N117" s="28">
        <f>L117-K117</f>
        <v>3.3333333333333326E-2</v>
      </c>
    </row>
    <row r="118" spans="1:17" x14ac:dyDescent="0.25">
      <c r="A118" s="35">
        <v>24</v>
      </c>
      <c r="B118" s="36"/>
      <c r="C118" s="33"/>
      <c r="D118" s="23"/>
      <c r="E118" s="28"/>
      <c r="F118" s="28">
        <f t="shared" si="3"/>
        <v>0</v>
      </c>
      <c r="I118" s="35">
        <v>25</v>
      </c>
      <c r="J118" s="36"/>
      <c r="K118" s="31"/>
      <c r="L118" s="32"/>
      <c r="M118" s="28"/>
      <c r="N118" s="28">
        <f>L118-K118</f>
        <v>0</v>
      </c>
    </row>
    <row r="119" spans="1:17" x14ac:dyDescent="0.25">
      <c r="A119" s="25"/>
      <c r="B119" s="36"/>
      <c r="C119" s="33"/>
      <c r="D119" s="23"/>
      <c r="E119" s="28"/>
      <c r="F119" s="28"/>
      <c r="I119" s="25"/>
      <c r="J119" s="36"/>
      <c r="K119" s="33"/>
      <c r="L119" s="23"/>
      <c r="M119" s="28"/>
      <c r="N119" s="28"/>
    </row>
    <row r="120" spans="1:17" x14ac:dyDescent="0.25">
      <c r="A120" s="25"/>
      <c r="B120" s="36"/>
      <c r="C120" s="31"/>
      <c r="D120" s="32"/>
      <c r="E120" s="28"/>
      <c r="F120" s="28"/>
      <c r="I120" s="25"/>
      <c r="J120" s="36"/>
      <c r="K120" s="31"/>
      <c r="L120" s="32"/>
      <c r="M120" s="28"/>
      <c r="N120" s="28"/>
    </row>
    <row r="121" spans="1:17" x14ac:dyDescent="0.25">
      <c r="A121" s="38">
        <f>D113-D112</f>
        <v>0.33194444444444438</v>
      </c>
      <c r="B121" s="238"/>
      <c r="C121" s="238"/>
      <c r="D121" s="238"/>
      <c r="E121" s="38">
        <f>SUM(E115:E120)</f>
        <v>-0.49305555555555558</v>
      </c>
      <c r="F121" s="38">
        <f>SUM(F115:F120)</f>
        <v>0.21041666666666664</v>
      </c>
      <c r="I121" s="38">
        <f>L113-L112</f>
        <v>0.31736111111111109</v>
      </c>
      <c r="J121" s="238"/>
      <c r="K121" s="238"/>
      <c r="L121" s="238"/>
      <c r="M121" s="38">
        <f>SUM(M115:M120)</f>
        <v>6.6666666666666596E-2</v>
      </c>
      <c r="N121" s="38">
        <f>SUM(N115:N120)</f>
        <v>0.22638888888888897</v>
      </c>
      <c r="P121" s="39">
        <f>N121+F121</f>
        <v>0.43680555555555561</v>
      </c>
      <c r="Q121" s="39"/>
    </row>
    <row r="122" spans="1:17" ht="14.25" customHeight="1" x14ac:dyDescent="0.25"/>
    <row r="123" spans="1:17" ht="15" customHeight="1" x14ac:dyDescent="0.25">
      <c r="A123" s="240" t="s">
        <v>35</v>
      </c>
      <c r="B123" s="240"/>
      <c r="C123" s="22" t="s">
        <v>9</v>
      </c>
      <c r="D123" s="23">
        <f>IF(C123="Depot", (C126-(25/60/24)), (C126-(15/60/24)))</f>
        <v>0.25972222222222224</v>
      </c>
      <c r="E123" s="239" t="s">
        <v>36</v>
      </c>
      <c r="F123" s="239" t="s">
        <v>37</v>
      </c>
      <c r="I123" s="240" t="s">
        <v>35</v>
      </c>
      <c r="J123" s="240"/>
      <c r="K123" s="22" t="s">
        <v>9</v>
      </c>
      <c r="L123" s="23">
        <f>IF(K123="Depot", (K126-(25/60/24)), (K126-(15/60/24)))</f>
        <v>0.26111111111111113</v>
      </c>
      <c r="M123" s="239" t="s">
        <v>36</v>
      </c>
      <c r="N123" s="239" t="s">
        <v>37</v>
      </c>
    </row>
    <row r="124" spans="1:17" x14ac:dyDescent="0.25">
      <c r="A124" s="240" t="s">
        <v>38</v>
      </c>
      <c r="B124" s="240"/>
      <c r="C124" s="26" t="s">
        <v>11</v>
      </c>
      <c r="D124" s="23">
        <f>IF(D131&gt;0,IF(C124="Depot",D131+(20/24/60),D131+(10/60/24)),IF(D130&gt;0,IF(C124="Depot",D130+(20/24/60),D130+(10/60/24)),IF(D129&gt;0,IF(C124="Depot",D129+(20/24/60),D129+(10/60/24)),IF(D128&gt;0,IF(C124="Depot",D128+(20/24/60),D128+(10/60/24)),IF(D127&gt;0,IF(C124="Depot",D127+(20/24/60),D127+(10/60/24)),IF(D126&gt;0,IF(C124="Depot",D126+(20/24/60),D126+(10/60/24))))))))</f>
        <v>0.57777777777777772</v>
      </c>
      <c r="E124" s="239"/>
      <c r="F124" s="239"/>
      <c r="I124" s="240" t="s">
        <v>38</v>
      </c>
      <c r="J124" s="240"/>
      <c r="K124" s="26" t="s">
        <v>11</v>
      </c>
      <c r="L124" s="23">
        <f>IF(L131&gt;0,IF(K124="Depot",L131+(20/24/60),L131+(10/60/24)),IF(L130&gt;0,IF(K124="Depot",L130+(20/24/60),L130+(10/60/24)),IF(L129&gt;0,IF(K124="Depot",L129+(20/24/60),L129+(10/60/24)),IF(L128&gt;0,IF(K124="Depot",L128+(20/24/60),L128+(10/60/24)),IF(L127&gt;0,IF(K124="Depot",L127+(20/24/60),L127+(10/60/24)),IF(L126&gt;0,IF(K124="Depot",L126+(20/24/60),L126+(10/60/24))))))))</f>
        <v>0.59027777777777779</v>
      </c>
      <c r="M124" s="239"/>
      <c r="N124" s="239"/>
    </row>
    <row r="125" spans="1:17" x14ac:dyDescent="0.25">
      <c r="A125" s="25" t="s">
        <v>39</v>
      </c>
      <c r="B125" s="25" t="s">
        <v>40</v>
      </c>
      <c r="C125" s="26" t="s">
        <v>41</v>
      </c>
      <c r="D125" s="23" t="s">
        <v>42</v>
      </c>
      <c r="E125" s="239"/>
      <c r="F125" s="239"/>
      <c r="I125" s="25" t="s">
        <v>39</v>
      </c>
      <c r="J125" s="25" t="s">
        <v>40</v>
      </c>
      <c r="K125" s="26" t="s">
        <v>41</v>
      </c>
      <c r="L125" s="23" t="s">
        <v>42</v>
      </c>
      <c r="M125" s="239"/>
      <c r="N125" s="239"/>
    </row>
    <row r="126" spans="1:17" x14ac:dyDescent="0.25">
      <c r="A126" s="241">
        <v>26</v>
      </c>
      <c r="B126" s="37"/>
      <c r="C126" s="27">
        <v>0.27708333333333335</v>
      </c>
      <c r="D126" s="27">
        <v>0.3659722222222222</v>
      </c>
      <c r="E126" s="28">
        <f>C127-D126</f>
        <v>4.8611111111111105E-2</v>
      </c>
      <c r="F126" s="28">
        <f>D126-C126</f>
        <v>8.8888888888888851E-2</v>
      </c>
      <c r="I126" s="241">
        <v>27</v>
      </c>
      <c r="J126" s="37"/>
      <c r="K126" s="27">
        <v>0.27847222222222223</v>
      </c>
      <c r="L126" s="27">
        <v>0.38611111111111113</v>
      </c>
      <c r="M126" s="28">
        <f>K127-L126</f>
        <v>6.5277777777777768E-2</v>
      </c>
      <c r="N126" s="28">
        <f>L126-K126</f>
        <v>0.1076388888888889</v>
      </c>
    </row>
    <row r="127" spans="1:17" x14ac:dyDescent="0.25">
      <c r="A127" s="242"/>
      <c r="B127" s="36"/>
      <c r="C127" s="31">
        <v>0.4145833333333333</v>
      </c>
      <c r="D127" s="32">
        <v>0.52013888888888882</v>
      </c>
      <c r="E127" s="28">
        <f>C128-D127</f>
        <v>1.736111111111116E-2</v>
      </c>
      <c r="F127" s="28">
        <f>D127-C127</f>
        <v>0.10555555555555551</v>
      </c>
      <c r="I127" s="242"/>
      <c r="J127" s="46">
        <v>31</v>
      </c>
      <c r="K127" s="31">
        <v>0.4513888888888889</v>
      </c>
      <c r="L127" s="32">
        <v>0.55555555555555558</v>
      </c>
      <c r="M127" s="28">
        <f>K128-L127</f>
        <v>-6.9444444444445308E-3</v>
      </c>
      <c r="N127" s="28">
        <f>L127-K127</f>
        <v>0.10416666666666669</v>
      </c>
    </row>
    <row r="128" spans="1:17" x14ac:dyDescent="0.25">
      <c r="A128" s="243"/>
      <c r="B128" s="36"/>
      <c r="C128" s="33">
        <v>0.53749999999999998</v>
      </c>
      <c r="D128" s="23">
        <v>0.5708333333333333</v>
      </c>
      <c r="E128" s="28"/>
      <c r="F128" s="28">
        <f>D128-C128</f>
        <v>3.3333333333333326E-2</v>
      </c>
      <c r="I128" s="243"/>
      <c r="J128" s="40" t="s">
        <v>43</v>
      </c>
      <c r="K128" s="43">
        <v>0.54861111111111105</v>
      </c>
      <c r="L128" s="44">
        <v>0.58333333333333337</v>
      </c>
      <c r="M128" s="28"/>
      <c r="N128" s="28">
        <v>0</v>
      </c>
    </row>
    <row r="129" spans="1:17" x14ac:dyDescent="0.25">
      <c r="A129" s="35">
        <v>26</v>
      </c>
      <c r="B129" s="36"/>
      <c r="C129" s="31"/>
      <c r="D129" s="32"/>
      <c r="E129" s="28"/>
      <c r="F129" s="28"/>
      <c r="I129" s="35">
        <v>27</v>
      </c>
      <c r="J129" s="36"/>
      <c r="K129" s="31"/>
      <c r="L129" s="32"/>
      <c r="M129" s="28"/>
      <c r="N129" s="28">
        <f>L129-K129</f>
        <v>0</v>
      </c>
    </row>
    <row r="130" spans="1:17" x14ac:dyDescent="0.25">
      <c r="A130" s="25"/>
      <c r="B130" s="36"/>
      <c r="C130" s="33"/>
      <c r="D130" s="23"/>
      <c r="E130" s="28"/>
      <c r="F130" s="28"/>
      <c r="I130" s="25"/>
      <c r="J130" s="36"/>
      <c r="K130" s="33"/>
      <c r="L130" s="23"/>
      <c r="M130" s="28"/>
      <c r="N130" s="28"/>
    </row>
    <row r="131" spans="1:17" x14ac:dyDescent="0.25">
      <c r="A131" s="25"/>
      <c r="B131" s="36"/>
      <c r="C131" s="31"/>
      <c r="D131" s="32"/>
      <c r="E131" s="28"/>
      <c r="F131" s="28"/>
      <c r="I131" s="25"/>
      <c r="J131" s="36"/>
      <c r="K131" s="31"/>
      <c r="L131" s="32"/>
      <c r="M131" s="28"/>
      <c r="N131" s="28"/>
    </row>
    <row r="132" spans="1:17" x14ac:dyDescent="0.25">
      <c r="A132" s="38">
        <f>D124-D123</f>
        <v>0.31805555555555548</v>
      </c>
      <c r="B132" s="238"/>
      <c r="C132" s="238"/>
      <c r="D132" s="238"/>
      <c r="E132" s="38">
        <f>SUM(E126:E131)</f>
        <v>6.5972222222222265E-2</v>
      </c>
      <c r="F132" s="38">
        <f>SUM(F126:F131)</f>
        <v>0.22777777777777769</v>
      </c>
      <c r="I132" s="38">
        <f>L124-L123</f>
        <v>0.32916666666666666</v>
      </c>
      <c r="J132" s="238"/>
      <c r="K132" s="238"/>
      <c r="L132" s="238"/>
      <c r="M132" s="38">
        <f>SUM(M126:M131)</f>
        <v>5.8333333333333237E-2</v>
      </c>
      <c r="N132" s="38">
        <f>SUM(N126:N131)</f>
        <v>0.21180555555555558</v>
      </c>
      <c r="P132" s="39">
        <f>N132+F132</f>
        <v>0.43958333333333327</v>
      </c>
      <c r="Q132" s="39"/>
    </row>
    <row r="134" spans="1:17" ht="15" customHeight="1" x14ac:dyDescent="0.25">
      <c r="A134" s="240" t="s">
        <v>35</v>
      </c>
      <c r="B134" s="240"/>
      <c r="C134" s="22" t="s">
        <v>9</v>
      </c>
      <c r="D134" s="23">
        <f>IF(C134="Depot", (C137-(25/60/24)), (C137-(15/60/24)))</f>
        <v>0.27083333333333337</v>
      </c>
      <c r="E134" s="239" t="s">
        <v>36</v>
      </c>
      <c r="F134" s="239" t="s">
        <v>37</v>
      </c>
      <c r="I134" s="240" t="s">
        <v>35</v>
      </c>
      <c r="J134" s="240"/>
      <c r="K134" s="22" t="s">
        <v>9</v>
      </c>
      <c r="L134" s="23">
        <f>IF(K134="Depot", (K137-(25/60/24)), (K137-(15/60/24)))</f>
        <v>0.2729166666666667</v>
      </c>
      <c r="M134" s="239" t="s">
        <v>36</v>
      </c>
      <c r="N134" s="239" t="s">
        <v>37</v>
      </c>
    </row>
    <row r="135" spans="1:17" x14ac:dyDescent="0.25">
      <c r="A135" s="240" t="s">
        <v>38</v>
      </c>
      <c r="B135" s="240"/>
      <c r="C135" s="26" t="s">
        <v>11</v>
      </c>
      <c r="D135" s="23">
        <f>IF(D142&gt;0,IF(C135="Depot",D142+(20/24/60),D142+(10/60/24)),IF(D141&gt;0,IF(C135="Depot",D141+(20/24/60),D141+(10/60/24)),IF(D140&gt;0,IF(C135="Depot",D140+(20/24/60),D140+(10/60/24)),IF(D139&gt;0,IF(C135="Depot",D139+(20/24/60),D139+(10/60/24)),IF(D138&gt;0,IF(C135="Depot",D138+(20/24/60),D138+(10/60/24)),IF(D137&gt;0,IF(C135="Depot",D137+(20/24/60),D137+(10/60/24))))))))</f>
        <v>0.59097222222222223</v>
      </c>
      <c r="E135" s="239"/>
      <c r="F135" s="239"/>
      <c r="I135" s="240" t="s">
        <v>38</v>
      </c>
      <c r="J135" s="240"/>
      <c r="K135" s="26" t="s">
        <v>11</v>
      </c>
      <c r="L135" s="23">
        <f>IF(L142&gt;0,IF(K135="Depot",L142+(20/24/60),L142+(10/60/24)),IF(L141&gt;0,IF(K135="Depot",L141+(20/24/60),L141+(10/60/24)),IF(L140&gt;0,IF(K135="Depot",L140+(20/24/60),L140+(10/60/24)),IF(L139&gt;0,IF(K135="Depot",L139+(20/24/60),L139+(10/60/24)),IF(L138&gt;0,IF(K135="Depot",L138+(20/24/60),L138+(10/60/24)),IF(L137&gt;0,IF(K135="Depot",L137+(20/24/60),L137+(10/60/24))))))))</f>
        <v>0.60416666666666663</v>
      </c>
      <c r="M135" s="239"/>
      <c r="N135" s="239"/>
    </row>
    <row r="136" spans="1:17" x14ac:dyDescent="0.25">
      <c r="A136" s="25" t="s">
        <v>39</v>
      </c>
      <c r="B136" s="25" t="s">
        <v>40</v>
      </c>
      <c r="C136" s="26" t="s">
        <v>41</v>
      </c>
      <c r="D136" s="23" t="s">
        <v>42</v>
      </c>
      <c r="E136" s="239"/>
      <c r="F136" s="239"/>
      <c r="I136" s="25" t="s">
        <v>39</v>
      </c>
      <c r="J136" s="25" t="s">
        <v>40</v>
      </c>
      <c r="K136" s="26" t="s">
        <v>41</v>
      </c>
      <c r="L136" s="23" t="s">
        <v>42</v>
      </c>
      <c r="M136" s="239"/>
      <c r="N136" s="239"/>
    </row>
    <row r="137" spans="1:17" x14ac:dyDescent="0.25">
      <c r="A137" s="241">
        <v>29</v>
      </c>
      <c r="B137" s="37"/>
      <c r="C137" s="27">
        <v>0.28819444444444448</v>
      </c>
      <c r="D137" s="27">
        <v>0.3743055555555555</v>
      </c>
      <c r="E137" s="28">
        <f>C138-D137</f>
        <v>5.6250000000000078E-2</v>
      </c>
      <c r="F137" s="28">
        <f>D137-C137</f>
        <v>8.6111111111111027E-2</v>
      </c>
      <c r="I137" s="241">
        <v>30</v>
      </c>
      <c r="K137" s="27">
        <v>0.2902777777777778</v>
      </c>
      <c r="L137" s="27">
        <v>0.39861111111111108</v>
      </c>
      <c r="M137" s="28">
        <f>K138-L137</f>
        <v>0.11527777777777787</v>
      </c>
      <c r="N137" s="28">
        <f>L137-K137</f>
        <v>0.10833333333333328</v>
      </c>
    </row>
    <row r="138" spans="1:17" x14ac:dyDescent="0.25">
      <c r="A138" s="242"/>
      <c r="B138" s="36"/>
      <c r="C138" s="31">
        <v>0.43055555555555558</v>
      </c>
      <c r="D138" s="32">
        <v>0.53333333333333333</v>
      </c>
      <c r="E138" s="28">
        <f>C139-D138</f>
        <v>1.736111111111116E-2</v>
      </c>
      <c r="F138" s="28">
        <f>D138-C138</f>
        <v>0.10277777777777775</v>
      </c>
      <c r="I138" s="242"/>
      <c r="J138" s="37">
        <v>43</v>
      </c>
      <c r="K138" s="31">
        <v>0.51388888888888895</v>
      </c>
      <c r="L138" s="32">
        <v>0.58194444444444449</v>
      </c>
      <c r="M138" s="28">
        <f>K139-L138</f>
        <v>-1.2500000000000067E-2</v>
      </c>
      <c r="N138" s="28">
        <f>L138-K138</f>
        <v>6.8055555555555536E-2</v>
      </c>
    </row>
    <row r="139" spans="1:17" x14ac:dyDescent="0.25">
      <c r="A139" s="243"/>
      <c r="B139" s="36"/>
      <c r="C139" s="33">
        <v>0.55069444444444449</v>
      </c>
      <c r="D139" s="23">
        <v>0.58402777777777781</v>
      </c>
      <c r="E139" s="28"/>
      <c r="F139" s="28">
        <f>D139-C139</f>
        <v>3.3333333333333326E-2</v>
      </c>
      <c r="I139" s="243"/>
      <c r="J139" s="40" t="s">
        <v>43</v>
      </c>
      <c r="K139" s="43">
        <v>0.56944444444444442</v>
      </c>
      <c r="L139" s="44">
        <v>0.59722222222222221</v>
      </c>
      <c r="M139" s="28"/>
      <c r="N139" s="28">
        <v>0</v>
      </c>
    </row>
    <row r="140" spans="1:17" x14ac:dyDescent="0.25">
      <c r="A140" s="35">
        <v>29</v>
      </c>
      <c r="B140" s="36"/>
      <c r="C140" s="31"/>
      <c r="D140" s="32"/>
      <c r="E140" s="28"/>
      <c r="F140" s="28"/>
      <c r="I140" s="35">
        <v>30</v>
      </c>
      <c r="J140" s="36"/>
      <c r="K140" s="31"/>
      <c r="L140" s="32"/>
      <c r="M140" s="28"/>
      <c r="N140" s="28"/>
    </row>
    <row r="141" spans="1:17" x14ac:dyDescent="0.25">
      <c r="A141" s="25"/>
      <c r="B141" s="36"/>
      <c r="C141" s="33"/>
      <c r="D141" s="23"/>
      <c r="E141" s="28"/>
      <c r="F141" s="28"/>
      <c r="I141" s="25"/>
      <c r="J141" s="36"/>
      <c r="K141" s="33"/>
      <c r="L141" s="23"/>
      <c r="M141" s="28"/>
      <c r="N141" s="28"/>
    </row>
    <row r="142" spans="1:17" x14ac:dyDescent="0.25">
      <c r="A142" s="25"/>
      <c r="B142" s="36"/>
      <c r="C142" s="31"/>
      <c r="D142" s="32"/>
      <c r="E142" s="28"/>
      <c r="F142" s="28"/>
      <c r="I142" s="25"/>
      <c r="J142" s="36"/>
      <c r="K142" s="31"/>
      <c r="L142" s="32"/>
      <c r="M142" s="28"/>
      <c r="N142" s="28"/>
    </row>
    <row r="143" spans="1:17" x14ac:dyDescent="0.25">
      <c r="A143" s="38">
        <f>D135-D134</f>
        <v>0.32013888888888886</v>
      </c>
      <c r="B143" s="238"/>
      <c r="C143" s="238"/>
      <c r="D143" s="238"/>
      <c r="E143" s="38">
        <f>SUM(E137:E142)</f>
        <v>7.3611111111111238E-2</v>
      </c>
      <c r="F143" s="38">
        <f>SUM(F137:F142)</f>
        <v>0.2222222222222221</v>
      </c>
      <c r="I143" s="38">
        <f>L135-L134</f>
        <v>0.33124999999999993</v>
      </c>
      <c r="J143" s="238"/>
      <c r="K143" s="238"/>
      <c r="L143" s="238"/>
      <c r="M143" s="38">
        <f>SUM(M137:M142)</f>
        <v>0.1027777777777778</v>
      </c>
      <c r="N143" s="38">
        <f>SUM(N137:N142)</f>
        <v>0.17638888888888882</v>
      </c>
      <c r="P143" s="39">
        <f>N143+F143</f>
        <v>0.39861111111111092</v>
      </c>
      <c r="Q143" s="39"/>
    </row>
    <row r="145" spans="1:17" ht="15" customHeight="1" x14ac:dyDescent="0.25">
      <c r="A145" s="240" t="s">
        <v>35</v>
      </c>
      <c r="B145" s="240"/>
      <c r="C145" s="22" t="s">
        <v>9</v>
      </c>
      <c r="D145" s="23">
        <f>IF(C145="Depot", (C148-(25/60/24)), (C148-(15/60/24)))</f>
        <v>0.28402777777777777</v>
      </c>
      <c r="E145" s="239" t="s">
        <v>36</v>
      </c>
      <c r="F145" s="239" t="s">
        <v>37</v>
      </c>
      <c r="I145" s="240" t="s">
        <v>35</v>
      </c>
      <c r="J145" s="240"/>
      <c r="K145" s="26" t="s">
        <v>11</v>
      </c>
      <c r="L145" s="23">
        <v>0.29166666666666669</v>
      </c>
      <c r="M145" s="239" t="s">
        <v>36</v>
      </c>
      <c r="N145" s="239" t="s">
        <v>37</v>
      </c>
    </row>
    <row r="146" spans="1:17" x14ac:dyDescent="0.25">
      <c r="A146" s="240" t="s">
        <v>38</v>
      </c>
      <c r="B146" s="240"/>
      <c r="C146" s="26" t="s">
        <v>11</v>
      </c>
      <c r="D146" s="23">
        <f>IF(D153&gt;0,IF(C146="Depot",D153+(20/24/60),D153+(10/60/24)),IF(D152&gt;0,IF(C146="Depot",D152+(20/24/60),D152+(10/60/24)),IF(D151&gt;0,IF(C146="Depot",D151+(20/24/60),D151+(10/60/24)),IF(D150&gt;0,IF(C146="Depot",D150+(20/24/60),D150+(10/60/24)),IF(D149&gt;0,IF(C146="Depot",D149+(20/24/60),D149+(10/60/24)),IF(D148&gt;0,IF(C146="Depot",D148+(20/24/60),D148+(10/60/24))))))))</f>
        <v>0.59583333333333333</v>
      </c>
      <c r="E146" s="239"/>
      <c r="F146" s="239"/>
      <c r="I146" s="240" t="s">
        <v>38</v>
      </c>
      <c r="J146" s="240"/>
      <c r="K146" s="26" t="s">
        <v>11</v>
      </c>
      <c r="L146" s="23">
        <v>0.625</v>
      </c>
      <c r="M146" s="239"/>
      <c r="N146" s="239"/>
    </row>
    <row r="147" spans="1:17" x14ac:dyDescent="0.25">
      <c r="A147" s="25" t="s">
        <v>39</v>
      </c>
      <c r="B147" s="25" t="s">
        <v>40</v>
      </c>
      <c r="C147" s="26" t="s">
        <v>41</v>
      </c>
      <c r="D147" s="23" t="s">
        <v>42</v>
      </c>
      <c r="E147" s="239"/>
      <c r="F147" s="239"/>
      <c r="I147" s="25" t="s">
        <v>39</v>
      </c>
      <c r="J147" s="25" t="s">
        <v>40</v>
      </c>
      <c r="K147" s="26" t="s">
        <v>41</v>
      </c>
      <c r="L147" s="23" t="s">
        <v>42</v>
      </c>
      <c r="M147" s="239"/>
      <c r="N147" s="239"/>
    </row>
    <row r="148" spans="1:17" x14ac:dyDescent="0.25">
      <c r="A148" s="241">
        <v>31</v>
      </c>
      <c r="B148" s="47"/>
      <c r="C148" s="27">
        <v>0.30138888888888887</v>
      </c>
      <c r="D148" s="27">
        <v>0.39027777777777778</v>
      </c>
      <c r="E148" s="48">
        <f>C149-D148</f>
        <v>2.0138888888888873E-2</v>
      </c>
      <c r="F148" s="28">
        <f>D148-C148</f>
        <v>8.8888888888888906E-2</v>
      </c>
      <c r="I148" s="241">
        <v>32</v>
      </c>
      <c r="J148" s="248" t="s">
        <v>44</v>
      </c>
      <c r="K148" s="27"/>
      <c r="L148" s="27"/>
      <c r="M148" s="28">
        <f>K149-L148</f>
        <v>0</v>
      </c>
      <c r="N148" s="28">
        <f>L148-K148</f>
        <v>0</v>
      </c>
    </row>
    <row r="149" spans="1:17" x14ac:dyDescent="0.25">
      <c r="A149" s="242"/>
      <c r="B149" s="36">
        <v>24</v>
      </c>
      <c r="C149" s="31">
        <v>0.41041666666666665</v>
      </c>
      <c r="D149" s="32">
        <v>0.51597222222222217</v>
      </c>
      <c r="E149" s="28">
        <f>C150-D149</f>
        <v>3.9583333333333415E-2</v>
      </c>
      <c r="F149" s="28">
        <f>D149-C149</f>
        <v>0.10555555555555551</v>
      </c>
      <c r="I149" s="242"/>
      <c r="J149" s="249"/>
      <c r="K149" s="31"/>
      <c r="L149" s="32"/>
      <c r="M149" s="28">
        <f>K150-L149</f>
        <v>0</v>
      </c>
      <c r="N149" s="28">
        <f>L149-K149</f>
        <v>0</v>
      </c>
    </row>
    <row r="150" spans="1:17" x14ac:dyDescent="0.25">
      <c r="A150" s="243"/>
      <c r="B150" s="36">
        <v>37</v>
      </c>
      <c r="C150" s="31">
        <v>0.55555555555555558</v>
      </c>
      <c r="D150" s="32">
        <v>0.58888888888888891</v>
      </c>
      <c r="E150" s="28"/>
      <c r="F150" s="28">
        <f>D150-C150</f>
        <v>3.3333333333333326E-2</v>
      </c>
      <c r="I150" s="243"/>
      <c r="J150" s="250"/>
      <c r="K150" s="33"/>
      <c r="L150" s="23"/>
      <c r="M150" s="28"/>
      <c r="N150" s="28">
        <f>L150-K150</f>
        <v>0</v>
      </c>
    </row>
    <row r="151" spans="1:17" x14ac:dyDescent="0.25">
      <c r="A151" s="35">
        <v>31</v>
      </c>
      <c r="B151" s="36"/>
      <c r="C151" s="31"/>
      <c r="D151" s="32"/>
      <c r="E151" s="28"/>
      <c r="F151" s="28"/>
      <c r="I151" s="35">
        <v>32</v>
      </c>
      <c r="J151" s="36"/>
      <c r="K151" s="31"/>
      <c r="L151" s="32"/>
      <c r="M151" s="28"/>
      <c r="N151" s="28">
        <f>L151-K151</f>
        <v>0</v>
      </c>
    </row>
    <row r="152" spans="1:17" x14ac:dyDescent="0.25">
      <c r="A152" s="25"/>
      <c r="B152" s="36"/>
      <c r="C152" s="33"/>
      <c r="D152" s="23"/>
      <c r="E152" s="28"/>
      <c r="F152" s="28"/>
      <c r="I152" s="25"/>
      <c r="J152" s="36"/>
      <c r="K152" s="33"/>
      <c r="L152" s="23"/>
      <c r="M152" s="28"/>
      <c r="N152" s="28"/>
    </row>
    <row r="153" spans="1:17" x14ac:dyDescent="0.25">
      <c r="A153" s="25"/>
      <c r="B153" s="36"/>
      <c r="C153" s="31"/>
      <c r="D153" s="32"/>
      <c r="E153" s="28"/>
      <c r="F153" s="28"/>
      <c r="I153" s="25"/>
      <c r="J153" s="36"/>
      <c r="K153" s="31"/>
      <c r="L153" s="32"/>
      <c r="M153" s="28"/>
      <c r="N153" s="28"/>
    </row>
    <row r="154" spans="1:17" x14ac:dyDescent="0.25">
      <c r="A154" s="38">
        <f>D146-D145</f>
        <v>0.31180555555555556</v>
      </c>
      <c r="B154" s="238"/>
      <c r="C154" s="238"/>
      <c r="D154" s="238"/>
      <c r="E154" s="38">
        <f>SUM(E148:E153)</f>
        <v>5.9722222222222288E-2</v>
      </c>
      <c r="F154" s="38">
        <f>SUM(F148:F153)</f>
        <v>0.22777777777777775</v>
      </c>
      <c r="I154" s="38">
        <f>L146-L145</f>
        <v>0.33333333333333331</v>
      </c>
      <c r="J154" s="238"/>
      <c r="K154" s="238"/>
      <c r="L154" s="238"/>
      <c r="M154" s="38">
        <f>SUM(M148:M153)</f>
        <v>0</v>
      </c>
      <c r="N154" s="38">
        <f>SUM(N148:N153)</f>
        <v>0</v>
      </c>
      <c r="P154" s="39">
        <f>N154+F154</f>
        <v>0.22777777777777775</v>
      </c>
      <c r="Q154" s="39"/>
    </row>
    <row r="156" spans="1:17" ht="15" customHeight="1" x14ac:dyDescent="0.25">
      <c r="A156" s="240" t="s">
        <v>35</v>
      </c>
      <c r="B156" s="240"/>
      <c r="C156" s="26" t="s">
        <v>11</v>
      </c>
      <c r="D156" s="23">
        <f>IF(C156="Depot", (C159-(25/60/24)), (C159-(15/60/24)))</f>
        <v>0.29513888888888884</v>
      </c>
      <c r="E156" s="239" t="s">
        <v>36</v>
      </c>
      <c r="F156" s="239" t="s">
        <v>37</v>
      </c>
      <c r="I156" s="240" t="s">
        <v>35</v>
      </c>
      <c r="J156" s="240"/>
      <c r="K156" s="26" t="s">
        <v>11</v>
      </c>
      <c r="L156" s="23">
        <f>IF(K156="Depot", (K159-(25/60/24)), (K159-(15/60/24)))</f>
        <v>0.2986111111111111</v>
      </c>
      <c r="M156" s="239" t="s">
        <v>36</v>
      </c>
      <c r="N156" s="239" t="s">
        <v>37</v>
      </c>
    </row>
    <row r="157" spans="1:17" x14ac:dyDescent="0.25">
      <c r="A157" s="240" t="s">
        <v>38</v>
      </c>
      <c r="B157" s="240"/>
      <c r="C157" s="26" t="s">
        <v>11</v>
      </c>
      <c r="D157" s="23">
        <f>IF(D164&gt;0,IF(C157="Depot",D164+(20/24/60),D164+(10/60/24)),IF(D163&gt;0,IF(C157="Depot",D163+(20/24/60),D163+(10/60/24)),IF(D162&gt;0,IF(C157="Depot",D162+(20/24/60),D162+(10/60/24)),IF(D161&gt;0,IF(C157="Depot",D161+(20/24/60),D161+(10/60/24)),IF(D160&gt;0,IF(C157="Depot",D160+(20/24/60),D160+(10/60/24)),IF(D159&gt;0,IF(C157="Depot",D159+(20/24/60),D159+(10/60/24))))))))</f>
        <v>0.61736111111111114</v>
      </c>
      <c r="E157" s="239"/>
      <c r="F157" s="239"/>
      <c r="I157" s="240" t="s">
        <v>38</v>
      </c>
      <c r="J157" s="240"/>
      <c r="K157" s="26" t="s">
        <v>11</v>
      </c>
      <c r="L157" s="23">
        <f>IF(L164&gt;0,IF(K157="Depot",L164+(20/24/60),L164+(10/60/24)),IF(L163&gt;0,IF(K157="Depot",L163+(20/24/60),L163+(10/60/24)),IF(L162&gt;0,IF(K157="Depot",L162+(20/24/60),L162+(10/60/24)),IF(L161&gt;0,IF(K157="Depot",L161+(20/24/60),L161+(10/60/24)),IF(L160&gt;0,IF(K157="Depot",L160+(20/24/60),L160+(10/60/24)),IF(L159&gt;0,IF(K157="Depot",L159+(20/24/60),L159+(10/60/24))))))))</f>
        <v>0.62222222222222223</v>
      </c>
      <c r="M157" s="239"/>
      <c r="N157" s="239"/>
    </row>
    <row r="158" spans="1:17" x14ac:dyDescent="0.25">
      <c r="A158" s="25" t="s">
        <v>39</v>
      </c>
      <c r="B158" s="25" t="s">
        <v>40</v>
      </c>
      <c r="C158" s="26" t="s">
        <v>41</v>
      </c>
      <c r="D158" s="23" t="s">
        <v>42</v>
      </c>
      <c r="E158" s="239"/>
      <c r="F158" s="239"/>
      <c r="I158" s="25" t="s">
        <v>39</v>
      </c>
      <c r="J158" s="25" t="s">
        <v>40</v>
      </c>
      <c r="K158" s="26" t="s">
        <v>41</v>
      </c>
      <c r="L158" s="23" t="s">
        <v>42</v>
      </c>
      <c r="M158" s="239"/>
      <c r="N158" s="239"/>
    </row>
    <row r="159" spans="1:17" x14ac:dyDescent="0.25">
      <c r="A159" s="241">
        <v>33</v>
      </c>
      <c r="B159" s="49"/>
      <c r="C159" s="27">
        <v>0.30555555555555552</v>
      </c>
      <c r="D159" s="27">
        <v>0.40625</v>
      </c>
      <c r="E159" s="28">
        <f>C160-D159</f>
        <v>0.10347222222222219</v>
      </c>
      <c r="F159" s="28">
        <f>D159-C159</f>
        <v>0.10069444444444448</v>
      </c>
      <c r="I159" s="241">
        <v>34</v>
      </c>
      <c r="J159" s="37"/>
      <c r="K159" s="27">
        <v>0.30902777777777779</v>
      </c>
      <c r="L159" s="27">
        <v>0.41041666666666665</v>
      </c>
      <c r="M159" s="28">
        <f>K160-L159</f>
        <v>5.2777777777777812E-2</v>
      </c>
      <c r="N159" s="28">
        <f>L159-K159</f>
        <v>0.10138888888888886</v>
      </c>
    </row>
    <row r="160" spans="1:17" x14ac:dyDescent="0.25">
      <c r="A160" s="242"/>
      <c r="B160" s="40">
        <v>41</v>
      </c>
      <c r="C160" s="33">
        <v>0.50972222222222219</v>
      </c>
      <c r="D160" s="23">
        <v>0.61041666666666672</v>
      </c>
      <c r="E160" s="28">
        <f>C161-D160</f>
        <v>-0.61041666666666672</v>
      </c>
      <c r="F160" s="28">
        <f>D160-C160</f>
        <v>0.10069444444444453</v>
      </c>
      <c r="I160" s="242"/>
      <c r="J160" s="36"/>
      <c r="K160" s="31">
        <v>0.46319444444444446</v>
      </c>
      <c r="L160" s="32">
        <v>0.56388888888888888</v>
      </c>
      <c r="M160" s="28">
        <f>K161-L160</f>
        <v>1.8055555555555602E-2</v>
      </c>
      <c r="N160" s="28">
        <f>L160-K160</f>
        <v>0.10069444444444442</v>
      </c>
    </row>
    <row r="161" spans="1:17" x14ac:dyDescent="0.25">
      <c r="A161" s="243"/>
      <c r="B161" s="36"/>
      <c r="C161" s="31"/>
      <c r="D161" s="32"/>
      <c r="E161" s="28"/>
      <c r="F161" s="28">
        <v>0</v>
      </c>
      <c r="I161" s="243"/>
      <c r="J161" s="36"/>
      <c r="K161" s="33">
        <v>0.58194444444444449</v>
      </c>
      <c r="L161" s="23">
        <v>0.61527777777777781</v>
      </c>
      <c r="M161" s="28"/>
      <c r="N161" s="28">
        <f>L161-K161</f>
        <v>3.3333333333333326E-2</v>
      </c>
    </row>
    <row r="162" spans="1:17" x14ac:dyDescent="0.25">
      <c r="A162" s="35">
        <v>33</v>
      </c>
      <c r="B162" s="36"/>
      <c r="C162" s="33"/>
      <c r="D162" s="23"/>
      <c r="E162" s="28"/>
      <c r="F162" s="28"/>
      <c r="I162" s="35">
        <v>34</v>
      </c>
      <c r="J162" s="36"/>
      <c r="K162" s="31"/>
      <c r="L162" s="32"/>
      <c r="M162" s="28"/>
      <c r="N162" s="28"/>
    </row>
    <row r="163" spans="1:17" x14ac:dyDescent="0.25">
      <c r="A163" s="25"/>
      <c r="B163" s="36"/>
      <c r="C163" s="33"/>
      <c r="D163" s="23"/>
      <c r="E163" s="28"/>
      <c r="F163" s="28"/>
      <c r="I163" s="25"/>
      <c r="J163" s="36"/>
      <c r="K163" s="33"/>
      <c r="L163" s="23"/>
      <c r="M163" s="28"/>
      <c r="N163" s="28"/>
    </row>
    <row r="164" spans="1:17" x14ac:dyDescent="0.25">
      <c r="A164" s="25"/>
      <c r="B164" s="36"/>
      <c r="C164" s="31"/>
      <c r="D164" s="32"/>
      <c r="E164" s="28"/>
      <c r="F164" s="28"/>
      <c r="I164" s="25"/>
      <c r="J164" s="36"/>
      <c r="K164" s="31"/>
      <c r="L164" s="32"/>
      <c r="M164" s="28"/>
      <c r="N164" s="28"/>
    </row>
    <row r="165" spans="1:17" x14ac:dyDescent="0.25">
      <c r="A165" s="38">
        <f>D157-D156</f>
        <v>0.3222222222222223</v>
      </c>
      <c r="B165" s="238"/>
      <c r="C165" s="238"/>
      <c r="D165" s="238"/>
      <c r="E165" s="38">
        <f>SUM(E159:E164)</f>
        <v>-0.50694444444444453</v>
      </c>
      <c r="F165" s="38">
        <f>SUM(F159:F164)</f>
        <v>0.20138888888888901</v>
      </c>
      <c r="I165" s="38">
        <f>L157-L156</f>
        <v>0.32361111111111113</v>
      </c>
      <c r="J165" s="238"/>
      <c r="K165" s="238"/>
      <c r="L165" s="238"/>
      <c r="M165" s="38">
        <f>SUM(M159:M164)</f>
        <v>7.0833333333333415E-2</v>
      </c>
      <c r="N165" s="38">
        <f>SUM(N159:N164)</f>
        <v>0.23541666666666661</v>
      </c>
      <c r="P165" s="39">
        <f>N165+F165</f>
        <v>0.43680555555555561</v>
      </c>
      <c r="Q165" s="39"/>
    </row>
    <row r="167" spans="1:17" ht="15" customHeight="1" x14ac:dyDescent="0.25">
      <c r="A167" s="240" t="s">
        <v>35</v>
      </c>
      <c r="B167" s="240"/>
      <c r="C167" s="26" t="s">
        <v>11</v>
      </c>
      <c r="D167" s="23">
        <f>IF(C167="Depot", (C170-(25/60/24)), (C170-(15/60/24)))</f>
        <v>0.30416666666666664</v>
      </c>
      <c r="E167" s="239" t="s">
        <v>36</v>
      </c>
      <c r="F167" s="239" t="s">
        <v>37</v>
      </c>
      <c r="I167" s="240" t="s">
        <v>35</v>
      </c>
      <c r="J167" s="240"/>
      <c r="K167" s="26" t="s">
        <v>11</v>
      </c>
      <c r="L167" s="23">
        <f>IF(K167="Depot", (K170-(25/60/24)), (K170-(15/60/24)))</f>
        <v>0.30277777777777776</v>
      </c>
      <c r="M167" s="239" t="s">
        <v>36</v>
      </c>
      <c r="N167" s="239" t="s">
        <v>37</v>
      </c>
    </row>
    <row r="168" spans="1:17" x14ac:dyDescent="0.25">
      <c r="A168" s="240" t="s">
        <v>38</v>
      </c>
      <c r="B168" s="240"/>
      <c r="C168" s="26" t="s">
        <v>11</v>
      </c>
      <c r="D168" s="23">
        <f>IF(D175&gt;0,IF(C168="Depot",D175+(20/24/60),D175+(10/60/24)),IF(D174&gt;0,IF(C168="Depot",D174+(20/24/60),D174+(10/60/24)),IF(D173&gt;0,IF(C168="Depot",D173+(20/24/60),D173+(10/60/24)),IF(D172&gt;0,IF(C168="Depot",D172+(20/24/60),D172+(10/60/24)),IF(D171&gt;0,IF(C168="Depot",D171+(20/24/60),D171+(10/60/24)),IF(D170&gt;0,IF(C168="Depot",D170+(20/24/60),D170+(10/60/24))))))))</f>
        <v>0.61944444444444435</v>
      </c>
      <c r="E168" s="239"/>
      <c r="F168" s="239"/>
      <c r="I168" s="240" t="s">
        <v>38</v>
      </c>
      <c r="J168" s="240"/>
      <c r="K168" s="26" t="s">
        <v>11</v>
      </c>
      <c r="L168" s="23">
        <f>IF(L175&gt;0,IF(K168="Depot",L175+(20/24/60),L175+(10/60/24)),IF(L174&gt;0,IF(K168="Depot",L174+(20/24/60),L174+(10/60/24)),IF(L173&gt;0,IF(K168="Depot",L173+(20/24/60),L173+(10/60/24)),IF(L172&gt;0,IF(K168="Depot",L172+(20/24/60),L172+(10/60/24)),IF(L171&gt;0,IF(K168="Depot",L171+(20/24/60),L171+(10/60/24)),IF(L170&gt;0,IF(K168="Depot",L170+(20/24/60),L170+(10/60/24))))))))</f>
        <v>0.63541666666666663</v>
      </c>
      <c r="M168" s="239"/>
      <c r="N168" s="239"/>
    </row>
    <row r="169" spans="1:17" x14ac:dyDescent="0.25">
      <c r="A169" s="25" t="s">
        <v>39</v>
      </c>
      <c r="B169" s="25" t="s">
        <v>40</v>
      </c>
      <c r="C169" s="26" t="s">
        <v>41</v>
      </c>
      <c r="D169" s="23" t="s">
        <v>42</v>
      </c>
      <c r="E169" s="239"/>
      <c r="F169" s="239"/>
      <c r="I169" s="25" t="s">
        <v>39</v>
      </c>
      <c r="J169" s="25" t="s">
        <v>40</v>
      </c>
      <c r="K169" s="26" t="s">
        <v>41</v>
      </c>
      <c r="L169" s="23" t="s">
        <v>42</v>
      </c>
      <c r="M169" s="239"/>
      <c r="N169" s="239"/>
    </row>
    <row r="170" spans="1:17" x14ac:dyDescent="0.25">
      <c r="A170" s="241">
        <v>36</v>
      </c>
      <c r="B170" s="37">
        <v>38</v>
      </c>
      <c r="C170" s="27">
        <v>0.31458333333333333</v>
      </c>
      <c r="D170" s="27">
        <v>0.38194444444444442</v>
      </c>
      <c r="E170" s="28">
        <f>C171-D170</f>
        <v>7.4305555555555569E-2</v>
      </c>
      <c r="F170" s="28">
        <f>D170-C170</f>
        <v>6.7361111111111094E-2</v>
      </c>
      <c r="I170" s="241">
        <v>37</v>
      </c>
      <c r="J170" s="37"/>
      <c r="K170" s="27">
        <v>0.31319444444444444</v>
      </c>
      <c r="L170" s="27">
        <v>0.4145833333333333</v>
      </c>
      <c r="M170" s="28">
        <f>K171-L170</f>
        <v>0.11250000000000004</v>
      </c>
      <c r="N170" s="28">
        <f>L170-K170</f>
        <v>0.10138888888888886</v>
      </c>
    </row>
    <row r="171" spans="1:17" x14ac:dyDescent="0.25">
      <c r="A171" s="242"/>
      <c r="B171" s="50"/>
      <c r="C171" s="31">
        <v>0.45624999999999999</v>
      </c>
      <c r="D171" s="32">
        <v>0.52430555555555558</v>
      </c>
      <c r="E171" s="28">
        <f>C172-D171</f>
        <v>2.0138888888888817E-2</v>
      </c>
      <c r="F171" s="28">
        <f>D171-C171</f>
        <v>6.8055555555555591E-2</v>
      </c>
      <c r="I171" s="242"/>
      <c r="J171" s="51">
        <v>46</v>
      </c>
      <c r="K171" s="52">
        <v>0.52708333333333335</v>
      </c>
      <c r="L171" s="53">
        <v>0.59513888888888888</v>
      </c>
      <c r="M171" s="28">
        <f t="shared" ref="M171:M172" si="4">K172-L171</f>
        <v>0</v>
      </c>
      <c r="N171" s="28">
        <f t="shared" ref="N171:N173" si="5">L171-K171</f>
        <v>6.8055555555555536E-2</v>
      </c>
    </row>
    <row r="172" spans="1:17" x14ac:dyDescent="0.25">
      <c r="A172" s="243"/>
      <c r="B172" s="54"/>
      <c r="C172" s="33">
        <v>0.5444444444444444</v>
      </c>
      <c r="D172" s="23">
        <v>0.61249999999999993</v>
      </c>
      <c r="E172" s="28">
        <f>C173-D172</f>
        <v>-0.61249999999999993</v>
      </c>
      <c r="F172" s="28">
        <f>D172-C172</f>
        <v>6.8055555555555536E-2</v>
      </c>
      <c r="I172" s="243"/>
      <c r="J172" s="36">
        <v>40</v>
      </c>
      <c r="K172" s="33">
        <v>0.59513888888888888</v>
      </c>
      <c r="L172" s="23">
        <v>0.62847222222222221</v>
      </c>
      <c r="M172" s="28">
        <f t="shared" si="4"/>
        <v>-0.62847222222222221</v>
      </c>
      <c r="N172" s="28">
        <f t="shared" si="5"/>
        <v>3.3333333333333326E-2</v>
      </c>
    </row>
    <row r="173" spans="1:17" x14ac:dyDescent="0.25">
      <c r="A173" s="35">
        <v>38</v>
      </c>
      <c r="B173" s="36"/>
      <c r="C173" s="33"/>
      <c r="D173" s="23"/>
      <c r="E173" s="28"/>
      <c r="F173" s="28"/>
      <c r="I173" s="35">
        <v>37</v>
      </c>
      <c r="J173" s="36"/>
      <c r="K173" s="31"/>
      <c r="L173" s="32"/>
      <c r="M173" s="28"/>
      <c r="N173" s="28">
        <f t="shared" si="5"/>
        <v>0</v>
      </c>
    </row>
    <row r="174" spans="1:17" x14ac:dyDescent="0.25">
      <c r="A174" s="25"/>
      <c r="B174" s="36"/>
      <c r="C174" s="33"/>
      <c r="D174" s="23"/>
      <c r="E174" s="28"/>
      <c r="F174" s="28"/>
      <c r="I174" s="25"/>
      <c r="J174" s="36"/>
      <c r="K174" s="33"/>
      <c r="L174" s="23"/>
      <c r="M174" s="28"/>
      <c r="N174" s="28"/>
    </row>
    <row r="175" spans="1:17" x14ac:dyDescent="0.25">
      <c r="A175" s="25"/>
      <c r="B175" s="36"/>
      <c r="C175" s="31"/>
      <c r="D175" s="32"/>
      <c r="E175" s="28"/>
      <c r="F175" s="28"/>
      <c r="I175" s="25"/>
      <c r="J175" s="36"/>
      <c r="K175" s="31"/>
      <c r="L175" s="32"/>
      <c r="M175" s="28"/>
      <c r="N175" s="28"/>
    </row>
    <row r="176" spans="1:17" x14ac:dyDescent="0.25">
      <c r="A176" s="38">
        <f>D168-D167</f>
        <v>0.31527777777777771</v>
      </c>
      <c r="B176" s="238"/>
      <c r="C176" s="238"/>
      <c r="D176" s="238"/>
      <c r="E176" s="38">
        <f>SUM(E170:E175)</f>
        <v>-0.51805555555555549</v>
      </c>
      <c r="F176" s="55">
        <f>SUM(F170:F175)</f>
        <v>0.20347222222222222</v>
      </c>
      <c r="I176" s="38">
        <f>L168-L167</f>
        <v>0.33263888888888887</v>
      </c>
      <c r="J176" s="238"/>
      <c r="K176" s="238"/>
      <c r="L176" s="238"/>
      <c r="M176" s="38">
        <f>SUM(M170:M175)</f>
        <v>-0.51597222222222217</v>
      </c>
      <c r="N176" s="38">
        <f>SUM(N170:N175)</f>
        <v>0.20277777777777772</v>
      </c>
      <c r="P176" s="39">
        <f>N176+F176</f>
        <v>0.40624999999999994</v>
      </c>
      <c r="Q176" s="39"/>
    </row>
    <row r="178" spans="1:21" ht="15" customHeight="1" x14ac:dyDescent="0.25">
      <c r="A178" s="240" t="s">
        <v>35</v>
      </c>
      <c r="B178" s="240"/>
      <c r="C178" s="26" t="s">
        <v>11</v>
      </c>
      <c r="D178" s="23">
        <f>IF(C178="Depot", (C181-(25/60/24)), (C181-(15/60/24)))</f>
        <v>0.32430555555555551</v>
      </c>
      <c r="E178" s="239" t="s">
        <v>36</v>
      </c>
      <c r="F178" s="239" t="s">
        <v>37</v>
      </c>
      <c r="I178" s="240" t="s">
        <v>35</v>
      </c>
      <c r="J178" s="240"/>
      <c r="K178" s="26" t="s">
        <v>11</v>
      </c>
      <c r="L178" s="23">
        <f>IF(K178="Depot", (K181-(25/60/24)), (K181-(15/60/24)))</f>
        <v>0.30694444444444446</v>
      </c>
      <c r="M178" s="239" t="s">
        <v>36</v>
      </c>
      <c r="N178" s="239" t="s">
        <v>37</v>
      </c>
    </row>
    <row r="179" spans="1:21" x14ac:dyDescent="0.25">
      <c r="A179" s="240" t="s">
        <v>38</v>
      </c>
      <c r="B179" s="240"/>
      <c r="C179" s="26" t="s">
        <v>11</v>
      </c>
      <c r="D179" s="23">
        <f>IF(D186&gt;0,IF(C179="Depot",D186+(20/24/60),D186+(10/60/24)),IF(D185&gt;0,IF(C179="Depot",D185+(20/24/60),D185+(10/60/24)),IF(D184&gt;0,IF(C179="Depot",D184+(20/24/60),D184+(10/60/24)),IF(D183&gt;0,IF(C179="Depot",D183+(20/24/60),D183+(10/60/24)),IF(D182&gt;0,IF(C179="Depot",D182+(20/24/60),D182+(10/60/24)),IF(D181&gt;0,IF(C179="Depot",D181+(20/24/60),D181+(10/60/24))))))))</f>
        <v>0.63958333333333328</v>
      </c>
      <c r="E179" s="239"/>
      <c r="F179" s="239"/>
      <c r="I179" s="240" t="s">
        <v>38</v>
      </c>
      <c r="J179" s="240"/>
      <c r="K179" s="26" t="s">
        <v>11</v>
      </c>
      <c r="L179" s="23">
        <f>IF(L186&gt;0,IF(K179="Depot",L186+(20/24/60),L186+(10/60/24)),IF(L185&gt;0,IF(K179="Depot",L185+(20/24/60),L185+(10/60/24)),IF(L184&gt;0,IF(K179="Depot",L184+(20/24/60),L184+(10/60/24)),IF(L183&gt;0,IF(K179="Depot",L183+(20/24/60),L183+(10/60/24)),IF(L182&gt;0,IF(K179="Depot",L182+(20/24/60),L182+(10/60/24)),IF(L181&gt;0,IF(K179="Depot",L181+(20/24/60),L181+(10/60/24))))))))</f>
        <v>0.63055555555555554</v>
      </c>
      <c r="M179" s="239"/>
      <c r="N179" s="239"/>
    </row>
    <row r="180" spans="1:21" x14ac:dyDescent="0.25">
      <c r="A180" s="25" t="s">
        <v>39</v>
      </c>
      <c r="B180" s="25" t="s">
        <v>40</v>
      </c>
      <c r="C180" s="26" t="s">
        <v>41</v>
      </c>
      <c r="D180" s="23" t="s">
        <v>42</v>
      </c>
      <c r="E180" s="239"/>
      <c r="F180" s="239"/>
      <c r="I180" s="25" t="s">
        <v>39</v>
      </c>
      <c r="J180" s="25" t="s">
        <v>40</v>
      </c>
      <c r="K180" s="26" t="s">
        <v>41</v>
      </c>
      <c r="L180" s="23" t="s">
        <v>42</v>
      </c>
      <c r="M180" s="239"/>
      <c r="N180" s="239"/>
      <c r="S180" s="37"/>
      <c r="T180" s="27"/>
      <c r="U180" s="27"/>
    </row>
    <row r="181" spans="1:21" x14ac:dyDescent="0.25">
      <c r="A181" s="241">
        <v>38</v>
      </c>
      <c r="B181" s="37">
        <v>46</v>
      </c>
      <c r="C181" s="27">
        <v>0.3347222222222222</v>
      </c>
      <c r="D181" s="27">
        <v>0.40277777777777773</v>
      </c>
      <c r="E181" s="28">
        <f>C182-D181</f>
        <v>7.3611111111111183E-2</v>
      </c>
      <c r="F181" s="28">
        <f>D181-C181</f>
        <v>6.8055555555555536E-2</v>
      </c>
      <c r="I181" s="241">
        <v>39</v>
      </c>
      <c r="J181" s="37"/>
      <c r="K181" s="27">
        <v>0.31736111111111115</v>
      </c>
      <c r="L181" s="27">
        <v>0.35069444444444442</v>
      </c>
      <c r="M181" s="28">
        <f>K182-L181</f>
        <v>2.0138888888888928E-2</v>
      </c>
      <c r="N181" s="28">
        <f>L181-K181</f>
        <v>3.333333333333327E-2</v>
      </c>
    </row>
    <row r="182" spans="1:21" x14ac:dyDescent="0.25">
      <c r="A182" s="242"/>
      <c r="B182" s="51"/>
      <c r="C182" s="52">
        <v>0.47638888888888892</v>
      </c>
      <c r="D182" s="53">
        <v>0.57986111111111105</v>
      </c>
      <c r="E182" s="56">
        <f>C183-D182</f>
        <v>1.9444444444444486E-2</v>
      </c>
      <c r="F182" s="28">
        <f>D182-C182</f>
        <v>0.10347222222222213</v>
      </c>
      <c r="I182" s="242"/>
      <c r="J182" s="37"/>
      <c r="K182" s="33">
        <v>0.37083333333333335</v>
      </c>
      <c r="L182" s="23">
        <v>0.43888888888888888</v>
      </c>
      <c r="M182" s="28">
        <f>K183-L182</f>
        <v>8.4027777777777812E-2</v>
      </c>
      <c r="N182" s="28">
        <f t="shared" ref="N182:N184" si="6">L182-K182</f>
        <v>6.8055555555555536E-2</v>
      </c>
    </row>
    <row r="183" spans="1:21" x14ac:dyDescent="0.25">
      <c r="A183" s="243"/>
      <c r="B183" s="36"/>
      <c r="C183" s="33">
        <v>0.59930555555555554</v>
      </c>
      <c r="D183" s="23">
        <v>0.63263888888888886</v>
      </c>
      <c r="E183" s="28">
        <f>C184-D183</f>
        <v>-0.63263888888888886</v>
      </c>
      <c r="F183" s="28">
        <f t="shared" ref="F183:F184" si="7">D183-C183</f>
        <v>3.3333333333333326E-2</v>
      </c>
      <c r="I183" s="243"/>
      <c r="J183" s="57">
        <v>45</v>
      </c>
      <c r="K183" s="27">
        <v>0.5229166666666667</v>
      </c>
      <c r="L183" s="27">
        <v>0.62361111111111112</v>
      </c>
      <c r="M183" s="28"/>
      <c r="N183" s="28">
        <f t="shared" si="6"/>
        <v>0.10069444444444442</v>
      </c>
    </row>
    <row r="184" spans="1:21" x14ac:dyDescent="0.25">
      <c r="A184" s="35">
        <v>44</v>
      </c>
      <c r="B184" s="36"/>
      <c r="C184" s="31"/>
      <c r="D184" s="32"/>
      <c r="E184" s="28"/>
      <c r="F184" s="28">
        <f t="shared" si="7"/>
        <v>0</v>
      </c>
      <c r="I184" s="35">
        <v>39</v>
      </c>
      <c r="J184" s="36"/>
      <c r="K184" s="31"/>
      <c r="L184" s="32"/>
      <c r="M184" s="28"/>
      <c r="N184" s="28">
        <f t="shared" si="6"/>
        <v>0</v>
      </c>
    </row>
    <row r="185" spans="1:21" x14ac:dyDescent="0.25">
      <c r="A185" s="25"/>
      <c r="B185" s="36"/>
      <c r="C185" s="33"/>
      <c r="D185" s="23"/>
      <c r="E185" s="28"/>
      <c r="F185" s="28"/>
      <c r="I185" s="25"/>
      <c r="J185" s="37"/>
      <c r="K185" s="27"/>
      <c r="L185" s="27"/>
      <c r="M185" s="28"/>
      <c r="N185" s="28"/>
    </row>
    <row r="186" spans="1:21" x14ac:dyDescent="0.25">
      <c r="A186" s="25"/>
      <c r="B186" s="36"/>
      <c r="C186" s="31"/>
      <c r="D186" s="32"/>
      <c r="E186" s="28"/>
      <c r="F186" s="28"/>
      <c r="I186" s="25"/>
      <c r="J186" s="36"/>
      <c r="K186" s="31"/>
      <c r="L186" s="32"/>
      <c r="M186" s="28"/>
      <c r="N186" s="28"/>
    </row>
    <row r="187" spans="1:21" x14ac:dyDescent="0.25">
      <c r="A187" s="55">
        <f>D179-D178</f>
        <v>0.31527777777777777</v>
      </c>
      <c r="B187" s="238"/>
      <c r="C187" s="238"/>
      <c r="D187" s="238"/>
      <c r="E187" s="38">
        <f>SUM(E181:E186)</f>
        <v>-0.53958333333333319</v>
      </c>
      <c r="F187" s="38">
        <f>SUM(F181:F186)</f>
        <v>0.20486111111111099</v>
      </c>
      <c r="I187" s="38">
        <f>L179-L178</f>
        <v>0.32361111111111107</v>
      </c>
      <c r="J187" s="238"/>
      <c r="K187" s="238"/>
      <c r="L187" s="238"/>
      <c r="M187" s="38">
        <f>SUM(M181:M186)</f>
        <v>0.10416666666666674</v>
      </c>
      <c r="N187" s="58">
        <f>SUM(N181:N186)</f>
        <v>0.20208333333333323</v>
      </c>
      <c r="P187" s="39">
        <f>N187+F187</f>
        <v>0.40694444444444422</v>
      </c>
      <c r="Q187" s="39"/>
    </row>
    <row r="189" spans="1:21" ht="15" customHeight="1" x14ac:dyDescent="0.25">
      <c r="A189" s="240" t="s">
        <v>35</v>
      </c>
      <c r="B189" s="240"/>
      <c r="C189" s="26" t="s">
        <v>11</v>
      </c>
      <c r="D189" s="23">
        <f>IF(C189="Depot", (C192-(25/60/24)), (C192-(15/60/24)))</f>
        <v>0.29930555555555555</v>
      </c>
      <c r="E189" s="239" t="s">
        <v>36</v>
      </c>
      <c r="F189" s="239" t="s">
        <v>37</v>
      </c>
      <c r="I189" s="240" t="s">
        <v>35</v>
      </c>
      <c r="J189" s="240"/>
      <c r="K189" s="26" t="s">
        <v>11</v>
      </c>
      <c r="L189" s="23">
        <f>IF(K189="Depot", (K192-(25/60/24)), (K192-(15/60/24)))</f>
        <v>0.31527777777777777</v>
      </c>
      <c r="M189" s="239" t="s">
        <v>36</v>
      </c>
      <c r="N189" s="239" t="s">
        <v>37</v>
      </c>
    </row>
    <row r="190" spans="1:21" x14ac:dyDescent="0.25">
      <c r="A190" s="240" t="s">
        <v>38</v>
      </c>
      <c r="B190" s="240"/>
      <c r="C190" s="26" t="s">
        <v>11</v>
      </c>
      <c r="D190" s="23">
        <f>IF(D197&gt;0,IF(C190="Depot",D197+(20/24/60),D197+(10/60/24)),IF(D196&gt;0,IF(C190="Depot",D196+(20/24/60),D196+(10/60/24)),IF(D195&gt;0,IF(C190="Depot",D195+(20/24/60),D195+(10/60/24)),IF(D194&gt;0,IF(C190="Depot",D194+(20/24/60),D194+(10/60/24)),IF(D193&gt;0,IF(C190="Depot",D193+(20/24/60),D193+(10/60/24)),IF(D192&gt;0,IF(C190="Depot",D192+(20/24/60),D192+(10/60/24))))))))</f>
        <v>0.62638888888888888</v>
      </c>
      <c r="E190" s="239"/>
      <c r="F190" s="239"/>
      <c r="I190" s="240" t="s">
        <v>38</v>
      </c>
      <c r="J190" s="240"/>
      <c r="K190" s="26" t="s">
        <v>11</v>
      </c>
      <c r="L190" s="23">
        <f>IF(L197&gt;0,IF(K190="Depot",L197+(20/24/60),L197+(10/60/24)),IF(L196&gt;0,IF(K190="Depot",L196+(20/24/60),L196+(10/60/24)),IF(L195&gt;0,IF(K190="Depot",L195+(20/24/60),L195+(10/60/24)),IF(L194&gt;0,IF(K190="Depot",L194+(20/24/60),L194+(10/60/24)),IF(L193&gt;0,IF(K190="Depot",L193+(20/24/60),L193+(10/60/24)),IF(L192&gt;0,IF(K190="Depot",L192+(20/24/60),L192+(10/60/24))))))))</f>
        <v>0.65</v>
      </c>
      <c r="M190" s="239"/>
      <c r="N190" s="239"/>
    </row>
    <row r="191" spans="1:21" x14ac:dyDescent="0.25">
      <c r="A191" s="25" t="s">
        <v>39</v>
      </c>
      <c r="B191" s="25" t="s">
        <v>40</v>
      </c>
      <c r="C191" s="26" t="s">
        <v>41</v>
      </c>
      <c r="D191" s="23" t="s">
        <v>42</v>
      </c>
      <c r="E191" s="239"/>
      <c r="F191" s="239"/>
      <c r="I191" s="25" t="s">
        <v>39</v>
      </c>
      <c r="J191" s="25" t="s">
        <v>40</v>
      </c>
      <c r="K191" s="26" t="s">
        <v>41</v>
      </c>
      <c r="L191" s="23" t="s">
        <v>42</v>
      </c>
      <c r="M191" s="239"/>
      <c r="N191" s="239"/>
    </row>
    <row r="192" spans="1:21" x14ac:dyDescent="0.25">
      <c r="A192" s="241">
        <v>40</v>
      </c>
      <c r="B192" s="59" t="s">
        <v>45</v>
      </c>
      <c r="C192" s="27">
        <v>0.30972222222222223</v>
      </c>
      <c r="D192" s="27">
        <v>0.41180555555555554</v>
      </c>
      <c r="E192" s="28">
        <f>C193-D192</f>
        <v>0.10625000000000007</v>
      </c>
      <c r="F192" s="28">
        <f>D192-C192</f>
        <v>0.1020833333333333</v>
      </c>
      <c r="I192" s="241">
        <v>41</v>
      </c>
      <c r="J192" s="60" t="s">
        <v>46</v>
      </c>
      <c r="K192" s="27">
        <v>0.32569444444444445</v>
      </c>
      <c r="L192" s="27">
        <v>0.42708333333333331</v>
      </c>
      <c r="M192" s="28">
        <f>K193-L192</f>
        <v>0.11527777777777787</v>
      </c>
      <c r="N192" s="28">
        <f>L192-K192</f>
        <v>0.10138888888888886</v>
      </c>
    </row>
    <row r="193" spans="1:17" x14ac:dyDescent="0.25">
      <c r="A193" s="242"/>
      <c r="B193" s="37">
        <v>44</v>
      </c>
      <c r="C193" s="31">
        <v>0.5180555555555556</v>
      </c>
      <c r="D193" s="27">
        <v>0.61944444444444446</v>
      </c>
      <c r="E193" s="56">
        <f>C194-D193</f>
        <v>-0.61944444444444446</v>
      </c>
      <c r="F193" s="28">
        <f>D193-C193</f>
        <v>0.10138888888888886</v>
      </c>
      <c r="I193" s="242"/>
      <c r="J193" s="37">
        <v>52</v>
      </c>
      <c r="K193" s="33">
        <v>0.54236111111111118</v>
      </c>
      <c r="L193" s="23">
        <v>0.6430555555555556</v>
      </c>
      <c r="M193" s="28">
        <f>K194-L193</f>
        <v>-0.6430555555555556</v>
      </c>
      <c r="N193" s="28">
        <f>L193-K193</f>
        <v>0.10069444444444442</v>
      </c>
    </row>
    <row r="194" spans="1:17" x14ac:dyDescent="0.25">
      <c r="A194" s="243"/>
      <c r="B194" s="36"/>
      <c r="C194" s="31"/>
      <c r="D194" s="32"/>
      <c r="E194" s="28">
        <f t="shared" ref="E194" si="8">C195-D194</f>
        <v>0</v>
      </c>
      <c r="F194" s="28">
        <f t="shared" ref="F194:F195" si="9">D194-C194</f>
        <v>0</v>
      </c>
      <c r="I194" s="243"/>
      <c r="J194" s="36"/>
      <c r="K194" s="31"/>
      <c r="L194" s="32"/>
      <c r="M194" s="28"/>
      <c r="N194" s="28">
        <f>L194-K194</f>
        <v>0</v>
      </c>
    </row>
    <row r="195" spans="1:17" x14ac:dyDescent="0.25">
      <c r="A195" s="35">
        <v>36</v>
      </c>
      <c r="B195" s="36"/>
      <c r="C195" s="31"/>
      <c r="D195" s="32"/>
      <c r="E195" s="28"/>
      <c r="F195" s="28">
        <f t="shared" si="9"/>
        <v>0</v>
      </c>
      <c r="I195" s="35">
        <v>41</v>
      </c>
      <c r="J195" s="36"/>
      <c r="K195" s="31"/>
      <c r="L195" s="32"/>
      <c r="M195" s="28"/>
      <c r="N195" s="28">
        <f>L195-K195</f>
        <v>0</v>
      </c>
    </row>
    <row r="196" spans="1:17" x14ac:dyDescent="0.25">
      <c r="A196" s="25"/>
      <c r="B196" s="36"/>
      <c r="C196" s="33"/>
      <c r="D196" s="23"/>
      <c r="E196" s="28"/>
      <c r="F196" s="28"/>
      <c r="I196" s="25"/>
      <c r="J196" s="36"/>
      <c r="K196" s="33"/>
      <c r="L196" s="23"/>
      <c r="M196" s="28"/>
      <c r="N196" s="28"/>
    </row>
    <row r="197" spans="1:17" x14ac:dyDescent="0.25">
      <c r="A197" s="25"/>
      <c r="B197" s="36"/>
      <c r="C197" s="31"/>
      <c r="D197" s="32"/>
      <c r="E197" s="28"/>
      <c r="F197" s="28"/>
      <c r="I197" s="25"/>
      <c r="J197" s="36"/>
      <c r="K197" s="31"/>
      <c r="L197" s="32"/>
      <c r="M197" s="28"/>
      <c r="N197" s="28"/>
    </row>
    <row r="198" spans="1:17" x14ac:dyDescent="0.25">
      <c r="A198" s="38">
        <f>D190-D189</f>
        <v>0.32708333333333334</v>
      </c>
      <c r="B198" s="238"/>
      <c r="C198" s="238"/>
      <c r="D198" s="238"/>
      <c r="E198" s="38">
        <f>SUM(E192:E197)</f>
        <v>-0.5131944444444444</v>
      </c>
      <c r="F198" s="38">
        <f>SUM(F192:F197)</f>
        <v>0.20347222222222217</v>
      </c>
      <c r="I198" s="38">
        <f>L190-L189</f>
        <v>0.33472222222222225</v>
      </c>
      <c r="J198" s="238"/>
      <c r="K198" s="238"/>
      <c r="L198" s="238"/>
      <c r="M198" s="38">
        <f>SUM(M192:M197)</f>
        <v>-0.52777777777777768</v>
      </c>
      <c r="N198" s="38">
        <f>SUM(N192:N197)</f>
        <v>0.20208333333333328</v>
      </c>
      <c r="P198" s="39">
        <f>N198+F198</f>
        <v>0.40555555555555545</v>
      </c>
      <c r="Q198" s="39"/>
    </row>
    <row r="200" spans="1:17" ht="15" customHeight="1" x14ac:dyDescent="0.25">
      <c r="A200" s="240" t="s">
        <v>35</v>
      </c>
      <c r="B200" s="240"/>
      <c r="C200" s="26" t="s">
        <v>11</v>
      </c>
      <c r="D200" s="23">
        <f>IF(C200="Depot", (C203-(25/60/24)), (C203-(15/60/24)))</f>
        <v>0.31597222222222221</v>
      </c>
      <c r="E200" s="239" t="s">
        <v>36</v>
      </c>
      <c r="F200" s="239" t="s">
        <v>37</v>
      </c>
      <c r="I200" s="240" t="s">
        <v>35</v>
      </c>
      <c r="J200" s="240"/>
      <c r="K200" s="26" t="s">
        <v>11</v>
      </c>
      <c r="L200" s="23">
        <f>IF(K200="Depot", (K203-(25/60/24)), (K203-(15/60/24)))</f>
        <v>0.33958333333333335</v>
      </c>
      <c r="M200" s="239" t="s">
        <v>36</v>
      </c>
      <c r="N200" s="239" t="s">
        <v>37</v>
      </c>
    </row>
    <row r="201" spans="1:17" x14ac:dyDescent="0.25">
      <c r="A201" s="240" t="s">
        <v>38</v>
      </c>
      <c r="B201" s="240"/>
      <c r="C201" s="26" t="s">
        <v>11</v>
      </c>
      <c r="D201" s="23">
        <f>IF(D208&gt;0,IF(C201="Depot",D208+(20/24/60),D208+(10/60/24)),IF(D207&gt;0,IF(C201="Depot",D207+(20/24/60),D207+(10/60/24)),IF(D206&gt;0,IF(C201="Depot",D206+(20/24/60),D206+(10/60/24)),IF(D205&gt;0,IF(C201="Depot",D205+(20/24/60),D205+(10/60/24)),IF(D204&gt;0,IF(C201="Depot",D204+(20/24/60),D204+(10/60/24)),IF(D203&gt;0,IF(C201="Depot",D203+(20/24/60),D203+(10/60/24))))))))</f>
        <v>0.64374999999999993</v>
      </c>
      <c r="E201" s="239"/>
      <c r="F201" s="239"/>
      <c r="I201" s="240" t="s">
        <v>38</v>
      </c>
      <c r="J201" s="240"/>
      <c r="K201" s="26" t="s">
        <v>11</v>
      </c>
      <c r="L201" s="23">
        <f>IF(L208&gt;0,IF(K201="Depot",L208+(20/24/60),L208+(10/60/24)),IF(L207&gt;0,IF(K201="Depot",L207+(20/24/60),L207+(10/60/24)),IF(L206&gt;0,IF(K201="Depot",L206+(20/24/60),L206+(10/60/24)),IF(L205&gt;0,IF(K201="Depot",L205+(20/24/60),L205+(10/60/24)),IF(L204&gt;0,IF(K201="Depot",L204+(20/24/60),L204+(10/60/24)),IF(L203&gt;0,IF(K201="Depot",L203+(20/24/60),L203+(10/60/24))))))))</f>
        <v>0.67013888888888884</v>
      </c>
      <c r="M201" s="239"/>
      <c r="N201" s="239"/>
    </row>
    <row r="202" spans="1:17" x14ac:dyDescent="0.25">
      <c r="A202" s="25" t="s">
        <v>39</v>
      </c>
      <c r="B202" s="25" t="s">
        <v>40</v>
      </c>
      <c r="C202" s="26" t="s">
        <v>41</v>
      </c>
      <c r="D202" s="23" t="s">
        <v>42</v>
      </c>
      <c r="E202" s="239"/>
      <c r="F202" s="239"/>
      <c r="I202" s="25" t="s">
        <v>39</v>
      </c>
      <c r="J202" s="25" t="s">
        <v>40</v>
      </c>
      <c r="K202" s="26" t="s">
        <v>41</v>
      </c>
      <c r="L202" s="23" t="s">
        <v>42</v>
      </c>
      <c r="M202" s="239"/>
      <c r="N202" s="239"/>
    </row>
    <row r="203" spans="1:17" x14ac:dyDescent="0.25">
      <c r="A203" s="241">
        <v>43</v>
      </c>
      <c r="B203" s="41" t="s">
        <v>47</v>
      </c>
      <c r="C203" s="27">
        <v>0.3263888888888889</v>
      </c>
      <c r="D203" s="27">
        <v>0.42777777777777781</v>
      </c>
      <c r="E203" s="28">
        <f>C204-D203</f>
        <v>4.027777777777769E-2</v>
      </c>
      <c r="F203" s="28">
        <f>D203-C203</f>
        <v>0.10138888888888892</v>
      </c>
      <c r="I203" s="241">
        <v>44</v>
      </c>
      <c r="J203" s="36">
        <v>4</v>
      </c>
      <c r="K203" s="31">
        <v>0.35000000000000003</v>
      </c>
      <c r="L203" s="32">
        <v>0.4513888888888889</v>
      </c>
      <c r="M203" s="28">
        <f>K204-L203</f>
        <v>0.1111111111111111</v>
      </c>
      <c r="N203" s="28">
        <f>L203-K203</f>
        <v>0.10138888888888886</v>
      </c>
    </row>
    <row r="204" spans="1:17" x14ac:dyDescent="0.25">
      <c r="A204" s="242"/>
      <c r="B204" s="51">
        <v>37</v>
      </c>
      <c r="C204" s="27">
        <v>0.4680555555555555</v>
      </c>
      <c r="D204" s="27">
        <v>0.53749999999999998</v>
      </c>
      <c r="E204" s="56">
        <f t="shared" ref="E204" si="10">C205-D204</f>
        <v>6.597222222222221E-2</v>
      </c>
      <c r="F204" s="28">
        <f t="shared" ref="F204:F206" si="11">D204-C204</f>
        <v>6.9444444444444475E-2</v>
      </c>
      <c r="I204" s="242"/>
      <c r="J204" s="37">
        <v>58</v>
      </c>
      <c r="K204" s="27">
        <v>0.5625</v>
      </c>
      <c r="L204" s="27">
        <v>0.66319444444444442</v>
      </c>
      <c r="M204" s="28">
        <f t="shared" ref="M204:M205" si="12">K205-L204</f>
        <v>-0.66319444444444442</v>
      </c>
      <c r="N204" s="28">
        <f>L204-K204</f>
        <v>0.10069444444444442</v>
      </c>
    </row>
    <row r="205" spans="1:17" x14ac:dyDescent="0.25">
      <c r="A205" s="243"/>
      <c r="B205" s="36"/>
      <c r="C205" s="31">
        <v>0.60347222222222219</v>
      </c>
      <c r="D205" s="32">
        <v>0.63680555555555551</v>
      </c>
      <c r="E205" s="28"/>
      <c r="F205" s="28">
        <f t="shared" si="11"/>
        <v>3.3333333333333326E-2</v>
      </c>
      <c r="I205" s="243"/>
      <c r="J205" s="36"/>
      <c r="K205" s="31"/>
      <c r="L205" s="32"/>
      <c r="M205" s="28">
        <f t="shared" si="12"/>
        <v>0</v>
      </c>
      <c r="N205" s="28">
        <f t="shared" ref="N205:N206" si="13">L205-K205</f>
        <v>0</v>
      </c>
    </row>
    <row r="206" spans="1:17" x14ac:dyDescent="0.25">
      <c r="A206" s="25"/>
      <c r="B206" s="36"/>
      <c r="C206" s="33"/>
      <c r="D206" s="23"/>
      <c r="E206" s="28"/>
      <c r="F206" s="28">
        <f t="shared" si="11"/>
        <v>0</v>
      </c>
      <c r="I206" s="35">
        <v>47</v>
      </c>
      <c r="J206" s="36"/>
      <c r="K206" s="31"/>
      <c r="L206" s="32"/>
      <c r="M206" s="28"/>
      <c r="N206" s="28">
        <f t="shared" si="13"/>
        <v>0</v>
      </c>
    </row>
    <row r="207" spans="1:17" x14ac:dyDescent="0.25">
      <c r="A207" s="25"/>
      <c r="B207" s="36"/>
      <c r="C207" s="33"/>
      <c r="D207" s="23"/>
      <c r="E207" s="28"/>
      <c r="F207" s="28"/>
      <c r="I207" s="25"/>
      <c r="J207" s="36"/>
      <c r="K207" s="33"/>
      <c r="L207" s="23"/>
      <c r="M207" s="28"/>
      <c r="N207" s="28"/>
    </row>
    <row r="208" spans="1:17" x14ac:dyDescent="0.25">
      <c r="A208" s="25"/>
      <c r="B208" s="36"/>
      <c r="C208" s="31"/>
      <c r="D208" s="32"/>
      <c r="E208" s="28"/>
      <c r="F208" s="28"/>
      <c r="I208" s="25"/>
      <c r="J208" s="36"/>
      <c r="K208" s="31"/>
      <c r="L208" s="32"/>
      <c r="M208" s="28"/>
      <c r="N208" s="28"/>
    </row>
    <row r="209" spans="1:17" x14ac:dyDescent="0.25">
      <c r="A209" s="58">
        <f>D201-D200</f>
        <v>0.32777777777777772</v>
      </c>
      <c r="B209" s="238"/>
      <c r="C209" s="238"/>
      <c r="D209" s="238"/>
      <c r="E209" s="38">
        <f>SUM(E203:E208)</f>
        <v>0.1062499999999999</v>
      </c>
      <c r="F209" s="38">
        <f>SUM(F203:F208)</f>
        <v>0.20416666666666672</v>
      </c>
      <c r="I209" s="55">
        <f>L201-L200</f>
        <v>0.33055555555555549</v>
      </c>
      <c r="J209" s="238"/>
      <c r="K209" s="238"/>
      <c r="L209" s="238"/>
      <c r="M209" s="38">
        <f>SUM(M203:M208)</f>
        <v>-0.55208333333333326</v>
      </c>
      <c r="N209" s="61">
        <f>SUM(N203:N208)</f>
        <v>0.20208333333333328</v>
      </c>
      <c r="P209" s="39">
        <f>N209+F209</f>
        <v>0.40625</v>
      </c>
      <c r="Q209" s="39"/>
    </row>
    <row r="211" spans="1:17" ht="15" customHeight="1" x14ac:dyDescent="0.25">
      <c r="A211" s="240" t="s">
        <v>35</v>
      </c>
      <c r="B211" s="240"/>
      <c r="C211" s="26" t="s">
        <v>11</v>
      </c>
      <c r="D211" s="23">
        <f>IF(C211="Depot", (C214-(25/60/24)), (C214-(15/60/24)))</f>
        <v>-1.0416666666666666E-2</v>
      </c>
      <c r="E211" s="239" t="s">
        <v>36</v>
      </c>
      <c r="F211" s="239" t="s">
        <v>37</v>
      </c>
      <c r="I211" s="240" t="s">
        <v>35</v>
      </c>
      <c r="J211" s="240"/>
      <c r="K211" s="26" t="s">
        <v>11</v>
      </c>
      <c r="L211" s="23">
        <f>IF(K211="Depot", (K214-(25/60/24)), (K214-(15/60/24)))</f>
        <v>0.31111111111111112</v>
      </c>
      <c r="M211" s="239" t="s">
        <v>36</v>
      </c>
      <c r="N211" s="239" t="s">
        <v>37</v>
      </c>
    </row>
    <row r="212" spans="1:17" x14ac:dyDescent="0.25">
      <c r="A212" s="240" t="s">
        <v>38</v>
      </c>
      <c r="B212" s="240"/>
      <c r="C212" s="26" t="s">
        <v>11</v>
      </c>
      <c r="D212" s="23" t="b">
        <f>IF(D219&gt;0,IF(C212="Depot",D219+(20/24/60),D219+(10/60/24)),IF(D218&gt;0,IF(C212="Depot",D218+(20/24/60),D218+(10/60/24)),IF(D217&gt;0,IF(C212="Depot",D217+(20/24/60),D217+(10/60/24)),IF(D216&gt;0,IF(C212="Depot",D216+(20/24/60),D216+(10/60/24)),IF(D215&gt;0,IF(C212="Depot",D215+(20/24/60),D215+(10/60/24)),IF(D214&gt;0,IF(C212="Depot",D214+(20/24/60),D214+(10/60/24))))))))</f>
        <v>0</v>
      </c>
      <c r="E212" s="239"/>
      <c r="F212" s="239"/>
      <c r="I212" s="240" t="s">
        <v>38</v>
      </c>
      <c r="J212" s="240"/>
      <c r="K212" s="26" t="s">
        <v>11</v>
      </c>
      <c r="L212" s="23">
        <f>IF(L219&gt;0,IF(K212="Depot",L219+(20/24/60),L219+(10/60/24)),IF(L218&gt;0,IF(K212="Depot",L218+(20/24/60),L218+(10/60/24)),IF(L217&gt;0,IF(K212="Depot",L217+(20/24/60),L217+(10/60/24)),IF(L216&gt;0,IF(K212="Depot",L216+(20/24/60),L216+(10/60/24)),IF(L215&gt;0,IF(K212="Depot",L215+(20/24/60),L215+(10/60/24)),IF(L214&gt;0,IF(K212="Depot",L214+(20/24/60),L214+(10/60/24))))))))</f>
        <v>0.64166666666666661</v>
      </c>
      <c r="M212" s="239"/>
      <c r="N212" s="239"/>
    </row>
    <row r="213" spans="1:17" x14ac:dyDescent="0.25">
      <c r="A213" s="25" t="s">
        <v>39</v>
      </c>
      <c r="B213" s="25" t="s">
        <v>40</v>
      </c>
      <c r="C213" s="26" t="s">
        <v>41</v>
      </c>
      <c r="D213" s="23" t="s">
        <v>42</v>
      </c>
      <c r="E213" s="239"/>
      <c r="F213" s="239"/>
      <c r="I213" s="25" t="s">
        <v>39</v>
      </c>
      <c r="J213" s="25" t="s">
        <v>40</v>
      </c>
      <c r="K213" s="26" t="s">
        <v>41</v>
      </c>
      <c r="L213" s="23" t="s">
        <v>42</v>
      </c>
      <c r="M213" s="239"/>
      <c r="N213" s="239"/>
    </row>
    <row r="214" spans="1:17" x14ac:dyDescent="0.25">
      <c r="A214" s="241">
        <v>45</v>
      </c>
      <c r="B214" s="40"/>
      <c r="C214" s="27"/>
      <c r="D214" s="27"/>
      <c r="E214" s="28">
        <f>C215-D214</f>
        <v>0</v>
      </c>
      <c r="F214" s="28">
        <f>D214-C214</f>
        <v>0</v>
      </c>
      <c r="I214" s="241">
        <v>46</v>
      </c>
      <c r="J214" s="37">
        <v>40</v>
      </c>
      <c r="K214" s="27">
        <v>0.3215277777777778</v>
      </c>
      <c r="L214" s="27">
        <v>0.35486111111111113</v>
      </c>
      <c r="M214" s="28">
        <f>K215-L214</f>
        <v>5.6944444444444409E-2</v>
      </c>
      <c r="N214" s="28">
        <f>L214-K214</f>
        <v>3.3333333333333326E-2</v>
      </c>
    </row>
    <row r="215" spans="1:17" x14ac:dyDescent="0.25">
      <c r="A215" s="242"/>
      <c r="B215" s="36"/>
      <c r="C215" s="33"/>
      <c r="D215" s="23"/>
      <c r="E215" s="28"/>
      <c r="F215" s="28">
        <f>D215-C215</f>
        <v>0</v>
      </c>
      <c r="I215" s="242"/>
      <c r="J215" s="41">
        <v>9</v>
      </c>
      <c r="K215" s="33">
        <v>0.41180555555555554</v>
      </c>
      <c r="L215" s="23">
        <v>0.48055555555555557</v>
      </c>
      <c r="M215" s="62">
        <f>K216-L215</f>
        <v>5.2777777777777757E-2</v>
      </c>
      <c r="N215" s="28">
        <f>L215-K215</f>
        <v>6.8750000000000033E-2</v>
      </c>
    </row>
    <row r="216" spans="1:17" x14ac:dyDescent="0.25">
      <c r="A216" s="243"/>
      <c r="B216" s="36"/>
      <c r="C216" s="33"/>
      <c r="D216" s="23"/>
      <c r="E216" s="28"/>
      <c r="F216" s="28">
        <f>D216-C216</f>
        <v>0</v>
      </c>
      <c r="I216" s="243"/>
      <c r="J216" s="37">
        <v>50</v>
      </c>
      <c r="K216" s="31">
        <v>0.53333333333333333</v>
      </c>
      <c r="L216" s="32">
        <v>0.63472222222222219</v>
      </c>
      <c r="M216" s="56">
        <f>K217-L216</f>
        <v>-0.63472222222222219</v>
      </c>
      <c r="N216" s="28">
        <f>L216-K216</f>
        <v>0.10138888888888886</v>
      </c>
    </row>
    <row r="217" spans="1:17" x14ac:dyDescent="0.25">
      <c r="A217" s="25"/>
      <c r="B217" s="36"/>
      <c r="C217" s="31"/>
      <c r="D217" s="32"/>
      <c r="E217" s="28"/>
      <c r="F217" s="28">
        <f>D217-C217</f>
        <v>0</v>
      </c>
      <c r="I217" s="35">
        <v>40</v>
      </c>
      <c r="J217" s="36"/>
      <c r="K217" s="33"/>
      <c r="L217" s="23"/>
      <c r="M217" s="28"/>
      <c r="N217" s="28">
        <f>L217-K217</f>
        <v>0</v>
      </c>
    </row>
    <row r="218" spans="1:17" x14ac:dyDescent="0.25">
      <c r="A218" s="25"/>
      <c r="B218" s="36"/>
      <c r="C218" s="33"/>
      <c r="D218" s="23"/>
      <c r="E218" s="28"/>
      <c r="F218" s="28"/>
      <c r="I218" s="25"/>
      <c r="J218" s="36"/>
      <c r="K218" s="31"/>
      <c r="L218" s="32"/>
      <c r="M218" s="28"/>
      <c r="N218" s="28"/>
    </row>
    <row r="219" spans="1:17" x14ac:dyDescent="0.25">
      <c r="A219" s="25"/>
      <c r="B219" s="36"/>
      <c r="C219" s="31"/>
      <c r="D219" s="32"/>
      <c r="E219" s="28"/>
      <c r="F219" s="28"/>
      <c r="I219" s="25"/>
      <c r="J219" s="36"/>
      <c r="K219" s="31"/>
      <c r="L219" s="32"/>
      <c r="M219" s="28"/>
      <c r="N219" s="28"/>
    </row>
    <row r="220" spans="1:17" x14ac:dyDescent="0.25">
      <c r="A220" s="58">
        <f>D212-D211</f>
        <v>1.0416666666666666E-2</v>
      </c>
      <c r="B220" s="238"/>
      <c r="C220" s="238"/>
      <c r="D220" s="238"/>
      <c r="E220" s="38">
        <f>SUM(E214:E219)</f>
        <v>0</v>
      </c>
      <c r="F220" s="38">
        <f>SUM(F214:F219)</f>
        <v>0</v>
      </c>
      <c r="I220" s="38">
        <f>L212-L211</f>
        <v>0.33055555555555549</v>
      </c>
      <c r="J220" s="238"/>
      <c r="K220" s="238"/>
      <c r="L220" s="238"/>
      <c r="M220" s="38">
        <f>SUM(M214:M219)</f>
        <v>-0.52500000000000002</v>
      </c>
      <c r="N220" s="55">
        <f>SUM(N214:N219)</f>
        <v>0.20347222222222222</v>
      </c>
      <c r="P220" s="39">
        <f>N220+F220</f>
        <v>0.20347222222222222</v>
      </c>
      <c r="Q220" s="39"/>
    </row>
    <row r="222" spans="1:17" ht="15" customHeight="1" x14ac:dyDescent="0.25">
      <c r="A222" s="240" t="s">
        <v>35</v>
      </c>
      <c r="B222" s="240"/>
      <c r="C222" s="26" t="s">
        <v>11</v>
      </c>
      <c r="D222" s="23">
        <f>IF(C222="Depot", (C225-(25/60/24)), (C225-(15/60/24)))</f>
        <v>0.32708333333333328</v>
      </c>
      <c r="E222" s="239" t="s">
        <v>36</v>
      </c>
      <c r="F222" s="239" t="s">
        <v>37</v>
      </c>
      <c r="I222" s="240" t="s">
        <v>35</v>
      </c>
      <c r="J222" s="240"/>
      <c r="K222" s="26" t="s">
        <v>11</v>
      </c>
      <c r="L222" s="23">
        <f>IF(K222="Depot", (K225-(25/60/24)), (K225-(15/60/24)))</f>
        <v>0.33124999999999993</v>
      </c>
      <c r="M222" s="239" t="s">
        <v>36</v>
      </c>
      <c r="N222" s="239" t="s">
        <v>37</v>
      </c>
    </row>
    <row r="223" spans="1:17" x14ac:dyDescent="0.25">
      <c r="A223" s="240" t="s">
        <v>38</v>
      </c>
      <c r="B223" s="240"/>
      <c r="C223" s="26" t="s">
        <v>11</v>
      </c>
      <c r="D223" s="23">
        <f>IF(D230&gt;0,IF(C223="Depot",D230+(20/24/60),D230+(10/60/24)),IF(D229&gt;0,IF(C223="Depot",D229+(20/24/60),D229+(10/60/24)),IF(D228&gt;0,IF(C223="Depot",D228+(20/24/60),D228+(10/60/24)),IF(D227&gt;0,IF(C223="Depot",D227+(20/24/60),D227+(10/60/24)),IF(D226&gt;0,IF(C223="Depot",D226+(20/24/60),D226+(10/60/24)),IF(D225&gt;0,IF(C223="Depot",D225+(20/24/60),D225+(10/60/24))))))))</f>
        <v>0.65694444444444444</v>
      </c>
      <c r="E223" s="239"/>
      <c r="F223" s="239"/>
      <c r="I223" s="240" t="s">
        <v>38</v>
      </c>
      <c r="J223" s="240"/>
      <c r="K223" s="26" t="s">
        <v>11</v>
      </c>
      <c r="L223" s="23">
        <f>IF(L230&gt;0,IF(K223="Depot",L230+(20/24/60),L230+(10/60/24)),IF(L229&gt;0,IF(K223="Depot",L229+(20/24/60),L229+(10/60/24)),IF(L228&gt;0,IF(K223="Depot",L228+(20/24/60),L228+(10/60/24)),IF(L227&gt;0,IF(K223="Depot",L227+(20/24/60),L227+(10/60/24)),IF(L226&gt;0,IF(K223="Depot",L226+(20/24/60),L226+(10/60/24)),IF(L225&gt;0,IF(K223="Depot",L225+(20/24/60),L225+(10/60/24))))))))</f>
        <v>0.64583333333333337</v>
      </c>
      <c r="M223" s="239"/>
      <c r="N223" s="239"/>
    </row>
    <row r="224" spans="1:17" x14ac:dyDescent="0.25">
      <c r="A224" s="25" t="s">
        <v>39</v>
      </c>
      <c r="B224" s="25" t="s">
        <v>40</v>
      </c>
      <c r="C224" s="26" t="s">
        <v>41</v>
      </c>
      <c r="D224" s="23" t="s">
        <v>42</v>
      </c>
      <c r="E224" s="239"/>
      <c r="F224" s="239"/>
      <c r="I224" s="25" t="s">
        <v>39</v>
      </c>
      <c r="J224" s="25" t="s">
        <v>40</v>
      </c>
      <c r="K224" s="26" t="s">
        <v>41</v>
      </c>
      <c r="L224" s="23" t="s">
        <v>42</v>
      </c>
      <c r="M224" s="239"/>
      <c r="N224" s="239"/>
    </row>
    <row r="225" spans="1:17" x14ac:dyDescent="0.25">
      <c r="A225" s="241">
        <v>47</v>
      </c>
      <c r="B225" s="37"/>
      <c r="C225" s="27">
        <v>0.33749999999999997</v>
      </c>
      <c r="D225" s="27">
        <v>0.37083333333333335</v>
      </c>
      <c r="E225" s="28">
        <f>C226-D225</f>
        <v>0.16041666666666665</v>
      </c>
      <c r="F225" s="28">
        <f>D225-C225</f>
        <v>3.3333333333333381E-2</v>
      </c>
      <c r="I225" s="241">
        <v>48</v>
      </c>
      <c r="J225" s="37"/>
      <c r="K225" s="27">
        <v>0.34166666666666662</v>
      </c>
      <c r="L225" s="27">
        <v>0.375</v>
      </c>
      <c r="M225" s="28">
        <f>K226-L225</f>
        <v>7.2222222222222188E-2</v>
      </c>
      <c r="N225" s="28">
        <f>L225-K225</f>
        <v>3.3333333333333381E-2</v>
      </c>
    </row>
    <row r="226" spans="1:17" x14ac:dyDescent="0.25">
      <c r="A226" s="242"/>
      <c r="B226" s="51"/>
      <c r="C226" s="52">
        <v>0.53125</v>
      </c>
      <c r="D226" s="53">
        <v>0.59930555555555554</v>
      </c>
      <c r="E226" s="56">
        <f t="shared" ref="E226:E227" si="14">C227-D226</f>
        <v>1.736111111111116E-2</v>
      </c>
      <c r="F226" s="28">
        <f>D226-C226</f>
        <v>6.8055555555555536E-2</v>
      </c>
      <c r="I226" s="242"/>
      <c r="J226" s="36">
        <v>30</v>
      </c>
      <c r="K226" s="31">
        <v>0.44722222222222219</v>
      </c>
      <c r="L226" s="32">
        <v>0.55069444444444449</v>
      </c>
      <c r="M226" s="28">
        <f>K227-L226</f>
        <v>2.0138888888888817E-2</v>
      </c>
      <c r="N226" s="28">
        <f>L226-K226</f>
        <v>0.1034722222222223</v>
      </c>
      <c r="Q226" s="63"/>
    </row>
    <row r="227" spans="1:17" x14ac:dyDescent="0.25">
      <c r="A227" s="243"/>
      <c r="B227" s="36"/>
      <c r="C227" s="33">
        <v>0.6166666666666667</v>
      </c>
      <c r="D227" s="23">
        <v>0.65</v>
      </c>
      <c r="E227" s="56">
        <f t="shared" si="14"/>
        <v>-0.65</v>
      </c>
      <c r="F227" s="28">
        <f>D227-C227</f>
        <v>3.3333333333333326E-2</v>
      </c>
      <c r="I227" s="243"/>
      <c r="J227" s="37">
        <v>60</v>
      </c>
      <c r="K227" s="27">
        <v>0.5708333333333333</v>
      </c>
      <c r="L227" s="27">
        <v>0.63888888888888895</v>
      </c>
      <c r="M227" s="28"/>
      <c r="N227" s="28">
        <f>L227-K227</f>
        <v>6.8055555555555647E-2</v>
      </c>
    </row>
    <row r="228" spans="1:17" x14ac:dyDescent="0.25">
      <c r="A228" s="35">
        <v>45</v>
      </c>
      <c r="B228" s="36"/>
      <c r="C228" s="33"/>
      <c r="D228" s="23"/>
      <c r="E228" s="56"/>
      <c r="F228" s="28">
        <f>D228-C228</f>
        <v>0</v>
      </c>
      <c r="I228" s="35">
        <v>46</v>
      </c>
      <c r="J228" s="36"/>
      <c r="K228" s="31"/>
      <c r="L228" s="32"/>
      <c r="M228" s="28"/>
      <c r="N228" s="28"/>
    </row>
    <row r="229" spans="1:17" x14ac:dyDescent="0.25">
      <c r="A229" s="25"/>
      <c r="B229" s="36"/>
      <c r="C229" s="33"/>
      <c r="D229" s="23"/>
      <c r="E229" s="28"/>
      <c r="F229" s="28"/>
      <c r="I229" s="25"/>
      <c r="J229" s="36"/>
      <c r="K229" s="33"/>
      <c r="L229" s="23"/>
      <c r="M229" s="28"/>
      <c r="N229" s="28"/>
    </row>
    <row r="230" spans="1:17" x14ac:dyDescent="0.25">
      <c r="A230" s="25"/>
      <c r="B230" s="36"/>
      <c r="C230" s="31"/>
      <c r="D230" s="32"/>
      <c r="E230" s="28"/>
      <c r="F230" s="28"/>
      <c r="I230" s="25"/>
      <c r="J230" s="36"/>
      <c r="K230" s="31"/>
      <c r="L230" s="32"/>
      <c r="M230" s="28"/>
      <c r="N230" s="28"/>
    </row>
    <row r="231" spans="1:17" x14ac:dyDescent="0.25">
      <c r="A231" s="38">
        <f>D223-D222</f>
        <v>0.32986111111111116</v>
      </c>
      <c r="B231" s="238"/>
      <c r="C231" s="238"/>
      <c r="D231" s="238"/>
      <c r="E231" s="38">
        <f>SUM(E225:E230)</f>
        <v>-0.47222222222222221</v>
      </c>
      <c r="F231" s="38">
        <f>SUM(F225:F230)</f>
        <v>0.13472222222222224</v>
      </c>
      <c r="I231" s="38">
        <f>L223-L222</f>
        <v>0.31458333333333344</v>
      </c>
      <c r="J231" s="238"/>
      <c r="K231" s="238"/>
      <c r="L231" s="238"/>
      <c r="M231" s="38">
        <f>SUM(M225:M230)</f>
        <v>9.2361111111111005E-2</v>
      </c>
      <c r="N231" s="64">
        <f>SUM(N225:N230)</f>
        <v>0.20486111111111133</v>
      </c>
      <c r="P231" s="39">
        <f>N231+F231</f>
        <v>0.33958333333333357</v>
      </c>
      <c r="Q231" s="39"/>
    </row>
    <row r="233" spans="1:17" ht="15" customHeight="1" x14ac:dyDescent="0.25">
      <c r="A233" s="240" t="s">
        <v>35</v>
      </c>
      <c r="B233" s="240"/>
      <c r="C233" s="26" t="s">
        <v>11</v>
      </c>
      <c r="D233" s="23">
        <f>IF(C233="Depot", (C236-(25/60/24)), (C236-(15/60/24)))</f>
        <v>0.49444444444444441</v>
      </c>
      <c r="E233" s="239" t="s">
        <v>36</v>
      </c>
      <c r="F233" s="239" t="s">
        <v>37</v>
      </c>
      <c r="I233" s="240" t="s">
        <v>35</v>
      </c>
      <c r="J233" s="240"/>
      <c r="K233" s="26" t="s">
        <v>11</v>
      </c>
      <c r="L233" s="23">
        <f>IF(K233="Depot", (K236-(25/60/24)), (K236-(15/60/24)))</f>
        <v>0.52986111111111112</v>
      </c>
      <c r="M233" s="239" t="s">
        <v>36</v>
      </c>
      <c r="N233" s="239" t="s">
        <v>37</v>
      </c>
    </row>
    <row r="234" spans="1:17" x14ac:dyDescent="0.25">
      <c r="A234" s="240" t="s">
        <v>38</v>
      </c>
      <c r="B234" s="240"/>
      <c r="C234" s="26" t="s">
        <v>11</v>
      </c>
      <c r="D234" s="23">
        <f>IF(D241&gt;0,IF(C234="Depot",D241+(20/24/60),D241+(10/60/24)),IF(D240&gt;0,IF(C234="Depot",D240+(20/24/60),D240+(10/60/24)),IF(D239&gt;0,IF(C234="Depot",D239+(20/24/60),D239+(10/60/24)),IF(D238&gt;0,IF(C234="Depot",D238+(20/24/60),D238+(10/60/24)),IF(D237&gt;0,IF(C234="Depot",D237+(20/24/60),D237+(10/60/24)),IF(D236&gt;0,IF(C234="Depot",D236+(20/24/60),D236+(10/60/24))))))))</f>
        <v>0.82638888888888895</v>
      </c>
      <c r="E234" s="239"/>
      <c r="F234" s="239"/>
      <c r="I234" s="240" t="s">
        <v>38</v>
      </c>
      <c r="J234" s="240"/>
      <c r="K234" s="26" t="s">
        <v>11</v>
      </c>
      <c r="L234" s="23">
        <f>IF(L241&gt;0,IF(K234="Depot",L241+(20/24/60),L241+(10/60/24)),IF(L240&gt;0,IF(K234="Depot",L240+(20/24/60),L240+(10/60/24)),IF(L239&gt;0,IF(K234="Depot",L239+(20/24/60),L239+(10/60/24)),IF(L238&gt;0,IF(K234="Depot",L238+(20/24/60),L238+(10/60/24)),IF(L237&gt;0,IF(K234="Depot",L237+(20/24/60),L237+(10/60/24)),IF(L236&gt;0,IF(K234="Depot",L236+(20/24/60),L236+(10/60/24))))))))</f>
        <v>0.82152777777777775</v>
      </c>
      <c r="M234" s="239"/>
      <c r="N234" s="239"/>
    </row>
    <row r="235" spans="1:17" x14ac:dyDescent="0.25">
      <c r="A235" s="25" t="s">
        <v>39</v>
      </c>
      <c r="B235" s="25" t="s">
        <v>40</v>
      </c>
      <c r="C235" s="26" t="s">
        <v>41</v>
      </c>
      <c r="D235" s="23" t="s">
        <v>42</v>
      </c>
      <c r="E235" s="239"/>
      <c r="F235" s="239"/>
      <c r="I235" s="25" t="s">
        <v>39</v>
      </c>
      <c r="J235" s="25" t="s">
        <v>40</v>
      </c>
      <c r="K235" s="26" t="s">
        <v>41</v>
      </c>
      <c r="L235" s="23" t="s">
        <v>42</v>
      </c>
      <c r="M235" s="239"/>
      <c r="N235" s="239"/>
    </row>
    <row r="236" spans="1:17" x14ac:dyDescent="0.25">
      <c r="A236" s="241">
        <v>50</v>
      </c>
      <c r="B236" s="51">
        <v>40</v>
      </c>
      <c r="C236" s="52">
        <v>0.50486111111111109</v>
      </c>
      <c r="D236" s="53">
        <v>0.57291666666666663</v>
      </c>
      <c r="E236" s="28">
        <f>C237-D236</f>
        <v>0</v>
      </c>
      <c r="F236" s="28">
        <f>D236-C236</f>
        <v>6.8055555555555536E-2</v>
      </c>
      <c r="I236" s="241">
        <v>51</v>
      </c>
      <c r="J236" s="40">
        <v>51</v>
      </c>
      <c r="K236" s="33">
        <v>0.54027777777777775</v>
      </c>
      <c r="L236" s="26">
        <v>0.60833333333333328</v>
      </c>
      <c r="M236" s="28">
        <f>K237-L236</f>
        <v>2.430555555555558E-2</v>
      </c>
      <c r="N236" s="28">
        <f>L236-K236</f>
        <v>6.8055555555555536E-2</v>
      </c>
    </row>
    <row r="237" spans="1:17" x14ac:dyDescent="0.25">
      <c r="A237" s="242"/>
      <c r="B237" s="65">
        <v>31</v>
      </c>
      <c r="C237" s="33">
        <v>0.57291666666666663</v>
      </c>
      <c r="D237" s="23">
        <v>0.60625000000000007</v>
      </c>
      <c r="E237" s="48">
        <f t="shared" ref="E237:E238" si="15">C238-D237</f>
        <v>4.9999999999999933E-2</v>
      </c>
      <c r="F237" s="28">
        <f>D237-C237</f>
        <v>3.3333333333333437E-2</v>
      </c>
      <c r="I237" s="242"/>
      <c r="J237" s="37"/>
      <c r="K237" s="31">
        <v>0.63263888888888886</v>
      </c>
      <c r="L237" s="27">
        <v>0.73402777777777783</v>
      </c>
      <c r="M237" s="66">
        <f>K238-L237</f>
        <v>4.7222222222222165E-2</v>
      </c>
      <c r="N237" s="28">
        <f>L237-K237</f>
        <v>0.10138888888888897</v>
      </c>
      <c r="P237" s="67"/>
    </row>
    <row r="238" spans="1:17" x14ac:dyDescent="0.25">
      <c r="A238" s="243"/>
      <c r="B238" s="40">
        <v>103</v>
      </c>
      <c r="C238" s="27">
        <v>0.65625</v>
      </c>
      <c r="D238" s="27">
        <v>0.76111111111111107</v>
      </c>
      <c r="E238" s="48">
        <f t="shared" si="15"/>
        <v>2.3611111111111138E-2</v>
      </c>
      <c r="F238" s="28">
        <f t="shared" ref="F238" si="16">D238-C238</f>
        <v>0.10486111111111107</v>
      </c>
      <c r="I238" s="243"/>
      <c r="J238" s="40">
        <v>60</v>
      </c>
      <c r="K238" s="31">
        <v>0.78125</v>
      </c>
      <c r="L238" s="32">
        <v>0.81458333333333333</v>
      </c>
      <c r="M238" s="66">
        <f>K239-L238</f>
        <v>-0.81458333333333333</v>
      </c>
      <c r="N238" s="28">
        <f t="shared" ref="N238:N239" si="17">L238-K238</f>
        <v>3.3333333333333326E-2</v>
      </c>
    </row>
    <row r="239" spans="1:17" x14ac:dyDescent="0.25">
      <c r="A239" s="35">
        <v>52</v>
      </c>
      <c r="B239" s="40" t="s">
        <v>48</v>
      </c>
      <c r="C239" s="33">
        <v>0.78472222222222221</v>
      </c>
      <c r="D239" s="23">
        <v>0.81944444444444453</v>
      </c>
      <c r="E239" s="28"/>
      <c r="F239" s="28">
        <v>0</v>
      </c>
      <c r="I239" s="35">
        <v>54</v>
      </c>
      <c r="J239" s="40"/>
      <c r="K239" s="31"/>
      <c r="L239" s="32"/>
      <c r="M239" s="28"/>
      <c r="N239" s="28">
        <f t="shared" si="17"/>
        <v>0</v>
      </c>
    </row>
    <row r="240" spans="1:17" x14ac:dyDescent="0.25">
      <c r="A240" s="25"/>
      <c r="B240" s="36"/>
      <c r="C240" s="33"/>
      <c r="D240" s="23"/>
      <c r="E240" s="28"/>
      <c r="F240" s="28"/>
      <c r="I240" s="25"/>
      <c r="J240" s="36"/>
      <c r="K240" s="31"/>
      <c r="L240" s="32"/>
      <c r="M240" s="28"/>
      <c r="N240" s="28"/>
    </row>
    <row r="241" spans="1:17" x14ac:dyDescent="0.25">
      <c r="A241" s="25"/>
      <c r="B241" s="36"/>
      <c r="C241" s="31"/>
      <c r="D241" s="32"/>
      <c r="E241" s="28"/>
      <c r="F241" s="28"/>
      <c r="I241" s="25"/>
      <c r="J241" s="36"/>
      <c r="K241" s="31"/>
      <c r="L241" s="32"/>
      <c r="M241" s="28"/>
      <c r="N241" s="28"/>
    </row>
    <row r="242" spans="1:17" x14ac:dyDescent="0.25">
      <c r="A242" s="38">
        <f>D234-D233</f>
        <v>0.33194444444444454</v>
      </c>
      <c r="B242" s="238"/>
      <c r="C242" s="238"/>
      <c r="D242" s="238"/>
      <c r="E242" s="38">
        <f>SUM(E236:E241)</f>
        <v>7.3611111111111072E-2</v>
      </c>
      <c r="F242" s="38">
        <f>SUM(F236:F241)</f>
        <v>0.20625000000000004</v>
      </c>
      <c r="I242" s="38">
        <f>L234-L233</f>
        <v>0.29166666666666663</v>
      </c>
      <c r="J242" s="238"/>
      <c r="K242" s="238"/>
      <c r="L242" s="238"/>
      <c r="M242" s="38">
        <f>SUM(M236:M241)</f>
        <v>-0.74305555555555558</v>
      </c>
      <c r="N242" s="64">
        <f>SUM(N236:N241)</f>
        <v>0.20277777777777783</v>
      </c>
      <c r="P242" s="39">
        <f>N242+F242</f>
        <v>0.40902777777777788</v>
      </c>
      <c r="Q242" s="39"/>
    </row>
    <row r="244" spans="1:17" ht="15" customHeight="1" x14ac:dyDescent="0.25">
      <c r="A244" s="240" t="s">
        <v>35</v>
      </c>
      <c r="B244" s="240"/>
      <c r="C244" s="26" t="s">
        <v>11</v>
      </c>
      <c r="D244" s="23">
        <f>IF(C244="Depot", (C247-(25/60/24)), (C247-(15/60/24)))</f>
        <v>0.42708333333333331</v>
      </c>
      <c r="E244" s="239" t="s">
        <v>36</v>
      </c>
      <c r="F244" s="239" t="s">
        <v>37</v>
      </c>
      <c r="I244" s="240" t="s">
        <v>35</v>
      </c>
      <c r="J244" s="240"/>
      <c r="K244" s="26" t="s">
        <v>11</v>
      </c>
      <c r="L244" s="23">
        <f>IF(K244="Depot", (K247-(25/60/24)), (K247-(15/60/24)))</f>
        <v>0.47569444444444442</v>
      </c>
      <c r="M244" s="239" t="s">
        <v>36</v>
      </c>
      <c r="N244" s="239" t="s">
        <v>37</v>
      </c>
    </row>
    <row r="245" spans="1:17" x14ac:dyDescent="0.25">
      <c r="A245" s="240" t="s">
        <v>38</v>
      </c>
      <c r="B245" s="240"/>
      <c r="C245" s="26" t="s">
        <v>11</v>
      </c>
      <c r="D245" s="23">
        <f>IF(D252&gt;0,IF(C245="Depot",D252+(20/24/60),D252+(10/60/24)),IF(D251&gt;0,IF(C245="Depot",D251+(20/24/60),D251+(10/60/24)),IF(D250&gt;0,IF(C245="Depot",D250+(20/24/60),D250+(10/60/24)),IF(D249&gt;0,IF(C245="Depot",D249+(20/24/60),D249+(10/60/24)),IF(D248&gt;0,IF(C245="Depot",D248+(20/24/60),D248+(10/60/24)),IF(D247&gt;0,IF(C245="Depot",D247+(20/24/60),D247+(10/60/24))))))))</f>
        <v>0.75208333333333333</v>
      </c>
      <c r="E245" s="239"/>
      <c r="F245" s="239"/>
      <c r="I245" s="240" t="s">
        <v>38</v>
      </c>
      <c r="J245" s="240"/>
      <c r="K245" s="26" t="s">
        <v>11</v>
      </c>
      <c r="L245" s="23">
        <f>IF(L252&gt;0,IF(K245="Depot",L252+(20/24/60),L252+(10/60/24)),IF(L251&gt;0,IF(K245="Depot",L251+(20/24/60),L251+(10/60/24)),IF(L250&gt;0,IF(K245="Depot",L250+(20/24/60),L250+(10/60/24)),IF(L249&gt;0,IF(K245="Depot",L249+(20/24/60),L249+(10/60/24)),IF(L248&gt;0,IF(K245="Depot",L248+(20/24/60),L248+(10/60/24)),IF(L247&gt;0,IF(K245="Depot",L247+(20/24/60),L247+(10/60/24))))))))</f>
        <v>0.80555555555555558</v>
      </c>
      <c r="M245" s="239"/>
      <c r="N245" s="239"/>
    </row>
    <row r="246" spans="1:17" x14ac:dyDescent="0.25">
      <c r="A246" s="25" t="s">
        <v>39</v>
      </c>
      <c r="B246" s="25" t="s">
        <v>40</v>
      </c>
      <c r="C246" s="26" t="s">
        <v>41</v>
      </c>
      <c r="D246" s="23" t="s">
        <v>42</v>
      </c>
      <c r="E246" s="239"/>
      <c r="F246" s="239"/>
      <c r="I246" s="25" t="s">
        <v>39</v>
      </c>
      <c r="J246" s="25" t="s">
        <v>40</v>
      </c>
      <c r="K246" s="26" t="s">
        <v>41</v>
      </c>
      <c r="L246" s="23" t="s">
        <v>42</v>
      </c>
      <c r="M246" s="239"/>
      <c r="N246" s="239"/>
    </row>
    <row r="247" spans="1:17" x14ac:dyDescent="0.25">
      <c r="A247" s="241">
        <v>52</v>
      </c>
      <c r="B247" s="40" t="s">
        <v>43</v>
      </c>
      <c r="C247" s="43">
        <v>0.4375</v>
      </c>
      <c r="D247" s="44">
        <v>0.47916666666666669</v>
      </c>
      <c r="E247" s="28">
        <f>C248-D247</f>
        <v>2.1527777777777757E-2</v>
      </c>
      <c r="F247" s="28">
        <v>0</v>
      </c>
      <c r="I247" s="241">
        <v>53</v>
      </c>
      <c r="J247" s="40" t="s">
        <v>43</v>
      </c>
      <c r="K247" s="43">
        <v>0.4861111111111111</v>
      </c>
      <c r="L247" s="44">
        <v>0.53125</v>
      </c>
      <c r="M247" s="28">
        <f>K248-L247</f>
        <v>1.8055555555555602E-2</v>
      </c>
      <c r="N247" s="28">
        <v>0</v>
      </c>
    </row>
    <row r="248" spans="1:17" x14ac:dyDescent="0.25">
      <c r="A248" s="242"/>
      <c r="B248" s="36">
        <v>39</v>
      </c>
      <c r="C248" s="31">
        <v>0.50069444444444444</v>
      </c>
      <c r="D248" s="32">
        <v>0.6020833333333333</v>
      </c>
      <c r="E248" s="28">
        <f>C249-D248</f>
        <v>4.0972222222222299E-2</v>
      </c>
      <c r="F248" s="28">
        <f t="shared" ref="F248:F250" si="18">D248-C248</f>
        <v>0.10138888888888886</v>
      </c>
      <c r="I248" s="242"/>
      <c r="J248" s="37"/>
      <c r="K248" s="33">
        <v>0.5493055555555556</v>
      </c>
      <c r="L248" s="23">
        <v>0.6166666666666667</v>
      </c>
      <c r="M248" s="28">
        <f>K249-L248</f>
        <v>2.0138888888888817E-2</v>
      </c>
      <c r="N248" s="28">
        <f>L248-K248</f>
        <v>6.7361111111111094E-2</v>
      </c>
      <c r="P248" s="67"/>
    </row>
    <row r="249" spans="1:17" x14ac:dyDescent="0.25">
      <c r="A249" s="243"/>
      <c r="B249" s="40">
        <v>101</v>
      </c>
      <c r="C249" s="27">
        <v>0.6430555555555556</v>
      </c>
      <c r="D249" s="27">
        <v>0.74513888888888891</v>
      </c>
      <c r="E249" s="28"/>
      <c r="F249" s="28">
        <f t="shared" si="18"/>
        <v>0.1020833333333333</v>
      </c>
      <c r="I249" s="243"/>
      <c r="J249" s="36"/>
      <c r="K249" s="27">
        <v>0.63680555555555551</v>
      </c>
      <c r="L249" s="27">
        <v>0.70833333333333337</v>
      </c>
      <c r="M249" s="28">
        <f>K250-L249</f>
        <v>5.6944444444444464E-2</v>
      </c>
      <c r="N249" s="28">
        <f>L249-K249</f>
        <v>7.1527777777777857E-2</v>
      </c>
    </row>
    <row r="250" spans="1:17" x14ac:dyDescent="0.25">
      <c r="A250" s="35">
        <v>48</v>
      </c>
      <c r="B250" s="40"/>
      <c r="C250" s="33"/>
      <c r="D250" s="23"/>
      <c r="E250" s="28"/>
      <c r="F250" s="28">
        <f t="shared" si="18"/>
        <v>0</v>
      </c>
      <c r="I250" s="35">
        <v>50</v>
      </c>
      <c r="J250" s="36"/>
      <c r="K250" s="31">
        <v>0.76527777777777783</v>
      </c>
      <c r="L250" s="32">
        <v>0.79861111111111116</v>
      </c>
      <c r="M250" s="28"/>
      <c r="N250" s="28">
        <f>L250-K250</f>
        <v>3.3333333333333326E-2</v>
      </c>
    </row>
    <row r="251" spans="1:17" x14ac:dyDescent="0.25">
      <c r="A251" s="25"/>
      <c r="B251" s="36"/>
      <c r="C251" s="31"/>
      <c r="D251" s="32"/>
      <c r="E251" s="28"/>
      <c r="F251" s="28"/>
      <c r="I251" s="25"/>
      <c r="J251" s="36"/>
      <c r="K251" s="33"/>
      <c r="L251" s="23"/>
      <c r="M251" s="28"/>
      <c r="N251" s="28"/>
    </row>
    <row r="252" spans="1:17" x14ac:dyDescent="0.25">
      <c r="A252" s="25"/>
      <c r="B252" s="36"/>
      <c r="C252" s="31"/>
      <c r="D252" s="32"/>
      <c r="E252" s="28"/>
      <c r="F252" s="28"/>
      <c r="I252" s="25"/>
      <c r="J252" s="36"/>
      <c r="K252" s="31"/>
      <c r="L252" s="32"/>
      <c r="M252" s="28"/>
      <c r="N252" s="28"/>
    </row>
    <row r="253" spans="1:17" x14ac:dyDescent="0.25">
      <c r="A253" s="55">
        <f>D245-D244</f>
        <v>0.32500000000000001</v>
      </c>
      <c r="B253" s="238"/>
      <c r="C253" s="238"/>
      <c r="D253" s="238"/>
      <c r="E253" s="38">
        <f>SUM(E247:E252)</f>
        <v>6.2500000000000056E-2</v>
      </c>
      <c r="F253" s="61">
        <f>SUM(F247:F252)</f>
        <v>0.20347222222222217</v>
      </c>
      <c r="I253" s="58">
        <f>L245-L244</f>
        <v>0.32986111111111116</v>
      </c>
      <c r="J253" s="238"/>
      <c r="K253" s="238"/>
      <c r="L253" s="238"/>
      <c r="M253" s="38">
        <f>SUM(M247:M252)</f>
        <v>9.5138888888888884E-2</v>
      </c>
      <c r="N253" s="38">
        <f>SUM(N247:N252)</f>
        <v>0.17222222222222228</v>
      </c>
      <c r="P253" s="39">
        <f>N253+F253</f>
        <v>0.37569444444444444</v>
      </c>
      <c r="Q253" s="39"/>
    </row>
    <row r="255" spans="1:17" ht="15" customHeight="1" x14ac:dyDescent="0.25">
      <c r="A255" s="240" t="s">
        <v>35</v>
      </c>
      <c r="B255" s="240"/>
      <c r="C255" s="26" t="s">
        <v>11</v>
      </c>
      <c r="D255" s="23">
        <f>IF(C255="Depot", (C258-(25/60/24)), (C258-(15/60/24)))</f>
        <v>0.54305555555555562</v>
      </c>
      <c r="E255" s="239" t="s">
        <v>36</v>
      </c>
      <c r="F255" s="239" t="s">
        <v>37</v>
      </c>
      <c r="I255" s="240" t="s">
        <v>35</v>
      </c>
      <c r="J255" s="240"/>
      <c r="K255" s="26" t="s">
        <v>11</v>
      </c>
      <c r="L255" s="23">
        <f>IF(K255="Depot", (K258-(25/60/24)), (K258-(15/60/24)))</f>
        <v>0.54722222222222228</v>
      </c>
      <c r="M255" s="239" t="s">
        <v>36</v>
      </c>
      <c r="N255" s="239" t="s">
        <v>37</v>
      </c>
    </row>
    <row r="256" spans="1:17" x14ac:dyDescent="0.25">
      <c r="A256" s="240" t="s">
        <v>38</v>
      </c>
      <c r="B256" s="240"/>
      <c r="C256" s="26" t="s">
        <v>11</v>
      </c>
      <c r="D256" s="23">
        <f>IF(D263&gt;0,IF(C256="Depot",D263+(20/24/60),D263+(10/60/24)),IF(D262&gt;0,IF(C256="Depot",D262+(20/24/60),D262+(10/60/24)),IF(D261&gt;0,IF(C256="Depot",D261+(20/24/60),D261+(10/60/24)),IF(D260&gt;0,IF(C256="Depot",D260+(20/24/60),D260+(10/60/24)),IF(D259&gt;0,IF(C256="Depot",D259+(20/24/60),D259+(10/60/24)),IF(D258&gt;0,IF(C256="Depot",D258+(20/24/60),D258+(10/60/24))))))))</f>
        <v>0.86944444444444435</v>
      </c>
      <c r="E256" s="239"/>
      <c r="F256" s="239"/>
      <c r="I256" s="240" t="s">
        <v>38</v>
      </c>
      <c r="J256" s="240"/>
      <c r="K256" s="26" t="s">
        <v>11</v>
      </c>
      <c r="L256" s="23">
        <f>IF(L263&gt;0,IF(K256="Depot",L263+(20/24/60),L263+(10/60/24)),IF(L262&gt;0,IF(K256="Depot",L262+(20/24/60),L262+(10/60/24)),IF(L261&gt;0,IF(K256="Depot",L261+(20/24/60),L261+(10/60/24)),IF(L260&gt;0,IF(K256="Depot",L260+(20/24/60),L260+(10/60/24)),IF(L259&gt;0,IF(K256="Depot",L259+(20/24/60),L259+(10/60/24)),IF(L258&gt;0,IF(K256="Depot",L258+(20/24/60),L258+(10/60/24))))))))</f>
        <v>0.84097222222222212</v>
      </c>
      <c r="M256" s="239"/>
      <c r="N256" s="239"/>
    </row>
    <row r="257" spans="1:17" x14ac:dyDescent="0.25">
      <c r="A257" s="25" t="s">
        <v>39</v>
      </c>
      <c r="B257" s="25" t="s">
        <v>40</v>
      </c>
      <c r="C257" s="26" t="s">
        <v>41</v>
      </c>
      <c r="D257" s="23" t="s">
        <v>42</v>
      </c>
      <c r="E257" s="239"/>
      <c r="F257" s="239"/>
      <c r="I257" s="25" t="s">
        <v>39</v>
      </c>
      <c r="J257" s="25" t="s">
        <v>40</v>
      </c>
      <c r="K257" s="26" t="s">
        <v>41</v>
      </c>
      <c r="L257" s="23" t="s">
        <v>42</v>
      </c>
      <c r="M257" s="239"/>
      <c r="N257" s="239"/>
    </row>
    <row r="258" spans="1:17" x14ac:dyDescent="0.25">
      <c r="A258" s="241">
        <v>54</v>
      </c>
      <c r="B258" s="37"/>
      <c r="C258" s="33">
        <v>0.55347222222222225</v>
      </c>
      <c r="D258" s="23">
        <v>0.62152777777777779</v>
      </c>
      <c r="E258" s="28">
        <f>C259-D258</f>
        <v>2.430555555555558E-2</v>
      </c>
      <c r="F258" s="28">
        <f>D258-C258</f>
        <v>6.8055555555555536E-2</v>
      </c>
      <c r="I258" s="241">
        <v>55</v>
      </c>
      <c r="J258" s="37"/>
      <c r="K258" s="27">
        <v>0.55763888888888891</v>
      </c>
      <c r="L258" s="27">
        <v>0.62569444444444444</v>
      </c>
      <c r="M258" s="28">
        <f>K259-L258</f>
        <v>2.430555555555558E-2</v>
      </c>
      <c r="N258" s="28">
        <f>L258-K258</f>
        <v>6.8055555555555536E-2</v>
      </c>
    </row>
    <row r="259" spans="1:17" x14ac:dyDescent="0.25">
      <c r="A259" s="242"/>
      <c r="B259" s="37"/>
      <c r="C259" s="27">
        <v>0.64583333333333337</v>
      </c>
      <c r="D259" s="27">
        <v>0.71666666666666667</v>
      </c>
      <c r="E259" s="28">
        <f>C260-D259</f>
        <v>7.7777777777777724E-2</v>
      </c>
      <c r="F259" s="28">
        <f>D259-C259</f>
        <v>7.0833333333333304E-2</v>
      </c>
      <c r="I259" s="242"/>
      <c r="J259" s="36"/>
      <c r="K259" s="31">
        <v>0.65</v>
      </c>
      <c r="L259" s="32">
        <v>0.72083333333333333</v>
      </c>
      <c r="M259" s="28">
        <f t="shared" ref="M259:M260" si="19">K260-L259</f>
        <v>4.513888888888884E-2</v>
      </c>
      <c r="N259" s="28">
        <f>L259-K259</f>
        <v>7.0833333333333304E-2</v>
      </c>
    </row>
    <row r="260" spans="1:17" x14ac:dyDescent="0.25">
      <c r="A260" s="243"/>
      <c r="B260" s="68"/>
      <c r="C260" s="33">
        <v>0.7944444444444444</v>
      </c>
      <c r="D260" s="23">
        <v>0.86249999999999993</v>
      </c>
      <c r="E260" s="28">
        <f>C261-D260</f>
        <v>-0.86249999999999993</v>
      </c>
      <c r="F260" s="28">
        <f>D260-C260</f>
        <v>6.8055555555555536E-2</v>
      </c>
      <c r="I260" s="243"/>
      <c r="J260" s="40">
        <v>73</v>
      </c>
      <c r="K260" s="33">
        <v>0.76597222222222217</v>
      </c>
      <c r="L260" s="23">
        <v>0.8340277777777777</v>
      </c>
      <c r="M260" s="28">
        <f t="shared" si="19"/>
        <v>-0.8340277777777777</v>
      </c>
      <c r="N260" s="28">
        <f>L260-K260</f>
        <v>6.8055555555555536E-2</v>
      </c>
    </row>
    <row r="261" spans="1:17" x14ac:dyDescent="0.25">
      <c r="A261" s="35">
        <v>55</v>
      </c>
      <c r="B261" s="51"/>
      <c r="C261" s="31"/>
      <c r="D261" s="32"/>
      <c r="E261" s="28"/>
      <c r="F261" s="28"/>
      <c r="I261" s="35">
        <v>57</v>
      </c>
      <c r="J261" s="36"/>
      <c r="K261" s="31"/>
      <c r="L261" s="32"/>
      <c r="M261" s="28"/>
      <c r="N261" s="28">
        <f>L261-K261</f>
        <v>0</v>
      </c>
    </row>
    <row r="262" spans="1:17" x14ac:dyDescent="0.25">
      <c r="A262" s="25"/>
      <c r="B262" s="36"/>
      <c r="C262" s="33"/>
      <c r="D262" s="23"/>
      <c r="E262" s="28"/>
      <c r="F262" s="28"/>
      <c r="I262" s="25"/>
      <c r="J262" s="36"/>
      <c r="K262" s="33"/>
      <c r="L262" s="23"/>
      <c r="M262" s="28"/>
      <c r="N262" s="28"/>
    </row>
    <row r="263" spans="1:17" x14ac:dyDescent="0.25">
      <c r="A263" s="25"/>
      <c r="B263" s="36"/>
      <c r="C263" s="31"/>
      <c r="D263" s="32"/>
      <c r="E263" s="28"/>
      <c r="F263" s="28"/>
      <c r="I263" s="25"/>
      <c r="J263" s="36"/>
      <c r="K263" s="31"/>
      <c r="L263" s="32"/>
      <c r="M263" s="28"/>
      <c r="N263" s="28"/>
    </row>
    <row r="264" spans="1:17" x14ac:dyDescent="0.25">
      <c r="A264" s="38">
        <f>D256-D255</f>
        <v>0.32638888888888873</v>
      </c>
      <c r="B264" s="238"/>
      <c r="C264" s="238"/>
      <c r="D264" s="238"/>
      <c r="E264" s="38">
        <f>SUM(E258:E263)</f>
        <v>-0.76041666666666663</v>
      </c>
      <c r="F264" s="38">
        <f>SUM(F258:F263)</f>
        <v>0.20694444444444438</v>
      </c>
      <c r="I264" s="38">
        <f>L256-L255</f>
        <v>0.29374999999999984</v>
      </c>
      <c r="J264" s="238"/>
      <c r="K264" s="238"/>
      <c r="L264" s="238"/>
      <c r="M264" s="38">
        <f>SUM(M258:M263)</f>
        <v>-0.76458333333333328</v>
      </c>
      <c r="N264" s="38">
        <f>SUM(N258:N263)</f>
        <v>0.20694444444444438</v>
      </c>
      <c r="P264" s="39">
        <f>N264+F264</f>
        <v>0.41388888888888875</v>
      </c>
      <c r="Q264" s="39"/>
    </row>
    <row r="266" spans="1:17" ht="15" customHeight="1" x14ac:dyDescent="0.25">
      <c r="A266" s="240" t="s">
        <v>35</v>
      </c>
      <c r="B266" s="240"/>
      <c r="C266" s="26" t="s">
        <v>11</v>
      </c>
      <c r="D266" s="23">
        <f>IF(C266="Depot", (C269-(25/60/24)), (C269-(15/60/24)))</f>
        <v>0.52569444444444446</v>
      </c>
      <c r="E266" s="239" t="s">
        <v>36</v>
      </c>
      <c r="F266" s="239" t="s">
        <v>37</v>
      </c>
      <c r="I266" s="240" t="s">
        <v>35</v>
      </c>
      <c r="J266" s="240"/>
      <c r="K266" s="26" t="s">
        <v>11</v>
      </c>
      <c r="L266" s="23">
        <f>IF(K266="Depot", (K269-(25/60/24)), (K269-(15/60/24)))</f>
        <v>0.47916666666666663</v>
      </c>
      <c r="M266" s="239" t="s">
        <v>36</v>
      </c>
      <c r="N266" s="239" t="s">
        <v>37</v>
      </c>
    </row>
    <row r="267" spans="1:17" x14ac:dyDescent="0.25">
      <c r="A267" s="240" t="s">
        <v>38</v>
      </c>
      <c r="B267" s="240"/>
      <c r="C267" s="26" t="s">
        <v>11</v>
      </c>
      <c r="D267" s="23">
        <f>IF(D274&gt;0,IF(C267="Depot",D274+(20/24/60),D274+(10/60/24)),IF(D273&gt;0,IF(C267="Depot",D273+(20/24/60),D273+(10/60/24)),IF(D272&gt;0,IF(C267="Depot",D272+(20/24/60),D272+(10/60/24)),IF(D271&gt;0,IF(C267="Depot",D271+(20/24/60),D271+(10/60/24)),IF(D270&gt;0,IF(C267="Depot",D270+(20/24/60),D270+(10/60/24)),IF(D269&gt;0,IF(C267="Depot",D269+(20/24/60),D269+(10/60/24))))))))</f>
        <v>0.85069444444444442</v>
      </c>
      <c r="E267" s="239"/>
      <c r="F267" s="239"/>
      <c r="I267" s="240" t="s">
        <v>38</v>
      </c>
      <c r="J267" s="240"/>
      <c r="K267" s="26" t="s">
        <v>11</v>
      </c>
      <c r="L267" s="23">
        <f>IF(L274&gt;0,IF(K267="Depot",L274+(20/24/60),L274+(10/60/24)),IF(L273&gt;0,IF(K267="Depot",L273+(20/24/60),L273+(10/60/24)),IF(L272&gt;0,IF(K267="Depot",L272+(20/24/60),L272+(10/60/24)),IF(L271&gt;0,IF(K267="Depot",L271+(20/24/60),L271+(10/60/24)),IF(L270&gt;0,IF(K267="Depot",L270+(20/24/60),L270+(10/60/24)),IF(L269&gt;0,IF(K267="Depot",L269+(20/24/60),L269+(10/60/24))))))))</f>
        <v>0.80972222222222212</v>
      </c>
      <c r="M267" s="239"/>
      <c r="N267" s="239"/>
    </row>
    <row r="268" spans="1:17" x14ac:dyDescent="0.25">
      <c r="A268" s="25" t="s">
        <v>39</v>
      </c>
      <c r="B268" s="25" t="s">
        <v>40</v>
      </c>
      <c r="C268" s="26" t="s">
        <v>41</v>
      </c>
      <c r="D268" s="23" t="s">
        <v>42</v>
      </c>
      <c r="E268" s="239"/>
      <c r="F268" s="239"/>
      <c r="I268" s="25" t="s">
        <v>39</v>
      </c>
      <c r="J268" s="25" t="s">
        <v>40</v>
      </c>
      <c r="K268" s="26" t="s">
        <v>41</v>
      </c>
      <c r="L268" s="23" t="s">
        <v>42</v>
      </c>
      <c r="M268" s="239"/>
      <c r="N268" s="239"/>
    </row>
    <row r="269" spans="1:17" x14ac:dyDescent="0.25">
      <c r="A269" s="241">
        <v>57</v>
      </c>
      <c r="B269" s="51">
        <v>48</v>
      </c>
      <c r="C269" s="52">
        <v>0.53611111111111109</v>
      </c>
      <c r="D269" s="53">
        <v>0.60347222222222219</v>
      </c>
      <c r="E269" s="28">
        <f>C270-D269</f>
        <v>1.8055555555555602E-2</v>
      </c>
      <c r="F269" s="28">
        <f>D269-C269</f>
        <v>6.7361111111111094E-2</v>
      </c>
      <c r="I269" s="245">
        <v>58</v>
      </c>
      <c r="J269" s="40" t="s">
        <v>48</v>
      </c>
      <c r="K269" s="27">
        <v>0.48958333333333331</v>
      </c>
      <c r="L269" s="27">
        <v>0.50694444444444442</v>
      </c>
      <c r="M269" s="28">
        <f>K270-L269</f>
        <v>5.2777777777777812E-2</v>
      </c>
      <c r="N269" s="28">
        <v>0</v>
      </c>
    </row>
    <row r="270" spans="1:17" x14ac:dyDescent="0.25">
      <c r="A270" s="242"/>
      <c r="B270" s="36">
        <v>48</v>
      </c>
      <c r="C270" s="33">
        <v>0.62152777777777779</v>
      </c>
      <c r="D270" s="23">
        <v>0.65486111111111112</v>
      </c>
      <c r="E270" s="28">
        <f t="shared" ref="E270:E271" si="20">C271-D270</f>
        <v>4.0972222222222188E-2</v>
      </c>
      <c r="F270" s="28">
        <f>D270-C270</f>
        <v>3.3333333333333326E-2</v>
      </c>
      <c r="I270" s="246"/>
      <c r="J270" s="37">
        <v>57</v>
      </c>
      <c r="K270" s="27">
        <v>0.55972222222222223</v>
      </c>
      <c r="L270" s="27">
        <v>0.66041666666666665</v>
      </c>
      <c r="M270" s="28">
        <f>K271-L270</f>
        <v>3.819444444444442E-2</v>
      </c>
      <c r="N270" s="28">
        <f>L270-K270</f>
        <v>0.10069444444444442</v>
      </c>
    </row>
    <row r="271" spans="1:17" x14ac:dyDescent="0.25">
      <c r="A271" s="243"/>
      <c r="B271" s="69">
        <v>72</v>
      </c>
      <c r="C271" s="31">
        <v>0.6958333333333333</v>
      </c>
      <c r="D271" s="32">
        <v>0.79791666666666661</v>
      </c>
      <c r="E271" s="28">
        <f t="shared" si="20"/>
        <v>2.5000000000000022E-2</v>
      </c>
      <c r="F271" s="28">
        <f>D271-C271</f>
        <v>0.1020833333333333</v>
      </c>
      <c r="I271" s="247"/>
      <c r="J271" s="40">
        <v>59</v>
      </c>
      <c r="K271" s="31">
        <v>0.69861111111111107</v>
      </c>
      <c r="L271" s="32">
        <v>0.76944444444444438</v>
      </c>
      <c r="M271" s="28">
        <f>K272-L271</f>
        <v>0</v>
      </c>
      <c r="N271" s="28">
        <f>L271-K271</f>
        <v>7.0833333333333304E-2</v>
      </c>
    </row>
    <row r="272" spans="1:17" x14ac:dyDescent="0.25">
      <c r="A272" s="35">
        <v>53</v>
      </c>
      <c r="B272" s="36" t="s">
        <v>48</v>
      </c>
      <c r="C272" s="31">
        <v>0.82291666666666663</v>
      </c>
      <c r="D272" s="32">
        <v>0.84375</v>
      </c>
      <c r="E272" s="28"/>
      <c r="F272" s="28">
        <v>0</v>
      </c>
      <c r="I272" s="35">
        <v>51</v>
      </c>
      <c r="J272" s="40">
        <v>55</v>
      </c>
      <c r="K272" s="33">
        <v>0.76944444444444438</v>
      </c>
      <c r="L272" s="23">
        <v>0.8027777777777777</v>
      </c>
      <c r="M272" s="28"/>
      <c r="N272" s="28">
        <f>L272-K272</f>
        <v>3.3333333333333326E-2</v>
      </c>
    </row>
    <row r="273" spans="1:17" x14ac:dyDescent="0.25">
      <c r="A273" s="25"/>
      <c r="B273" s="36"/>
      <c r="C273" s="33"/>
      <c r="D273" s="23"/>
      <c r="E273" s="28"/>
      <c r="F273" s="28"/>
      <c r="I273" s="25"/>
      <c r="J273" s="36"/>
      <c r="K273" s="33"/>
      <c r="L273" s="23"/>
      <c r="M273" s="28"/>
      <c r="N273" s="28"/>
    </row>
    <row r="274" spans="1:17" x14ac:dyDescent="0.25">
      <c r="A274" s="25"/>
      <c r="B274" s="36"/>
      <c r="C274" s="31"/>
      <c r="D274" s="32"/>
      <c r="E274" s="28"/>
      <c r="F274" s="28"/>
      <c r="I274" s="25"/>
      <c r="J274" s="36"/>
      <c r="K274" s="31"/>
      <c r="L274" s="32"/>
      <c r="M274" s="28"/>
      <c r="N274" s="28"/>
    </row>
    <row r="275" spans="1:17" x14ac:dyDescent="0.25">
      <c r="A275" s="38">
        <f>D267-D266</f>
        <v>0.32499999999999996</v>
      </c>
      <c r="B275" s="238"/>
      <c r="C275" s="238"/>
      <c r="D275" s="238"/>
      <c r="E275" s="38">
        <f>SUM(E269:E274)</f>
        <v>8.4027777777777812E-2</v>
      </c>
      <c r="F275" s="58">
        <f>SUM(F269:F274)</f>
        <v>0.20277777777777772</v>
      </c>
      <c r="I275" s="38">
        <f>L267-L266</f>
        <v>0.33055555555555549</v>
      </c>
      <c r="J275" s="238"/>
      <c r="K275" s="238"/>
      <c r="L275" s="238"/>
      <c r="M275" s="38">
        <f>SUM(M269:M274)</f>
        <v>9.0972222222222232E-2</v>
      </c>
      <c r="N275" s="38">
        <f>SUM(N269:N274)</f>
        <v>0.20486111111111105</v>
      </c>
      <c r="P275" s="39">
        <f>N275+F275</f>
        <v>0.40763888888888877</v>
      </c>
      <c r="Q275" s="39"/>
    </row>
    <row r="277" spans="1:17" ht="15" customHeight="1" x14ac:dyDescent="0.25">
      <c r="A277" s="240" t="s">
        <v>35</v>
      </c>
      <c r="B277" s="240"/>
      <c r="C277" s="26" t="s">
        <v>11</v>
      </c>
      <c r="D277" s="23">
        <f>IF(C277="Depot", (C280-(25/60/24)), (C280-(15/60/24)))</f>
        <v>0.56944444444444442</v>
      </c>
      <c r="E277" s="239" t="s">
        <v>36</v>
      </c>
      <c r="F277" s="239" t="s">
        <v>37</v>
      </c>
      <c r="I277" s="240" t="s">
        <v>35</v>
      </c>
      <c r="J277" s="240"/>
      <c r="K277" s="26" t="s">
        <v>11</v>
      </c>
      <c r="L277" s="23">
        <f>IF(K277="Depot", (K280-(25/60/24)), (K280-(15/60/24)))</f>
        <v>0.6020833333333333</v>
      </c>
      <c r="M277" s="239" t="s">
        <v>36</v>
      </c>
      <c r="N277" s="239" t="s">
        <v>37</v>
      </c>
    </row>
    <row r="278" spans="1:17" x14ac:dyDescent="0.25">
      <c r="A278" s="240" t="s">
        <v>38</v>
      </c>
      <c r="B278" s="240"/>
      <c r="C278" s="26" t="s">
        <v>9</v>
      </c>
      <c r="D278" s="23">
        <f>IF(D285&gt;0,IF(C278="Depot",D285+(20/24/60),D285+(10/60/24)),IF(D284&gt;0,IF(C278="Depot",D284+(20/24/60),D284+(10/60/24)),IF(D283&gt;0,IF(C278="Depot",D283+(20/24/60),D283+(10/60/24)),IF(D282&gt;0,IF(C278="Depot",D282+(20/24/60),D282+(10/60/24)),IF(D281&gt;0,IF(C278="Depot",D281+(20/24/60),D281+(10/60/24)),IF(D280&gt;0,IF(C278="Depot",D280+(20/24/60),D280+(10/60/24))))))))</f>
        <v>0.89236111111111105</v>
      </c>
      <c r="E278" s="239"/>
      <c r="F278" s="239"/>
      <c r="I278" s="240" t="s">
        <v>38</v>
      </c>
      <c r="J278" s="240"/>
      <c r="K278" s="26" t="s">
        <v>11</v>
      </c>
      <c r="L278" s="23">
        <f>IF(L285&gt;0,IF(K278="Depot",L285+(20/24/60),L285+(10/60/24)),IF(L284&gt;0,IF(K278="Depot",L284+(20/24/60),L284+(10/60/24)),IF(L283&gt;0,IF(K278="Depot",L283+(20/24/60),L283+(10/60/24)),IF(L282&gt;0,IF(K278="Depot",L282+(20/24/60),L282+(10/60/24)),IF(L281&gt;0,IF(K278="Depot",L281+(20/24/60),L281+(10/60/24)),IF(L280&gt;0,IF(K278="Depot",L280+(20/24/60),L280+(10/60/24))))))))</f>
        <v>0.92291666666666672</v>
      </c>
      <c r="M278" s="239"/>
      <c r="N278" s="239"/>
    </row>
    <row r="279" spans="1:17" x14ac:dyDescent="0.25">
      <c r="A279" s="25" t="s">
        <v>39</v>
      </c>
      <c r="B279" s="25" t="s">
        <v>40</v>
      </c>
      <c r="C279" s="26" t="s">
        <v>41</v>
      </c>
      <c r="D279" s="23" t="s">
        <v>42</v>
      </c>
      <c r="E279" s="239"/>
      <c r="F279" s="239"/>
      <c r="I279" s="25" t="s">
        <v>39</v>
      </c>
      <c r="J279" s="25" t="s">
        <v>40</v>
      </c>
      <c r="K279" s="26" t="s">
        <v>41</v>
      </c>
      <c r="L279" s="23" t="s">
        <v>42</v>
      </c>
      <c r="M279" s="239"/>
      <c r="N279" s="239"/>
    </row>
    <row r="280" spans="1:17" x14ac:dyDescent="0.25">
      <c r="A280" s="241">
        <v>59</v>
      </c>
      <c r="B280" s="40">
        <v>61</v>
      </c>
      <c r="C280" s="27">
        <v>0.57986111111111105</v>
      </c>
      <c r="D280" s="27">
        <v>0.68125000000000002</v>
      </c>
      <c r="E280" s="48">
        <f>C281-D280</f>
        <v>2.1527777777777812E-2</v>
      </c>
      <c r="F280" s="28">
        <f>D280-C280</f>
        <v>0.10138888888888897</v>
      </c>
      <c r="I280" s="241">
        <v>60</v>
      </c>
      <c r="J280" s="36">
        <v>46</v>
      </c>
      <c r="K280" s="33">
        <v>0.61249999999999993</v>
      </c>
      <c r="L280" s="23">
        <v>0.64583333333333337</v>
      </c>
      <c r="M280" s="28">
        <f>K281-L280</f>
        <v>2.2222222222222254E-2</v>
      </c>
      <c r="N280" s="28">
        <f>L280-K280</f>
        <v>3.3333333333333437E-2</v>
      </c>
    </row>
    <row r="281" spans="1:17" x14ac:dyDescent="0.25">
      <c r="A281" s="242"/>
      <c r="B281" s="36">
        <v>57</v>
      </c>
      <c r="C281" s="31">
        <v>0.70277777777777783</v>
      </c>
      <c r="D281" s="32">
        <v>0.77361111111111114</v>
      </c>
      <c r="E281" s="28">
        <f>C282-D281</f>
        <v>4.861111111111116E-2</v>
      </c>
      <c r="F281" s="28">
        <f>D281-C281</f>
        <v>7.0833333333333304E-2</v>
      </c>
      <c r="I281" s="242"/>
      <c r="J281" s="36"/>
      <c r="K281" s="27">
        <v>0.66805555555555562</v>
      </c>
      <c r="L281" s="27">
        <v>0.7368055555555556</v>
      </c>
      <c r="M281" s="28">
        <f>K282-L281</f>
        <v>7.7777777777777724E-2</v>
      </c>
      <c r="N281" s="28">
        <f t="shared" ref="N281:N284" si="21">L281-K281</f>
        <v>6.8749999999999978E-2</v>
      </c>
    </row>
    <row r="282" spans="1:17" x14ac:dyDescent="0.25">
      <c r="A282" s="243"/>
      <c r="B282" s="36">
        <v>72</v>
      </c>
      <c r="C282" s="33">
        <v>0.8222222222222223</v>
      </c>
      <c r="D282" s="23">
        <v>0.87847222222222221</v>
      </c>
      <c r="E282" s="28"/>
      <c r="F282" s="28">
        <f>D282-C282</f>
        <v>5.6249999999999911E-2</v>
      </c>
      <c r="I282" s="243"/>
      <c r="J282" s="40">
        <v>61</v>
      </c>
      <c r="K282" s="31">
        <v>0.81458333333333333</v>
      </c>
      <c r="L282" s="32">
        <v>0.88263888888888886</v>
      </c>
      <c r="M282" s="28">
        <f t="shared" ref="M282:M283" si="22">K283-L282</f>
        <v>0</v>
      </c>
      <c r="N282" s="28">
        <f t="shared" si="21"/>
        <v>6.8055555555555536E-2</v>
      </c>
    </row>
    <row r="283" spans="1:17" x14ac:dyDescent="0.25">
      <c r="A283" s="35">
        <v>59</v>
      </c>
      <c r="B283" s="36"/>
      <c r="C283" s="33"/>
      <c r="D283" s="23"/>
      <c r="E283" s="28"/>
      <c r="F283" s="28"/>
      <c r="I283" s="35">
        <v>67</v>
      </c>
      <c r="J283" s="40">
        <v>101</v>
      </c>
      <c r="K283" s="33">
        <v>0.88263888888888886</v>
      </c>
      <c r="L283" s="23">
        <v>0.9159722222222223</v>
      </c>
      <c r="M283" s="28">
        <f t="shared" si="22"/>
        <v>-0.9159722222222223</v>
      </c>
      <c r="N283" s="28">
        <f t="shared" si="21"/>
        <v>3.3333333333333437E-2</v>
      </c>
    </row>
    <row r="284" spans="1:17" x14ac:dyDescent="0.25">
      <c r="A284" s="25"/>
      <c r="B284" s="36"/>
      <c r="C284" s="33"/>
      <c r="D284" s="23"/>
      <c r="E284" s="28"/>
      <c r="F284" s="28"/>
      <c r="I284" s="25"/>
      <c r="J284" s="36"/>
      <c r="K284" s="33"/>
      <c r="L284" s="23"/>
      <c r="M284" s="28"/>
      <c r="N284" s="28">
        <f t="shared" si="21"/>
        <v>0</v>
      </c>
    </row>
    <row r="285" spans="1:17" x14ac:dyDescent="0.25">
      <c r="A285" s="25"/>
      <c r="B285" s="36"/>
      <c r="C285" s="31"/>
      <c r="D285" s="32"/>
      <c r="E285" s="28"/>
      <c r="F285" s="28"/>
      <c r="I285" s="25"/>
      <c r="J285" s="36"/>
      <c r="K285" s="31"/>
      <c r="L285" s="32"/>
      <c r="M285" s="28"/>
      <c r="N285" s="28"/>
    </row>
    <row r="286" spans="1:17" x14ac:dyDescent="0.25">
      <c r="A286" s="58">
        <f>D278-D277</f>
        <v>0.32291666666666663</v>
      </c>
      <c r="B286" s="238"/>
      <c r="C286" s="238"/>
      <c r="D286" s="238"/>
      <c r="E286" s="38">
        <f>SUM(E280:E285)</f>
        <v>7.0138888888888973E-2</v>
      </c>
      <c r="F286" s="58">
        <f>SUM(F280:F285)</f>
        <v>0.22847222222222219</v>
      </c>
      <c r="I286" s="38">
        <f>L278-L277</f>
        <v>0.32083333333333341</v>
      </c>
      <c r="J286" s="238"/>
      <c r="K286" s="238"/>
      <c r="L286" s="238"/>
      <c r="M286" s="38">
        <f>SUM(M280:M285)</f>
        <v>-0.81597222222222232</v>
      </c>
      <c r="N286" s="58">
        <f>SUM(N280:N285)</f>
        <v>0.20347222222222239</v>
      </c>
      <c r="P286" s="39">
        <f>N286+F286</f>
        <v>0.43194444444444458</v>
      </c>
      <c r="Q286" s="39"/>
    </row>
    <row r="288" spans="1:17" ht="15" customHeight="1" x14ac:dyDescent="0.25">
      <c r="A288" s="240" t="s">
        <v>35</v>
      </c>
      <c r="B288" s="240"/>
      <c r="C288" s="26" t="s">
        <v>11</v>
      </c>
      <c r="D288" s="23">
        <f>IF(C288="Depot", (C291-(25/60/24)), (C291-(15/60/24)))</f>
        <v>0.59791666666666665</v>
      </c>
      <c r="E288" s="239" t="s">
        <v>36</v>
      </c>
      <c r="F288" s="239" t="s">
        <v>37</v>
      </c>
      <c r="I288" s="240" t="s">
        <v>35</v>
      </c>
      <c r="J288" s="240"/>
      <c r="K288" s="26" t="s">
        <v>11</v>
      </c>
      <c r="L288" s="23">
        <f>IF(K288="Depot", (K291-(25/60/24)), (K291-(15/60/24)))</f>
        <v>0.59583333333333344</v>
      </c>
      <c r="M288" s="239" t="s">
        <v>36</v>
      </c>
      <c r="N288" s="239" t="s">
        <v>37</v>
      </c>
    </row>
    <row r="289" spans="1:17" x14ac:dyDescent="0.25">
      <c r="A289" s="240" t="s">
        <v>38</v>
      </c>
      <c r="B289" s="240"/>
      <c r="C289" s="26" t="s">
        <v>11</v>
      </c>
      <c r="D289" s="23">
        <f>IF(D296&gt;0,IF(C289="Depot",D296+(20/24/60),D296+(10/60/24)),IF(D295&gt;0,IF(C289="Depot",D295+(20/24/60),D295+(10/60/24)),IF(D294&gt;0,IF(C289="Depot",D294+(20/24/60),D294+(10/60/24)),IF(D293&gt;0,IF(C289="Depot",D293+(20/24/60),D293+(10/60/24)),IF(D292&gt;0,IF(C289="Depot",D292+(20/24/60),D292+(10/60/24)),IF(D291&gt;0,IF(C289="Depot",D291+(20/24/60),D291+(10/60/24))))))))</f>
        <v>0.93125000000000002</v>
      </c>
      <c r="E289" s="239"/>
      <c r="F289" s="239"/>
      <c r="I289" s="240" t="s">
        <v>38</v>
      </c>
      <c r="J289" s="240"/>
      <c r="K289" s="26" t="s">
        <v>11</v>
      </c>
      <c r="L289" s="23">
        <f>IF(L296&gt;0,IF(K289="Depot",L296+(20/24/60),L296+(10/60/24)),IF(L295&gt;0,IF(K289="Depot",L295+(20/24/60),L295+(10/60/24)),IF(L294&gt;0,IF(K289="Depot",L294+(20/24/60),L294+(10/60/24)),IF(L293&gt;0,IF(K289="Depot",L293+(20/24/60),L293+(10/60/24)),IF(L292&gt;0,IF(K289="Depot",L292+(20/24/60),L292+(10/60/24)),IF(L291&gt;0,IF(K289="Depot",L291+(20/24/60),L291+(10/60/24))))))))</f>
        <v>0.92708333333333326</v>
      </c>
      <c r="M289" s="239"/>
      <c r="N289" s="239"/>
    </row>
    <row r="290" spans="1:17" x14ac:dyDescent="0.25">
      <c r="A290" s="25" t="s">
        <v>39</v>
      </c>
      <c r="B290" s="25" t="s">
        <v>40</v>
      </c>
      <c r="C290" s="26" t="s">
        <v>41</v>
      </c>
      <c r="D290" s="23" t="s">
        <v>42</v>
      </c>
      <c r="E290" s="239"/>
      <c r="F290" s="239"/>
      <c r="I290" s="25" t="s">
        <v>39</v>
      </c>
      <c r="J290" s="25" t="s">
        <v>40</v>
      </c>
      <c r="K290" s="26" t="s">
        <v>41</v>
      </c>
      <c r="L290" s="23" t="s">
        <v>42</v>
      </c>
      <c r="M290" s="239"/>
      <c r="N290" s="239"/>
    </row>
    <row r="291" spans="1:17" x14ac:dyDescent="0.25">
      <c r="A291" s="241">
        <v>61</v>
      </c>
      <c r="B291" s="40">
        <v>74</v>
      </c>
      <c r="C291" s="27">
        <v>0.60833333333333328</v>
      </c>
      <c r="D291" s="27">
        <v>0.71250000000000002</v>
      </c>
      <c r="E291" s="28">
        <f>C292-D291</f>
        <v>4.8611111111111049E-2</v>
      </c>
      <c r="F291" s="28">
        <f>D291-C291</f>
        <v>0.10416666666666674</v>
      </c>
      <c r="I291" s="241">
        <v>62</v>
      </c>
      <c r="J291" s="69">
        <v>71</v>
      </c>
      <c r="K291" s="33">
        <v>0.60625000000000007</v>
      </c>
      <c r="L291" s="23">
        <v>0.70763888888888893</v>
      </c>
      <c r="M291" s="28">
        <f>K292-L291</f>
        <v>0.11111111111111105</v>
      </c>
      <c r="N291" s="28">
        <f>L291-K291</f>
        <v>0.10138888888888886</v>
      </c>
    </row>
    <row r="292" spans="1:17" x14ac:dyDescent="0.25">
      <c r="A292" s="242"/>
      <c r="B292" s="37">
        <v>51</v>
      </c>
      <c r="C292" s="27">
        <v>0.76111111111111107</v>
      </c>
      <c r="D292" s="27">
        <v>0.7944444444444444</v>
      </c>
      <c r="E292" s="28">
        <f>C293-D292</f>
        <v>9.6527777777777768E-2</v>
      </c>
      <c r="F292" s="28">
        <f>D292-C292</f>
        <v>3.3333333333333326E-2</v>
      </c>
      <c r="I292" s="242"/>
      <c r="J292" s="36"/>
      <c r="K292" s="31">
        <v>0.81874999999999998</v>
      </c>
      <c r="L292" s="32">
        <v>0.88680555555555562</v>
      </c>
      <c r="M292" s="28">
        <f>K293-L292</f>
        <v>0</v>
      </c>
      <c r="N292" s="28">
        <f>L292-K292</f>
        <v>6.8055555555555647E-2</v>
      </c>
    </row>
    <row r="293" spans="1:17" x14ac:dyDescent="0.25">
      <c r="A293" s="243"/>
      <c r="B293" s="37">
        <v>103</v>
      </c>
      <c r="C293" s="33">
        <v>0.89097222222222217</v>
      </c>
      <c r="D293" s="23">
        <v>0.9243055555555556</v>
      </c>
      <c r="E293" s="28"/>
      <c r="F293" s="28">
        <f>D293-C293</f>
        <v>3.3333333333333437E-2</v>
      </c>
      <c r="I293" s="243"/>
      <c r="J293" s="40">
        <v>102</v>
      </c>
      <c r="K293" s="31">
        <v>0.88680555555555562</v>
      </c>
      <c r="L293" s="32">
        <v>0.92013888888888884</v>
      </c>
      <c r="M293" s="28"/>
      <c r="N293" s="28">
        <f>L293-K293</f>
        <v>3.3333333333333215E-2</v>
      </c>
    </row>
    <row r="294" spans="1:17" x14ac:dyDescent="0.25">
      <c r="A294" s="35">
        <v>65</v>
      </c>
      <c r="B294" s="37"/>
      <c r="C294" s="33"/>
      <c r="D294" s="23"/>
      <c r="E294" s="28"/>
      <c r="F294" s="28"/>
      <c r="I294" s="35">
        <v>64</v>
      </c>
      <c r="J294" s="36"/>
      <c r="K294" s="31"/>
      <c r="L294" s="32"/>
      <c r="M294" s="28"/>
      <c r="N294" s="28"/>
    </row>
    <row r="295" spans="1:17" x14ac:dyDescent="0.25">
      <c r="A295" s="25"/>
      <c r="B295" s="36"/>
      <c r="C295" s="33"/>
      <c r="D295" s="23"/>
      <c r="E295" s="28"/>
      <c r="F295" s="28"/>
      <c r="I295" s="25"/>
      <c r="J295" s="36"/>
      <c r="K295" s="33"/>
      <c r="L295" s="23"/>
      <c r="M295" s="28"/>
      <c r="N295" s="28"/>
    </row>
    <row r="296" spans="1:17" x14ac:dyDescent="0.25">
      <c r="A296" s="25"/>
      <c r="B296" s="36"/>
      <c r="C296" s="31"/>
      <c r="D296" s="32"/>
      <c r="E296" s="28"/>
      <c r="F296" s="28"/>
      <c r="I296" s="25"/>
      <c r="J296" s="36"/>
      <c r="K296" s="31"/>
      <c r="L296" s="32"/>
      <c r="M296" s="28"/>
      <c r="N296" s="28"/>
    </row>
    <row r="297" spans="1:17" x14ac:dyDescent="0.25">
      <c r="A297" s="58">
        <f>D289-D288</f>
        <v>0.33333333333333337</v>
      </c>
      <c r="B297" s="238"/>
      <c r="C297" s="238"/>
      <c r="D297" s="238"/>
      <c r="E297" s="38">
        <f>SUM(E291:E296)</f>
        <v>0.14513888888888882</v>
      </c>
      <c r="F297" s="58">
        <f>SUM(F291:F296)</f>
        <v>0.1708333333333335</v>
      </c>
      <c r="I297" s="58">
        <f>L289-L288</f>
        <v>0.33124999999999982</v>
      </c>
      <c r="J297" s="238"/>
      <c r="K297" s="238"/>
      <c r="L297" s="238"/>
      <c r="M297" s="38">
        <f>SUM(M291:M296)</f>
        <v>0.11111111111111105</v>
      </c>
      <c r="N297" s="58">
        <f>SUM(N291:N296)</f>
        <v>0.20277777777777772</v>
      </c>
      <c r="P297" s="39">
        <f>N297+F297</f>
        <v>0.37361111111111123</v>
      </c>
      <c r="Q297" s="39"/>
    </row>
    <row r="299" spans="1:17" ht="15" customHeight="1" x14ac:dyDescent="0.25">
      <c r="A299" s="240" t="s">
        <v>35</v>
      </c>
      <c r="B299" s="240"/>
      <c r="C299" s="26" t="s">
        <v>11</v>
      </c>
      <c r="D299" s="23">
        <f>IF(C299="Depot", (C302-(25/60/24)), (C302-(15/60/24)))</f>
        <v>0.64444444444444449</v>
      </c>
      <c r="E299" s="239" t="s">
        <v>36</v>
      </c>
      <c r="F299" s="239" t="s">
        <v>37</v>
      </c>
      <c r="I299" s="240" t="s">
        <v>35</v>
      </c>
      <c r="J299" s="240"/>
      <c r="K299" s="26" t="s">
        <v>11</v>
      </c>
      <c r="L299" s="23">
        <f>IF(K299="Depot", (K302-(25/60/24)), (K302-(15/60/24)))</f>
        <v>0.60000000000000009</v>
      </c>
      <c r="M299" s="239" t="s">
        <v>36</v>
      </c>
      <c r="N299" s="239" t="s">
        <v>37</v>
      </c>
    </row>
    <row r="300" spans="1:17" x14ac:dyDescent="0.25">
      <c r="A300" s="240" t="s">
        <v>38</v>
      </c>
      <c r="B300" s="240"/>
      <c r="C300" s="26" t="s">
        <v>11</v>
      </c>
      <c r="D300" s="23">
        <f>IF(D307&gt;0,IF(C300="Depot",D307+(20/24/60),D307+(10/60/24)),IF(D306&gt;0,IF(C300="Depot",D306+(20/24/60),D306+(10/60/24)),IF(D305&gt;0,IF(C300="Depot",D305+(20/24/60),D305+(10/60/24)),IF(D304&gt;0,IF(C300="Depot",D304+(20/24/60),D304+(10/60/24)),IF(D303&gt;0,IF(C300="Depot",D303+(20/24/60),D303+(10/60/24)),IF(D302&gt;0,IF(C300="Depot",D302+(20/24/60),D302+(10/60/24))))))))</f>
        <v>0.94583333333333341</v>
      </c>
      <c r="E300" s="239"/>
      <c r="F300" s="239"/>
      <c r="I300" s="240" t="s">
        <v>38</v>
      </c>
      <c r="J300" s="240"/>
      <c r="K300" s="26" t="s">
        <v>11</v>
      </c>
      <c r="L300" s="23">
        <f>IF(L307&gt;0,IF(K300="Depot",L307+(20/24/60),L307+(10/60/24)),IF(L306&gt;0,IF(K300="Depot",L306+(20/24/60),L306+(10/60/24)),IF(L305&gt;0,IF(K300="Depot",L305+(20/24/60),L305+(10/60/24)),IF(L304&gt;0,IF(K300="Depot",L304+(20/24/60),L304+(10/60/24)),IF(L303&gt;0,IF(K300="Depot",L303+(20/24/60),L303+(10/60/24)),IF(L302&gt;0,IF(K300="Depot",L302+(20/24/60),L302+(10/60/24))))))))</f>
        <v>0.92708333333333326</v>
      </c>
      <c r="M300" s="239"/>
      <c r="N300" s="239"/>
    </row>
    <row r="301" spans="1:17" x14ac:dyDescent="0.25">
      <c r="A301" s="25" t="s">
        <v>39</v>
      </c>
      <c r="B301" s="25" t="s">
        <v>40</v>
      </c>
      <c r="C301" s="26" t="s">
        <v>41</v>
      </c>
      <c r="D301" s="23" t="s">
        <v>42</v>
      </c>
      <c r="E301" s="239"/>
      <c r="F301" s="239"/>
      <c r="I301" s="25" t="s">
        <v>39</v>
      </c>
      <c r="J301" s="25" t="s">
        <v>40</v>
      </c>
      <c r="K301" s="26" t="s">
        <v>41</v>
      </c>
      <c r="L301" s="23" t="s">
        <v>42</v>
      </c>
      <c r="M301" s="239"/>
      <c r="N301" s="239"/>
    </row>
    <row r="302" spans="1:17" x14ac:dyDescent="0.25">
      <c r="A302" s="241">
        <v>64</v>
      </c>
      <c r="B302" s="40">
        <v>73</v>
      </c>
      <c r="C302" s="27">
        <v>0.65486111111111112</v>
      </c>
      <c r="D302" s="27">
        <v>0.72499999999999998</v>
      </c>
      <c r="E302" s="28">
        <f>C303-D302</f>
        <v>0.11319444444444449</v>
      </c>
      <c r="F302" s="28">
        <f>D302-C302</f>
        <v>7.0138888888888862E-2</v>
      </c>
      <c r="I302" s="241">
        <v>65</v>
      </c>
      <c r="J302" s="37"/>
      <c r="K302" s="27">
        <v>0.61041666666666672</v>
      </c>
      <c r="L302" s="27">
        <v>0.67847222222222225</v>
      </c>
      <c r="M302" s="28">
        <f>K303-L302</f>
        <v>3.4027777777777768E-2</v>
      </c>
      <c r="N302" s="28">
        <f>L302-K302</f>
        <v>6.8055555555555536E-2</v>
      </c>
    </row>
    <row r="303" spans="1:17" x14ac:dyDescent="0.25">
      <c r="A303" s="242"/>
      <c r="B303" s="36"/>
      <c r="C303" s="31">
        <v>0.83819444444444446</v>
      </c>
      <c r="D303" s="32">
        <v>0.90625</v>
      </c>
      <c r="E303" s="28">
        <f>C304-D303</f>
        <v>0</v>
      </c>
      <c r="F303" s="28">
        <f t="shared" ref="F303:F305" si="23">D303-C303</f>
        <v>6.8055555555555536E-2</v>
      </c>
      <c r="I303" s="242"/>
      <c r="J303" s="36"/>
      <c r="K303" s="31">
        <v>0.71250000000000002</v>
      </c>
      <c r="L303" s="32">
        <v>0.74583333333333324</v>
      </c>
      <c r="M303" s="28">
        <f t="shared" ref="M303" si="24">K304-L303</f>
        <v>0.10555555555555562</v>
      </c>
      <c r="N303" s="28">
        <f>L303-K303</f>
        <v>3.3333333333333215E-2</v>
      </c>
    </row>
    <row r="304" spans="1:17" x14ac:dyDescent="0.25">
      <c r="A304" s="243"/>
      <c r="B304" s="40">
        <v>106</v>
      </c>
      <c r="C304" s="31">
        <v>0.90625</v>
      </c>
      <c r="D304" s="32">
        <v>0.93888888888888899</v>
      </c>
      <c r="E304" s="28">
        <f>C305-D304</f>
        <v>-0.93888888888888899</v>
      </c>
      <c r="F304" s="28">
        <f t="shared" si="23"/>
        <v>3.2638888888888995E-2</v>
      </c>
      <c r="I304" s="243"/>
      <c r="J304" s="36"/>
      <c r="K304" s="33">
        <v>0.85138888888888886</v>
      </c>
      <c r="L304" s="23">
        <v>0.92013888888888884</v>
      </c>
      <c r="M304" s="28"/>
      <c r="N304" s="28">
        <f>L304-K304</f>
        <v>6.8749999999999978E-2</v>
      </c>
    </row>
    <row r="305" spans="1:17" x14ac:dyDescent="0.25">
      <c r="A305" s="35">
        <v>80</v>
      </c>
      <c r="B305" s="36"/>
      <c r="C305" s="31"/>
      <c r="D305" s="32"/>
      <c r="E305" s="28"/>
      <c r="F305" s="28">
        <f t="shared" si="23"/>
        <v>0</v>
      </c>
      <c r="I305" s="35">
        <v>66</v>
      </c>
      <c r="J305" s="36"/>
      <c r="K305" s="31"/>
      <c r="L305" s="32"/>
      <c r="M305" s="28"/>
      <c r="N305" s="28">
        <f>L305-K305</f>
        <v>0</v>
      </c>
    </row>
    <row r="306" spans="1:17" x14ac:dyDescent="0.25">
      <c r="A306" s="25"/>
      <c r="B306" s="36"/>
      <c r="C306" s="33"/>
      <c r="D306" s="23"/>
      <c r="E306" s="28"/>
      <c r="F306" s="28"/>
      <c r="I306" s="25"/>
      <c r="J306" s="36"/>
      <c r="K306" s="33"/>
      <c r="L306" s="23"/>
      <c r="M306" s="28"/>
      <c r="N306" s="28"/>
    </row>
    <row r="307" spans="1:17" x14ac:dyDescent="0.25">
      <c r="A307" s="25"/>
      <c r="B307" s="36"/>
      <c r="C307" s="31"/>
      <c r="D307" s="32"/>
      <c r="E307" s="28"/>
      <c r="F307" s="28"/>
      <c r="I307" s="25"/>
      <c r="J307" s="36"/>
      <c r="K307" s="31"/>
      <c r="L307" s="32"/>
      <c r="M307" s="28"/>
      <c r="N307" s="28"/>
    </row>
    <row r="308" spans="1:17" x14ac:dyDescent="0.25">
      <c r="A308" s="38">
        <f>D300-D299</f>
        <v>0.30138888888888893</v>
      </c>
      <c r="B308" s="238"/>
      <c r="C308" s="238"/>
      <c r="D308" s="238"/>
      <c r="E308" s="38">
        <f>SUM(E302:E307)</f>
        <v>-0.82569444444444451</v>
      </c>
      <c r="F308" s="38">
        <f>SUM(F302:F307)</f>
        <v>0.17083333333333339</v>
      </c>
      <c r="I308" s="38">
        <f>L300-L299</f>
        <v>0.32708333333333317</v>
      </c>
      <c r="J308" s="238"/>
      <c r="K308" s="238"/>
      <c r="L308" s="238"/>
      <c r="M308" s="38">
        <f>SUM(M302:M307)</f>
        <v>0.13958333333333339</v>
      </c>
      <c r="N308" s="38">
        <f>SUM(N302:N307)</f>
        <v>0.17013888888888873</v>
      </c>
      <c r="P308" s="39">
        <f>N308+F308</f>
        <v>0.34097222222222212</v>
      </c>
      <c r="Q308" s="39"/>
    </row>
    <row r="309" spans="1:17" ht="15.75" customHeight="1" x14ac:dyDescent="0.25"/>
    <row r="310" spans="1:17" ht="15" customHeight="1" x14ac:dyDescent="0.25">
      <c r="A310" s="240" t="s">
        <v>35</v>
      </c>
      <c r="B310" s="240"/>
      <c r="C310" s="26" t="s">
        <v>11</v>
      </c>
      <c r="D310" s="23">
        <f>IF(C310="Depot", (C313-(25/60/24)), (C313-(15/60/24)))</f>
        <v>0.60486111111111118</v>
      </c>
      <c r="E310" s="239" t="s">
        <v>36</v>
      </c>
      <c r="F310" s="239" t="s">
        <v>37</v>
      </c>
      <c r="I310" s="240" t="s">
        <v>35</v>
      </c>
      <c r="J310" s="240"/>
      <c r="K310" s="26" t="s">
        <v>11</v>
      </c>
      <c r="L310" s="23">
        <f>IF(K310="Depot", (K313-(25/60/24)), (K313-(15/60/24)))</f>
        <v>0.60902777777777783</v>
      </c>
      <c r="M310" s="239" t="s">
        <v>36</v>
      </c>
      <c r="N310" s="239" t="s">
        <v>37</v>
      </c>
    </row>
    <row r="311" spans="1:17" x14ac:dyDescent="0.25">
      <c r="A311" s="240" t="s">
        <v>38</v>
      </c>
      <c r="B311" s="240"/>
      <c r="C311" s="26" t="s">
        <v>11</v>
      </c>
      <c r="D311" s="23">
        <f>IF(D318&gt;0,IF(C311="Depot",D318+(20/24/60),D318+(10/60/24)),IF(D317&gt;0,IF(C311="Depot",D317+(20/24/60),D317+(10/60/24)),IF(D316&gt;0,IF(C311="Depot",D316+(20/24/60),D316+(10/60/24)),IF(D315&gt;0,IF(C311="Depot",D315+(20/24/60),D315+(10/60/24)),IF(D314&gt;0,IF(C311="Depot",D314+(20/24/60),D314+(10/60/24)),IF(D313&gt;0,IF(C311="Depot",D313+(20/24/60),D313+(10/60/24))))))))</f>
        <v>0.93749999999999989</v>
      </c>
      <c r="E311" s="239"/>
      <c r="F311" s="239"/>
      <c r="I311" s="240" t="s">
        <v>38</v>
      </c>
      <c r="J311" s="240"/>
      <c r="K311" s="26" t="s">
        <v>11</v>
      </c>
      <c r="L311" s="23">
        <f>IF(L318&gt;0,IF(K311="Depot",L318+(20/24/60),L318+(10/60/24)),IF(L317&gt;0,IF(K311="Depot",L317+(20/24/60),L317+(10/60/24)),IF(L316&gt;0,IF(K311="Depot",L316+(20/24/60),L316+(10/60/24)),IF(L315&gt;0,IF(K311="Depot",L315+(20/24/60),L315+(10/60/24)),IF(L314&gt;0,IF(K311="Depot",L314+(20/24/60),L314+(10/60/24)),IF(L313&gt;0,IF(K311="Depot",L313+(20/24/60),L313+(10/60/24))))))))</f>
        <v>0.94097222222222221</v>
      </c>
      <c r="M311" s="239"/>
      <c r="N311" s="239"/>
    </row>
    <row r="312" spans="1:17" x14ac:dyDescent="0.25">
      <c r="A312" s="25" t="s">
        <v>39</v>
      </c>
      <c r="B312" s="25" t="s">
        <v>40</v>
      </c>
      <c r="C312" s="26" t="s">
        <v>41</v>
      </c>
      <c r="D312" s="23" t="s">
        <v>42</v>
      </c>
      <c r="E312" s="239"/>
      <c r="F312" s="239"/>
      <c r="I312" s="25" t="s">
        <v>39</v>
      </c>
      <c r="J312" s="25" t="s">
        <v>40</v>
      </c>
      <c r="K312" s="26" t="s">
        <v>41</v>
      </c>
      <c r="L312" s="23" t="s">
        <v>42</v>
      </c>
      <c r="M312" s="239"/>
      <c r="N312" s="239"/>
    </row>
    <row r="313" spans="1:17" x14ac:dyDescent="0.25">
      <c r="A313" s="241">
        <v>66</v>
      </c>
      <c r="B313" s="37"/>
      <c r="C313" s="27">
        <v>0.61527777777777781</v>
      </c>
      <c r="D313" s="27">
        <v>0.68263888888888891</v>
      </c>
      <c r="E313" s="28">
        <f>C314-D313</f>
        <v>5.5555555555555469E-2</v>
      </c>
      <c r="F313" s="28">
        <f>D313-C313</f>
        <v>6.7361111111111094E-2</v>
      </c>
      <c r="I313" s="241">
        <v>67</v>
      </c>
      <c r="J313" s="37"/>
      <c r="K313" s="27">
        <v>0.61944444444444446</v>
      </c>
      <c r="L313" s="27">
        <v>0.72083333333333333</v>
      </c>
      <c r="M313" s="28">
        <f>K314-L313</f>
        <v>2.8472222222222232E-2</v>
      </c>
      <c r="N313" s="28">
        <f t="shared" ref="N313" si="25">L313-K313</f>
        <v>0.10138888888888886</v>
      </c>
    </row>
    <row r="314" spans="1:17" x14ac:dyDescent="0.25">
      <c r="A314" s="242"/>
      <c r="B314" s="40">
        <v>82</v>
      </c>
      <c r="C314" s="27">
        <v>0.73819444444444438</v>
      </c>
      <c r="D314" s="27">
        <v>0.80555555555555547</v>
      </c>
      <c r="E314" s="66">
        <f t="shared" ref="E314" si="26">C315-D314</f>
        <v>5.7638888888888906E-2</v>
      </c>
      <c r="F314" s="28">
        <f>D314-C314</f>
        <v>6.7361111111111094E-2</v>
      </c>
      <c r="I314" s="242"/>
      <c r="J314" s="60">
        <v>101</v>
      </c>
      <c r="K314" s="27">
        <v>0.74930555555555556</v>
      </c>
      <c r="L314" s="27">
        <v>0.78263888888888899</v>
      </c>
      <c r="M314" s="28">
        <f>K315-L314</f>
        <v>8.4722222222222143E-2</v>
      </c>
      <c r="N314" s="28">
        <f>L314-K314</f>
        <v>3.3333333333333437E-2</v>
      </c>
    </row>
    <row r="315" spans="1:17" x14ac:dyDescent="0.25">
      <c r="A315" s="243"/>
      <c r="B315" s="36"/>
      <c r="C315" s="31">
        <v>0.86319444444444438</v>
      </c>
      <c r="D315" s="32">
        <v>0.93055555555555547</v>
      </c>
      <c r="E315" s="28"/>
      <c r="F315" s="28">
        <f>D315-C315</f>
        <v>6.7361111111111094E-2</v>
      </c>
      <c r="I315" s="243"/>
      <c r="J315" s="36"/>
      <c r="K315" s="27">
        <v>0.86736111111111114</v>
      </c>
      <c r="L315" s="27">
        <v>0.93402777777777779</v>
      </c>
      <c r="M315" s="28">
        <f>K316-L315</f>
        <v>-0.93402777777777779</v>
      </c>
      <c r="N315" s="28">
        <f>L315-K315</f>
        <v>6.6666666666666652E-2</v>
      </c>
    </row>
    <row r="316" spans="1:17" x14ac:dyDescent="0.25">
      <c r="A316" s="35">
        <v>68</v>
      </c>
      <c r="B316" s="36"/>
      <c r="C316" s="31"/>
      <c r="D316" s="32"/>
      <c r="E316" s="28"/>
      <c r="F316" s="28"/>
      <c r="I316" s="35">
        <v>69</v>
      </c>
      <c r="J316" s="36"/>
      <c r="K316" s="33"/>
      <c r="L316" s="23"/>
      <c r="M316" s="28"/>
      <c r="N316" s="28">
        <f>L316-K316</f>
        <v>0</v>
      </c>
    </row>
    <row r="317" spans="1:17" x14ac:dyDescent="0.25">
      <c r="A317" s="25"/>
      <c r="B317" s="36"/>
      <c r="C317" s="33"/>
      <c r="D317" s="23"/>
      <c r="E317" s="28"/>
      <c r="F317" s="28"/>
      <c r="I317" s="25"/>
      <c r="J317" s="36"/>
      <c r="K317" s="33"/>
      <c r="L317" s="23"/>
      <c r="M317" s="28"/>
      <c r="N317" s="28"/>
    </row>
    <row r="318" spans="1:17" x14ac:dyDescent="0.25">
      <c r="A318" s="25"/>
      <c r="B318" s="36"/>
      <c r="C318" s="31"/>
      <c r="D318" s="32"/>
      <c r="E318" s="28"/>
      <c r="F318" s="28"/>
      <c r="I318" s="25"/>
      <c r="J318" s="36"/>
      <c r="K318" s="31"/>
      <c r="L318" s="32"/>
      <c r="M318" s="28"/>
      <c r="N318" s="28"/>
    </row>
    <row r="319" spans="1:17" x14ac:dyDescent="0.25">
      <c r="A319" s="38">
        <f>D311-D310</f>
        <v>0.33263888888888871</v>
      </c>
      <c r="B319" s="238"/>
      <c r="C319" s="238"/>
      <c r="D319" s="238"/>
      <c r="E319" s="38">
        <f>SUM(E313:E318)</f>
        <v>0.11319444444444438</v>
      </c>
      <c r="F319" s="58">
        <f>SUM(F313:F318)</f>
        <v>0.20208333333333328</v>
      </c>
      <c r="I319" s="38">
        <f>L311-L310</f>
        <v>0.33194444444444438</v>
      </c>
      <c r="J319" s="238"/>
      <c r="K319" s="238"/>
      <c r="L319" s="238"/>
      <c r="M319" s="38">
        <f>SUM(M313:M318)</f>
        <v>-0.82083333333333341</v>
      </c>
      <c r="N319" s="58">
        <f>SUM(N313:N318)</f>
        <v>0.20138888888888895</v>
      </c>
      <c r="P319" s="39">
        <f>N319+F319</f>
        <v>0.40347222222222223</v>
      </c>
      <c r="Q319" s="39"/>
    </row>
    <row r="321" spans="1:17" ht="15" customHeight="1" x14ac:dyDescent="0.25">
      <c r="A321" s="240" t="s">
        <v>35</v>
      </c>
      <c r="B321" s="240"/>
      <c r="C321" s="26" t="s">
        <v>11</v>
      </c>
      <c r="D321" s="23">
        <f>IF(C321="Depot", (C324-(25/60/24)), (C324-(15/60/24)))</f>
        <v>0.61319444444444449</v>
      </c>
      <c r="E321" s="239" t="s">
        <v>36</v>
      </c>
      <c r="F321" s="239" t="s">
        <v>37</v>
      </c>
      <c r="I321" s="240" t="s">
        <v>35</v>
      </c>
      <c r="J321" s="240"/>
      <c r="K321" s="26" t="s">
        <v>11</v>
      </c>
      <c r="L321" s="23">
        <f>IF(K321="Depot", (K324-(25/60/24)), (K324-(15/60/24)))</f>
        <v>0.62847222222222232</v>
      </c>
      <c r="M321" s="239" t="s">
        <v>36</v>
      </c>
      <c r="N321" s="239" t="s">
        <v>37</v>
      </c>
    </row>
    <row r="322" spans="1:17" x14ac:dyDescent="0.25">
      <c r="A322" s="240" t="s">
        <v>38</v>
      </c>
      <c r="B322" s="240"/>
      <c r="C322" s="26" t="s">
        <v>11</v>
      </c>
      <c r="D322" s="23">
        <f>IF(D329&gt;0,IF(C322="Depot",D329+(20/24/60),D329+(10/60/24)),IF(D328&gt;0,IF(C322="Depot",D328+(20/24/60),D328+(10/60/24)),IF(D327&gt;0,IF(C322="Depot",D327+(20/24/60),D327+(10/60/24)),IF(D326&gt;0,IF(C322="Depot",D326+(20/24/60),D326+(10/60/24)),IF(D325&gt;0,IF(C322="Depot",D325+(20/24/60),D325+(10/60/24)),IF(D324&gt;0,IF(C322="Depot",D324+(20/24/60),D324+(10/60/24))))))))</f>
        <v>0.94791666666666663</v>
      </c>
      <c r="E322" s="239"/>
      <c r="F322" s="239"/>
      <c r="I322" s="240" t="s">
        <v>38</v>
      </c>
      <c r="J322" s="240"/>
      <c r="K322" s="26" t="s">
        <v>11</v>
      </c>
      <c r="L322" s="23">
        <f>IF(L329&gt;0,IF(K322="Depot",L329+(20/24/60),L329+(10/60/24)),IF(L328&gt;0,IF(K322="Depot",L328+(20/24/60),L328+(10/60/24)),IF(L327&gt;0,IF(K322="Depot",L327+(20/24/60),L327+(10/60/24)),IF(L326&gt;0,IF(K322="Depot",L326+(20/24/60),L326+(10/60/24)),IF(L325&gt;0,IF(K322="Depot",L325+(20/24/60),L325+(10/60/24)),IF(L324&gt;0,IF(K322="Depot",L324+(20/24/60),L324+(10/60/24))))))))</f>
        <v>0.96180555555555558</v>
      </c>
      <c r="M322" s="239"/>
      <c r="N322" s="239"/>
      <c r="P322" s="37"/>
      <c r="Q322" s="27"/>
    </row>
    <row r="323" spans="1:17" x14ac:dyDescent="0.25">
      <c r="A323" s="25" t="s">
        <v>39</v>
      </c>
      <c r="B323" s="25" t="s">
        <v>40</v>
      </c>
      <c r="C323" s="26" t="s">
        <v>41</v>
      </c>
      <c r="D323" s="23" t="s">
        <v>42</v>
      </c>
      <c r="E323" s="239"/>
      <c r="F323" s="239"/>
      <c r="I323" s="25" t="s">
        <v>39</v>
      </c>
      <c r="J323" s="25" t="s">
        <v>40</v>
      </c>
      <c r="K323" s="26" t="s">
        <v>41</v>
      </c>
      <c r="L323" s="23" t="s">
        <v>42</v>
      </c>
      <c r="M323" s="239"/>
      <c r="N323" s="239"/>
    </row>
    <row r="324" spans="1:17" x14ac:dyDescent="0.25">
      <c r="A324" s="241">
        <v>68</v>
      </c>
      <c r="B324" s="37"/>
      <c r="C324" s="27">
        <v>0.62361111111111112</v>
      </c>
      <c r="D324" s="27">
        <v>0.69166666666666676</v>
      </c>
      <c r="E324" s="28">
        <f>C325-D324</f>
        <v>3.3333333333333215E-2</v>
      </c>
      <c r="F324" s="28">
        <f>D324-C324</f>
        <v>6.8055555555555647E-2</v>
      </c>
      <c r="I324" s="241">
        <v>69</v>
      </c>
      <c r="J324" s="40">
        <v>100</v>
      </c>
      <c r="K324" s="31">
        <v>0.63888888888888895</v>
      </c>
      <c r="L324" s="32">
        <v>0.74097222222222225</v>
      </c>
      <c r="M324" s="28">
        <f>K325-L324</f>
        <v>3.6111111111110983E-2</v>
      </c>
      <c r="N324" s="28">
        <f>L324-K324</f>
        <v>0.1020833333333333</v>
      </c>
    </row>
    <row r="325" spans="1:17" x14ac:dyDescent="0.25">
      <c r="A325" s="242"/>
      <c r="B325" s="40">
        <v>83</v>
      </c>
      <c r="C325" s="27">
        <v>0.72499999999999998</v>
      </c>
      <c r="D325" s="27">
        <v>0.7583333333333333</v>
      </c>
      <c r="E325" s="28">
        <f t="shared" ref="E325:E326" si="27">C326-D325</f>
        <v>0.11319444444444449</v>
      </c>
      <c r="F325" s="28">
        <f>D325-C325</f>
        <v>3.3333333333333326E-2</v>
      </c>
      <c r="I325" s="242"/>
      <c r="J325" s="36">
        <v>83</v>
      </c>
      <c r="K325" s="31">
        <v>0.77708333333333324</v>
      </c>
      <c r="L325" s="32">
        <v>0.81111111111111101</v>
      </c>
      <c r="M325" s="28">
        <f>K326-L325</f>
        <v>7.2916666666666741E-2</v>
      </c>
      <c r="N325" s="28">
        <f>L325-K325</f>
        <v>3.4027777777777768E-2</v>
      </c>
      <c r="O325" s="63"/>
    </row>
    <row r="326" spans="1:17" x14ac:dyDescent="0.25">
      <c r="A326" s="243"/>
      <c r="B326" s="37"/>
      <c r="C326" s="33">
        <v>0.87152777777777779</v>
      </c>
      <c r="D326" s="23">
        <v>0.94097222222222221</v>
      </c>
      <c r="E326" s="28">
        <f t="shared" si="27"/>
        <v>-0.94097222222222221</v>
      </c>
      <c r="F326" s="28">
        <f>D326-C326</f>
        <v>6.944444444444442E-2</v>
      </c>
      <c r="I326" s="243"/>
      <c r="J326" s="37"/>
      <c r="K326" s="31">
        <v>0.88402777777777775</v>
      </c>
      <c r="L326" s="32">
        <v>0.95486111111111116</v>
      </c>
      <c r="M326" s="28">
        <f>K327-L326</f>
        <v>-0.95486111111111116</v>
      </c>
      <c r="N326" s="28">
        <f>L326-K326</f>
        <v>7.0833333333333415E-2</v>
      </c>
    </row>
    <row r="327" spans="1:17" x14ac:dyDescent="0.25">
      <c r="A327" s="35">
        <v>71</v>
      </c>
      <c r="B327" s="36"/>
      <c r="C327" s="33"/>
      <c r="D327" s="23"/>
      <c r="E327" s="28"/>
      <c r="F327" s="28">
        <f>D327-C327</f>
        <v>0</v>
      </c>
      <c r="I327" s="35">
        <v>78</v>
      </c>
      <c r="J327" s="36"/>
      <c r="K327" s="33"/>
      <c r="L327" s="23"/>
      <c r="M327" s="28"/>
      <c r="N327" s="28">
        <f>L327-K327</f>
        <v>0</v>
      </c>
    </row>
    <row r="328" spans="1:17" x14ac:dyDescent="0.25">
      <c r="A328" s="25"/>
      <c r="B328" s="36"/>
      <c r="C328" s="33"/>
      <c r="D328" s="23"/>
      <c r="E328" s="28"/>
      <c r="F328" s="28"/>
      <c r="I328" s="25"/>
      <c r="J328" s="36"/>
      <c r="K328" s="33"/>
      <c r="L328" s="23"/>
      <c r="M328" s="28"/>
      <c r="N328" s="28"/>
    </row>
    <row r="329" spans="1:17" x14ac:dyDescent="0.25">
      <c r="A329" s="25"/>
      <c r="B329" s="36"/>
      <c r="C329" s="31"/>
      <c r="D329" s="32"/>
      <c r="E329" s="28"/>
      <c r="F329" s="28"/>
      <c r="I329" s="25"/>
      <c r="J329" s="36"/>
      <c r="K329" s="31"/>
      <c r="L329" s="32"/>
      <c r="M329" s="28"/>
      <c r="N329" s="28"/>
    </row>
    <row r="330" spans="1:17" x14ac:dyDescent="0.25">
      <c r="A330" s="38">
        <f>D322-D321</f>
        <v>0.33472222222222214</v>
      </c>
      <c r="B330" s="238"/>
      <c r="C330" s="238"/>
      <c r="D330" s="238"/>
      <c r="E330" s="38">
        <f>SUM(E324:E329)</f>
        <v>-0.79444444444444451</v>
      </c>
      <c r="F330" s="58">
        <f>SUM(F324:F329)</f>
        <v>0.17083333333333339</v>
      </c>
      <c r="I330" s="38">
        <f>L322-L321</f>
        <v>0.33333333333333326</v>
      </c>
      <c r="J330" s="238"/>
      <c r="K330" s="238"/>
      <c r="L330" s="238"/>
      <c r="M330" s="38">
        <f>SUM(M324:M329)</f>
        <v>-0.84583333333333344</v>
      </c>
      <c r="N330" s="58">
        <f>SUM(N324:N329)</f>
        <v>0.20694444444444449</v>
      </c>
      <c r="P330" s="39">
        <f>N330+F330</f>
        <v>0.37777777777777788</v>
      </c>
      <c r="Q330" s="39"/>
    </row>
    <row r="332" spans="1:17" ht="15" customHeight="1" x14ac:dyDescent="0.25">
      <c r="A332" s="240" t="s">
        <v>35</v>
      </c>
      <c r="B332" s="240"/>
      <c r="C332" s="26" t="s">
        <v>11</v>
      </c>
      <c r="D332" s="23">
        <f>IF(C332="Depot", (C335-(25/60/24)), (C335-(15/60/24)))</f>
        <v>0.55347222222222225</v>
      </c>
      <c r="E332" s="239" t="s">
        <v>36</v>
      </c>
      <c r="F332" s="239" t="s">
        <v>37</v>
      </c>
      <c r="I332" s="240" t="s">
        <v>35</v>
      </c>
      <c r="J332" s="240"/>
      <c r="K332" s="26" t="s">
        <v>11</v>
      </c>
      <c r="L332" s="23">
        <f>IF(K332="Depot", (K335-(25/60/24)), (K335-(15/60/24)))</f>
        <v>0.57847222222222228</v>
      </c>
      <c r="M332" s="239" t="s">
        <v>36</v>
      </c>
      <c r="N332" s="239" t="s">
        <v>37</v>
      </c>
    </row>
    <row r="333" spans="1:17" x14ac:dyDescent="0.25">
      <c r="A333" s="240" t="s">
        <v>38</v>
      </c>
      <c r="B333" s="240"/>
      <c r="C333" s="22" t="s">
        <v>9</v>
      </c>
      <c r="D333" s="23">
        <f>IF(D340&gt;0,IF(C333="Depot",D340+(20/24/60),D340+(10/60/24)),IF(D339&gt;0,IF(C333="Depot",D339+(20/24/60),D339+(10/60/24)),IF(D338&gt;0,IF(C333="Depot",D338+(20/24/60),D338+(10/60/24)),IF(D337&gt;0,IF(C333="Depot",D337+(20/24/60),D337+(10/60/24)),IF(D336&gt;0,IF(C333="Depot",D336+(20/24/60),D336+(10/60/24)),IF(D335&gt;0,IF(C333="Depot",D335+(20/24/60),D335+(10/60/24))))))))</f>
        <v>0.86736111111111114</v>
      </c>
      <c r="E333" s="239"/>
      <c r="F333" s="239"/>
      <c r="I333" s="240" t="s">
        <v>38</v>
      </c>
      <c r="J333" s="240"/>
      <c r="K333" s="22" t="s">
        <v>9</v>
      </c>
      <c r="L333" s="23">
        <f>IF(L340&gt;0,IF(K333="Depot",L340+(20/24/60),L340+(10/60/24)),IF(L339&gt;0,IF(K333="Depot",L339+(20/24/60),L339+(10/60/24)),IF(L338&gt;0,IF(K333="Depot",L338+(20/24/60),L338+(10/60/24)),IF(L337&gt;0,IF(K333="Depot",L337+(20/24/60),L337+(10/60/24)),IF(L336&gt;0,IF(K333="Depot",L336+(20/24/60),L336+(10/60/24)),IF(L335&gt;0,IF(K333="Depot",L335+(20/24/60),L335+(10/60/24))))))))</f>
        <v>0.91388888888888886</v>
      </c>
      <c r="M333" s="239"/>
      <c r="N333" s="239"/>
    </row>
    <row r="334" spans="1:17" x14ac:dyDescent="0.25">
      <c r="A334" s="25" t="s">
        <v>39</v>
      </c>
      <c r="B334" s="25" t="s">
        <v>40</v>
      </c>
      <c r="C334" s="26" t="s">
        <v>41</v>
      </c>
      <c r="D334" s="23" t="s">
        <v>42</v>
      </c>
      <c r="E334" s="239"/>
      <c r="F334" s="239"/>
      <c r="I334" s="25" t="s">
        <v>39</v>
      </c>
      <c r="J334" s="25" t="s">
        <v>40</v>
      </c>
      <c r="K334" s="26" t="s">
        <v>41</v>
      </c>
      <c r="L334" s="23" t="s">
        <v>42</v>
      </c>
      <c r="M334" s="239"/>
      <c r="N334" s="239"/>
    </row>
    <row r="335" spans="1:17" ht="15" customHeight="1" x14ac:dyDescent="0.25">
      <c r="A335" s="241">
        <v>71</v>
      </c>
      <c r="B335" s="40">
        <v>59</v>
      </c>
      <c r="C335" s="27">
        <v>0.56388888888888888</v>
      </c>
      <c r="D335" s="27">
        <v>0.66527777777777775</v>
      </c>
      <c r="E335" s="28">
        <f>C336-D335</f>
        <v>8.0555555555555491E-2</v>
      </c>
      <c r="F335" s="28">
        <f t="shared" ref="F335:F338" si="28">D335-C335</f>
        <v>0.10138888888888886</v>
      </c>
      <c r="I335" s="241">
        <v>72</v>
      </c>
      <c r="J335" s="70">
        <v>72</v>
      </c>
      <c r="K335" s="27">
        <v>0.58888888888888891</v>
      </c>
      <c r="L335" s="27">
        <v>0.65625</v>
      </c>
      <c r="M335" s="28">
        <f>K336-L335</f>
        <v>2.2222222222222254E-2</v>
      </c>
      <c r="N335" s="28">
        <f>L335-K335</f>
        <v>6.7361111111111094E-2</v>
      </c>
    </row>
    <row r="336" spans="1:17" x14ac:dyDescent="0.25">
      <c r="A336" s="242"/>
      <c r="B336" s="71"/>
      <c r="C336" s="31">
        <v>0.74583333333333324</v>
      </c>
      <c r="D336" s="32">
        <v>0.8534722222222223</v>
      </c>
      <c r="E336" s="28">
        <f t="shared" ref="E336" si="29">C337-D336</f>
        <v>-0.8534722222222223</v>
      </c>
      <c r="F336" s="28">
        <f t="shared" si="28"/>
        <v>0.10763888888888906</v>
      </c>
      <c r="G336" s="63"/>
      <c r="I336" s="242"/>
      <c r="J336" s="40">
        <v>50</v>
      </c>
      <c r="K336" s="33">
        <v>0.67847222222222225</v>
      </c>
      <c r="L336" s="23">
        <v>0.78125</v>
      </c>
      <c r="M336" s="28">
        <f t="shared" ref="M336:M337" si="30">K337-L336</f>
        <v>9.722222222222221E-2</v>
      </c>
      <c r="N336" s="28">
        <f t="shared" ref="N336:N338" si="31">L336-K336</f>
        <v>0.10277777777777775</v>
      </c>
    </row>
    <row r="337" spans="1:17" x14ac:dyDescent="0.25">
      <c r="A337" s="243"/>
      <c r="B337" s="71"/>
      <c r="C337" s="31"/>
      <c r="D337" s="32"/>
      <c r="E337" s="28"/>
      <c r="F337" s="28">
        <f t="shared" si="28"/>
        <v>0</v>
      </c>
      <c r="I337" s="243"/>
      <c r="J337" s="36">
        <v>74</v>
      </c>
      <c r="K337" s="33">
        <v>0.87847222222222221</v>
      </c>
      <c r="L337" s="23">
        <v>0.9</v>
      </c>
      <c r="M337" s="28">
        <f t="shared" si="30"/>
        <v>-0.9</v>
      </c>
      <c r="N337" s="28">
        <f t="shared" si="31"/>
        <v>2.1527777777777812E-2</v>
      </c>
    </row>
    <row r="338" spans="1:17" x14ac:dyDescent="0.25">
      <c r="A338" s="35">
        <v>58</v>
      </c>
      <c r="B338" s="36"/>
      <c r="C338" s="31"/>
      <c r="D338" s="32"/>
      <c r="E338" s="28"/>
      <c r="F338" s="28">
        <f t="shared" si="28"/>
        <v>0</v>
      </c>
      <c r="I338" s="35">
        <v>61</v>
      </c>
      <c r="J338" s="36"/>
      <c r="K338" s="31"/>
      <c r="L338" s="32"/>
      <c r="M338" s="28"/>
      <c r="N338" s="28">
        <f t="shared" si="31"/>
        <v>0</v>
      </c>
    </row>
    <row r="339" spans="1:17" x14ac:dyDescent="0.25">
      <c r="A339" s="25"/>
      <c r="B339" s="36"/>
      <c r="C339" s="33"/>
      <c r="D339" s="23"/>
      <c r="E339" s="28"/>
      <c r="F339" s="28"/>
      <c r="I339" s="25"/>
      <c r="J339" s="36"/>
      <c r="K339" s="33"/>
      <c r="L339" s="23"/>
      <c r="M339" s="28"/>
      <c r="N339" s="28"/>
    </row>
    <row r="340" spans="1:17" x14ac:dyDescent="0.25">
      <c r="A340" s="25"/>
      <c r="B340" s="36"/>
      <c r="C340" s="31"/>
      <c r="D340" s="32"/>
      <c r="E340" s="28"/>
      <c r="F340" s="28"/>
      <c r="I340" s="25"/>
      <c r="J340" s="36"/>
      <c r="K340" s="31"/>
      <c r="L340" s="32"/>
      <c r="M340" s="28"/>
      <c r="N340" s="28"/>
    </row>
    <row r="341" spans="1:17" x14ac:dyDescent="0.25">
      <c r="A341" s="38">
        <f>D333-D332</f>
        <v>0.31388888888888888</v>
      </c>
      <c r="B341" s="238"/>
      <c r="C341" s="238"/>
      <c r="D341" s="238"/>
      <c r="E341" s="38">
        <f>SUM(E335:E340)</f>
        <v>-0.77291666666666681</v>
      </c>
      <c r="F341" s="55">
        <f>SUM(F335:F340)</f>
        <v>0.20902777777777792</v>
      </c>
      <c r="I341" s="38">
        <f>L333-L332</f>
        <v>0.33541666666666659</v>
      </c>
      <c r="J341" s="238"/>
      <c r="K341" s="238"/>
      <c r="L341" s="238"/>
      <c r="M341" s="38">
        <f>SUM(M335:M340)</f>
        <v>-0.78055555555555556</v>
      </c>
      <c r="N341" s="38">
        <f>SUM(N335:N340)</f>
        <v>0.19166666666666665</v>
      </c>
      <c r="P341" s="39">
        <f>N341+F341</f>
        <v>0.40069444444444458</v>
      </c>
      <c r="Q341" s="39"/>
    </row>
    <row r="343" spans="1:17" ht="15" customHeight="1" x14ac:dyDescent="0.25">
      <c r="A343" s="240" t="s">
        <v>35</v>
      </c>
      <c r="B343" s="240"/>
      <c r="C343" s="26" t="s">
        <v>11</v>
      </c>
      <c r="D343" s="23">
        <f>IF(C343="Depot", (C346-(25/60/24)), (C346-(15/60/24)))</f>
        <v>0.57361111111111118</v>
      </c>
      <c r="E343" s="239" t="s">
        <v>36</v>
      </c>
      <c r="F343" s="239" t="s">
        <v>37</v>
      </c>
      <c r="I343" s="240" t="s">
        <v>35</v>
      </c>
      <c r="J343" s="240"/>
      <c r="K343" s="26" t="s">
        <v>11</v>
      </c>
      <c r="L343" s="23">
        <f>IF(K343="Depot", (K346-(25/60/24)), (K346-(15/60/24)))</f>
        <v>0.59166666666666667</v>
      </c>
      <c r="M343" s="239" t="s">
        <v>36</v>
      </c>
      <c r="N343" s="239" t="s">
        <v>37</v>
      </c>
    </row>
    <row r="344" spans="1:17" x14ac:dyDescent="0.25">
      <c r="A344" s="240" t="s">
        <v>38</v>
      </c>
      <c r="B344" s="240"/>
      <c r="C344" s="22" t="s">
        <v>9</v>
      </c>
      <c r="D344" s="23">
        <f>IF(D351&gt;0,IF(C344="Depot",D351+(20/24/60),D351+(10/60/24)),IF(D350&gt;0,IF(C344="Depot",D350+(20/24/60),D350+(10/60/24)),IF(D349&gt;0,IF(C344="Depot",D349+(20/24/60),D349+(10/60/24)),IF(D348&gt;0,IF(C344="Depot",D348+(20/24/60),D348+(10/60/24)),IF(D347&gt;0,IF(C344="Depot",D347+(20/24/60),D347+(10/60/24)),IF(D346&gt;0,IF(C344="Depot",D346+(20/24/60),D346+(10/60/24))))))))</f>
        <v>0.90833333333333321</v>
      </c>
      <c r="E344" s="239"/>
      <c r="F344" s="239"/>
      <c r="I344" s="240" t="s">
        <v>38</v>
      </c>
      <c r="J344" s="240"/>
      <c r="K344" s="22" t="s">
        <v>11</v>
      </c>
      <c r="L344" s="23">
        <f>IF(L351&gt;0,IF(K344="Depot",L351+(20/24/60),L351+(10/60/24)),IF(L350&gt;0,IF(K344="Depot",L350+(20/24/60),L350+(10/60/24)),IF(L349&gt;0,IF(K344="Depot",L349+(20/24/60),L349+(10/60/24)),IF(L348&gt;0,IF(K344="Depot",L348+(20/24/60),L348+(10/60/24)),IF(L347&gt;0,IF(K344="Depot",L347+(20/24/60),L347+(10/60/24)),IF(L346&gt;0,IF(K344="Depot",L346+(20/24/60),L346+(10/60/24))))))))</f>
        <v>0.91666666666666663</v>
      </c>
      <c r="M344" s="239"/>
      <c r="N344" s="239"/>
    </row>
    <row r="345" spans="1:17" x14ac:dyDescent="0.25">
      <c r="A345" s="25" t="s">
        <v>39</v>
      </c>
      <c r="B345" s="25" t="s">
        <v>40</v>
      </c>
      <c r="C345" s="26" t="s">
        <v>41</v>
      </c>
      <c r="D345" s="23" t="s">
        <v>42</v>
      </c>
      <c r="E345" s="239"/>
      <c r="F345" s="239"/>
      <c r="I345" s="25" t="s">
        <v>39</v>
      </c>
      <c r="J345" s="25" t="s">
        <v>40</v>
      </c>
      <c r="K345" s="26" t="s">
        <v>41</v>
      </c>
      <c r="L345" s="23" t="s">
        <v>42</v>
      </c>
      <c r="M345" s="239"/>
      <c r="N345" s="239"/>
    </row>
    <row r="346" spans="1:17" x14ac:dyDescent="0.25">
      <c r="A346" s="241">
        <v>73</v>
      </c>
      <c r="B346" s="40">
        <v>62</v>
      </c>
      <c r="C346" s="27">
        <v>0.58402777777777781</v>
      </c>
      <c r="D346" s="27">
        <v>0.68541666666666667</v>
      </c>
      <c r="E346" s="28">
        <f>C347-D346</f>
        <v>5.6250000000000022E-2</v>
      </c>
      <c r="F346" s="28">
        <f>D346-C346</f>
        <v>0.10138888888888886</v>
      </c>
      <c r="I346" s="241">
        <v>74</v>
      </c>
      <c r="J346" s="40">
        <v>64</v>
      </c>
      <c r="K346" s="27">
        <v>0.6020833333333333</v>
      </c>
      <c r="L346" s="27">
        <v>0.70277777777777783</v>
      </c>
      <c r="M346" s="28">
        <f>K347-L346</f>
        <v>4.9999999999999933E-2</v>
      </c>
      <c r="N346" s="28">
        <f>L346-K346</f>
        <v>0.10069444444444453</v>
      </c>
    </row>
    <row r="347" spans="1:17" x14ac:dyDescent="0.25">
      <c r="A347" s="242"/>
      <c r="B347" s="40">
        <v>58</v>
      </c>
      <c r="C347" s="31">
        <v>0.7416666666666667</v>
      </c>
      <c r="D347" s="32">
        <v>0.80972222222222223</v>
      </c>
      <c r="E347" s="28">
        <f>C348-D347</f>
        <v>4.4444444444444398E-2</v>
      </c>
      <c r="F347" s="28">
        <f>D347-C347</f>
        <v>6.8055555555555536E-2</v>
      </c>
      <c r="I347" s="242"/>
      <c r="J347" s="36"/>
      <c r="K347" s="31">
        <v>0.75277777777777777</v>
      </c>
      <c r="L347" s="32">
        <v>0.85416666666666663</v>
      </c>
      <c r="M347" s="28">
        <f>K348-L347</f>
        <v>2.0138888888888928E-2</v>
      </c>
      <c r="N347" s="28">
        <f>L347-K347</f>
        <v>0.10138888888888886</v>
      </c>
    </row>
    <row r="348" spans="1:17" x14ac:dyDescent="0.25">
      <c r="A348" s="243"/>
      <c r="B348" s="36">
        <v>73</v>
      </c>
      <c r="C348" s="31">
        <v>0.85416666666666663</v>
      </c>
      <c r="D348" s="32">
        <v>0.89444444444444438</v>
      </c>
      <c r="E348" s="28"/>
      <c r="F348" s="28">
        <f>D348-C348</f>
        <v>4.0277777777777746E-2</v>
      </c>
      <c r="I348" s="243"/>
      <c r="J348" s="40">
        <v>100</v>
      </c>
      <c r="K348" s="31">
        <v>0.87430555555555556</v>
      </c>
      <c r="L348" s="32">
        <v>0.90972222222222221</v>
      </c>
      <c r="M348" s="28"/>
      <c r="N348" s="28">
        <f>L348-K348</f>
        <v>3.5416666666666652E-2</v>
      </c>
    </row>
    <row r="349" spans="1:17" x14ac:dyDescent="0.25">
      <c r="A349" s="35">
        <v>60</v>
      </c>
      <c r="B349" s="36"/>
      <c r="C349" s="31"/>
      <c r="D349" s="32"/>
      <c r="E349" s="28"/>
      <c r="F349" s="28">
        <f>D349-C349</f>
        <v>0</v>
      </c>
      <c r="I349" s="35">
        <v>62</v>
      </c>
      <c r="J349" s="40"/>
      <c r="K349" s="31"/>
      <c r="L349" s="32"/>
      <c r="M349" s="28"/>
      <c r="N349" s="28"/>
    </row>
    <row r="350" spans="1:17" x14ac:dyDescent="0.25">
      <c r="A350" s="25"/>
      <c r="B350" s="40"/>
      <c r="C350" s="27"/>
      <c r="D350" s="27"/>
      <c r="E350" s="28"/>
      <c r="F350" s="28"/>
      <c r="I350" s="25"/>
      <c r="J350" s="36"/>
      <c r="K350" s="33"/>
      <c r="L350" s="23"/>
      <c r="M350" s="28"/>
      <c r="N350" s="28"/>
    </row>
    <row r="351" spans="1:17" x14ac:dyDescent="0.25">
      <c r="A351" s="25"/>
      <c r="B351" s="36"/>
      <c r="C351" s="31"/>
      <c r="D351" s="32"/>
      <c r="E351" s="28"/>
      <c r="F351" s="28"/>
      <c r="I351" s="25"/>
      <c r="J351" s="36"/>
      <c r="K351" s="31"/>
      <c r="L351" s="32"/>
      <c r="M351" s="28"/>
      <c r="N351" s="28"/>
    </row>
    <row r="352" spans="1:17" x14ac:dyDescent="0.25">
      <c r="A352" s="38">
        <f>D344-D343</f>
        <v>0.33472222222222203</v>
      </c>
      <c r="B352" s="238"/>
      <c r="C352" s="238"/>
      <c r="D352" s="238"/>
      <c r="E352" s="38">
        <f>SUM(E346:E351)</f>
        <v>0.10069444444444442</v>
      </c>
      <c r="F352" s="38">
        <f>SUM(F346:F351)</f>
        <v>0.20972222222222214</v>
      </c>
      <c r="I352" s="38">
        <f>L344-L343</f>
        <v>0.32499999999999996</v>
      </c>
      <c r="J352" s="238"/>
      <c r="K352" s="238"/>
      <c r="L352" s="238"/>
      <c r="M352" s="38">
        <f>SUM(M346:M351)</f>
        <v>7.0138888888888862E-2</v>
      </c>
      <c r="N352" s="38">
        <f>SUM(N346:N351)</f>
        <v>0.23750000000000004</v>
      </c>
      <c r="P352" s="39">
        <f>N352+F352</f>
        <v>0.44722222222222219</v>
      </c>
      <c r="Q352" s="39"/>
    </row>
    <row r="354" spans="1:17" ht="15" customHeight="1" x14ac:dyDescent="0.25">
      <c r="A354" s="240" t="s">
        <v>35</v>
      </c>
      <c r="B354" s="240"/>
      <c r="C354" s="26" t="s">
        <v>11</v>
      </c>
      <c r="D354" s="23">
        <f>IF(C354="Depot", (C357-(25/60/24)), (C357-(15/60/24)))</f>
        <v>0.61527777777777781</v>
      </c>
      <c r="E354" s="239" t="s">
        <v>36</v>
      </c>
      <c r="F354" s="239" t="s">
        <v>37</v>
      </c>
      <c r="I354" s="240" t="s">
        <v>35</v>
      </c>
      <c r="J354" s="240"/>
      <c r="K354" s="26" t="s">
        <v>11</v>
      </c>
      <c r="L354" s="23">
        <f>IF(K354="Depot", (K357-(25/60/24)), (K357-(15/60/24)))</f>
        <v>0.62430555555555556</v>
      </c>
      <c r="M354" s="239" t="s">
        <v>36</v>
      </c>
      <c r="N354" s="239" t="s">
        <v>37</v>
      </c>
    </row>
    <row r="355" spans="1:17" x14ac:dyDescent="0.25">
      <c r="A355" s="240" t="s">
        <v>38</v>
      </c>
      <c r="B355" s="240"/>
      <c r="C355" s="22" t="s">
        <v>9</v>
      </c>
      <c r="D355" s="23">
        <f>IF(D362&gt;0,IF(C355="Depot",D362+(20/24/60),D362+(10/60/24)),IF(D361&gt;0,IF(C355="Depot",D361+(20/24/60),D361+(10/60/24)),IF(D360&gt;0,IF(C355="Depot",D360+(20/24/60),D360+(10/60/24)),IF(D359&gt;0,IF(C355="Depot",D359+(20/24/60),D359+(10/60/24)),IF(D358&gt;0,IF(C355="Depot",D358+(20/24/60),D358+(10/60/24)),IF(D357&gt;0,IF(C355="Depot",D357+(20/24/60),D357+(10/60/24))))))))</f>
        <v>0.92986111111111114</v>
      </c>
      <c r="E355" s="239"/>
      <c r="F355" s="239"/>
      <c r="I355" s="240" t="s">
        <v>38</v>
      </c>
      <c r="J355" s="240"/>
      <c r="K355" s="22" t="s">
        <v>9</v>
      </c>
      <c r="L355" s="23">
        <f>IF(L362&gt;0,IF(K355="Depot",L362+(20/24/60),L362+(10/60/24)),IF(L361&gt;0,IF(K355="Depot",L361+(20/24/60),L361+(10/60/24)),IF(L360&gt;0,IF(K355="Depot",L360+(20/24/60),L360+(10/60/24)),IF(L359&gt;0,IF(K355="Depot",L359+(20/24/60),L359+(10/60/24)),IF(L358&gt;0,IF(K355="Depot",L358+(20/24/60),L358+(10/60/24)),IF(L357&gt;0,IF(K355="Depot",L357+(20/24/60),L357+(10/60/24))))))))</f>
        <v>0.93819444444444444</v>
      </c>
      <c r="M355" s="239"/>
      <c r="N355" s="239"/>
    </row>
    <row r="356" spans="1:17" x14ac:dyDescent="0.25">
      <c r="A356" s="25" t="s">
        <v>39</v>
      </c>
      <c r="B356" s="25" t="s">
        <v>40</v>
      </c>
      <c r="C356" s="26" t="s">
        <v>41</v>
      </c>
      <c r="D356" s="23" t="s">
        <v>42</v>
      </c>
      <c r="E356" s="239"/>
      <c r="F356" s="239"/>
      <c r="I356" s="25" t="s">
        <v>39</v>
      </c>
      <c r="J356" s="25" t="s">
        <v>40</v>
      </c>
      <c r="K356" s="26" t="s">
        <v>41</v>
      </c>
      <c r="L356" s="23" t="s">
        <v>42</v>
      </c>
      <c r="M356" s="239"/>
      <c r="N356" s="239"/>
    </row>
    <row r="357" spans="1:17" x14ac:dyDescent="0.25">
      <c r="A357" s="241">
        <v>75</v>
      </c>
      <c r="B357" s="37"/>
      <c r="C357" s="27">
        <v>0.62569444444444444</v>
      </c>
      <c r="D357" s="27">
        <v>0.7284722222222223</v>
      </c>
      <c r="E357" s="28">
        <f>C358-D357</f>
        <v>4.513888888888884E-2</v>
      </c>
      <c r="F357" s="28">
        <f>D357-C357</f>
        <v>0.10277777777777786</v>
      </c>
      <c r="I357" s="241">
        <v>76</v>
      </c>
      <c r="J357" s="37"/>
      <c r="K357" s="27">
        <v>0.63472222222222219</v>
      </c>
      <c r="L357" s="27">
        <v>0.66805555555555562</v>
      </c>
      <c r="M357" s="28">
        <f>K358-L357</f>
        <v>1.7361111111111049E-2</v>
      </c>
      <c r="N357" s="28">
        <f>L357-K357</f>
        <v>3.3333333333333437E-2</v>
      </c>
    </row>
    <row r="358" spans="1:17" x14ac:dyDescent="0.25">
      <c r="A358" s="242"/>
      <c r="B358" s="36"/>
      <c r="C358" s="31">
        <v>0.77361111111111114</v>
      </c>
      <c r="D358" s="32">
        <v>0.87430555555555556</v>
      </c>
      <c r="E358" s="28">
        <f>C359-D358</f>
        <v>2.083333333333337E-2</v>
      </c>
      <c r="F358" s="28">
        <f>D358-C358</f>
        <v>0.10069444444444442</v>
      </c>
      <c r="I358" s="242"/>
      <c r="J358" s="36"/>
      <c r="K358" s="31">
        <v>0.68541666666666667</v>
      </c>
      <c r="L358" s="32">
        <v>0.79027777777777775</v>
      </c>
      <c r="M358" s="28">
        <f>K359-L358</f>
        <v>4.5138888888888951E-2</v>
      </c>
      <c r="N358" s="28">
        <f>L358-K358</f>
        <v>0.10486111111111107</v>
      </c>
    </row>
    <row r="359" spans="1:17" x14ac:dyDescent="0.25">
      <c r="A359" s="243"/>
      <c r="B359" s="36"/>
      <c r="C359" s="33">
        <v>0.89513888888888893</v>
      </c>
      <c r="D359" s="23">
        <v>0.9159722222222223</v>
      </c>
      <c r="E359" s="28"/>
      <c r="F359" s="28">
        <f>D359-C359</f>
        <v>2.083333333333337E-2</v>
      </c>
      <c r="I359" s="243"/>
      <c r="J359" s="36"/>
      <c r="K359" s="33">
        <v>0.8354166666666667</v>
      </c>
      <c r="L359" s="23">
        <v>0.9243055555555556</v>
      </c>
      <c r="M359" s="28"/>
      <c r="N359" s="28">
        <f>L359-K359</f>
        <v>8.8888888888888906E-2</v>
      </c>
    </row>
    <row r="360" spans="1:17" x14ac:dyDescent="0.25">
      <c r="A360" s="72">
        <v>73</v>
      </c>
      <c r="B360" s="36"/>
      <c r="C360" s="31"/>
      <c r="D360" s="32"/>
      <c r="E360" s="28"/>
      <c r="F360" s="28">
        <f>D360-C360</f>
        <v>0</v>
      </c>
      <c r="I360" s="35">
        <v>75</v>
      </c>
      <c r="J360" s="36"/>
      <c r="K360" s="31"/>
      <c r="L360" s="32"/>
      <c r="M360" s="28"/>
      <c r="N360" s="28"/>
    </row>
    <row r="361" spans="1:17" x14ac:dyDescent="0.25">
      <c r="A361" s="25"/>
      <c r="B361" s="36"/>
      <c r="C361" s="33"/>
      <c r="D361" s="23"/>
      <c r="E361" s="28"/>
      <c r="F361" s="28"/>
      <c r="I361" s="25"/>
      <c r="J361" s="36"/>
      <c r="K361" s="33"/>
      <c r="L361" s="23"/>
      <c r="M361" s="28"/>
      <c r="N361" s="28"/>
    </row>
    <row r="362" spans="1:17" x14ac:dyDescent="0.25">
      <c r="A362" s="25"/>
      <c r="B362" s="36"/>
      <c r="C362" s="31"/>
      <c r="D362" s="32"/>
      <c r="E362" s="28"/>
      <c r="F362" s="28"/>
      <c r="I362" s="25"/>
      <c r="J362" s="36"/>
      <c r="K362" s="31"/>
      <c r="L362" s="32"/>
      <c r="M362" s="28"/>
      <c r="N362" s="28"/>
    </row>
    <row r="363" spans="1:17" x14ac:dyDescent="0.25">
      <c r="A363" s="38">
        <f>D355-D354</f>
        <v>0.31458333333333333</v>
      </c>
      <c r="B363" s="238"/>
      <c r="C363" s="238"/>
      <c r="D363" s="238"/>
      <c r="E363" s="38">
        <f>SUM(E357:E362)</f>
        <v>6.597222222222221E-2</v>
      </c>
      <c r="F363" s="38">
        <f>SUM(F357:F362)</f>
        <v>0.22430555555555565</v>
      </c>
      <c r="I363" s="38">
        <f>L355-L354</f>
        <v>0.31388888888888888</v>
      </c>
      <c r="J363" s="238"/>
      <c r="K363" s="238"/>
      <c r="L363" s="238"/>
      <c r="M363" s="38">
        <f>SUM(M357:M362)</f>
        <v>6.25E-2</v>
      </c>
      <c r="N363" s="55">
        <f>SUM(N357:N362)</f>
        <v>0.22708333333333341</v>
      </c>
      <c r="P363" s="39">
        <f>N363+F363</f>
        <v>0.45138888888888906</v>
      </c>
      <c r="Q363" s="39"/>
    </row>
    <row r="365" spans="1:17" ht="15" customHeight="1" x14ac:dyDescent="0.25">
      <c r="A365" s="240" t="s">
        <v>35</v>
      </c>
      <c r="B365" s="240"/>
      <c r="C365" s="26" t="s">
        <v>11</v>
      </c>
      <c r="D365" s="23">
        <f>IF(C365="Depot", (C368-(25/60/24)), (C368-(15/60/24)))</f>
        <v>0.61458333333333337</v>
      </c>
      <c r="E365" s="239" t="s">
        <v>36</v>
      </c>
      <c r="F365" s="239" t="s">
        <v>37</v>
      </c>
      <c r="I365" s="240" t="s">
        <v>35</v>
      </c>
      <c r="J365" s="240"/>
      <c r="K365" s="26" t="s">
        <v>11</v>
      </c>
      <c r="L365" s="23">
        <f>IF(K365="Depot", (K368-(25/60/24)), (K368-(15/60/24)))</f>
        <v>0.67222222222222228</v>
      </c>
      <c r="M365" s="239" t="s">
        <v>36</v>
      </c>
      <c r="N365" s="239" t="s">
        <v>37</v>
      </c>
    </row>
    <row r="366" spans="1:17" x14ac:dyDescent="0.25">
      <c r="A366" s="240" t="s">
        <v>38</v>
      </c>
      <c r="B366" s="240"/>
      <c r="C366" s="22" t="s">
        <v>9</v>
      </c>
      <c r="D366" s="23">
        <f>IF(D373&gt;0,IF(C366="Depot",D373+(20/24/60),D373+(10/60/24)),IF(D372&gt;0,IF(C366="Depot",D372+(20/24/60),D372+(10/60/24)),IF(D371&gt;0,IF(C366="Depot",D371+(20/24/60),D371+(10/60/24)),IF(D370&gt;0,IF(C366="Depot",D370+(20/24/60),D370+(10/60/24)),IF(D369&gt;0,IF(C366="Depot",D369+(20/24/60),D369+(10/60/24)),IF(D368&gt;0,IF(C366="Depot",D368+(20/24/60),D368+(10/60/24))))))))</f>
        <v>0.94374999999999998</v>
      </c>
      <c r="E366" s="239"/>
      <c r="F366" s="239"/>
      <c r="I366" s="240" t="s">
        <v>38</v>
      </c>
      <c r="J366" s="240"/>
      <c r="K366" s="22" t="s">
        <v>9</v>
      </c>
      <c r="L366" s="23">
        <f>IF(L373&gt;0,IF(K366="Depot",L373+(20/24/60),L373+(10/60/24)),IF(L372&gt;0,IF(K366="Depot",L372+(20/24/60),L372+(10/60/24)),IF(L371&gt;0,IF(K366="Depot",L371+(20/24/60),L371+(10/60/24)),IF(L370&gt;0,IF(K366="Depot",L370+(20/24/60),L370+(10/60/24)),IF(L369&gt;0,IF(K366="Depot",L369+(20/24/60),L369+(10/60/24)),IF(L368&gt;0,IF(K366="Depot",L368+(20/24/60),L368+(10/60/24))))))))</f>
        <v>1.0034722222222223</v>
      </c>
      <c r="M366" s="239"/>
      <c r="N366" s="239"/>
    </row>
    <row r="367" spans="1:17" x14ac:dyDescent="0.25">
      <c r="A367" s="25" t="s">
        <v>39</v>
      </c>
      <c r="B367" s="25" t="s">
        <v>40</v>
      </c>
      <c r="C367" s="26" t="s">
        <v>41</v>
      </c>
      <c r="D367" s="23" t="s">
        <v>42</v>
      </c>
      <c r="E367" s="239"/>
      <c r="F367" s="239"/>
      <c r="I367" s="25" t="s">
        <v>39</v>
      </c>
      <c r="J367" s="25" t="s">
        <v>40</v>
      </c>
      <c r="K367" s="26" t="s">
        <v>41</v>
      </c>
      <c r="L367" s="23" t="s">
        <v>42</v>
      </c>
      <c r="M367" s="239"/>
      <c r="N367" s="239"/>
    </row>
    <row r="368" spans="1:17" x14ac:dyDescent="0.25">
      <c r="A368" s="241">
        <v>78</v>
      </c>
      <c r="B368" s="40" t="s">
        <v>48</v>
      </c>
      <c r="C368" s="27">
        <v>0.625</v>
      </c>
      <c r="D368" s="27">
        <v>0.64583333333333337</v>
      </c>
      <c r="E368" s="28">
        <f>C369-D368</f>
        <v>1.7361111111111049E-2</v>
      </c>
      <c r="F368" s="28">
        <v>0</v>
      </c>
      <c r="I368" s="241">
        <v>79</v>
      </c>
      <c r="J368" s="37"/>
      <c r="K368" s="27">
        <v>0.68263888888888891</v>
      </c>
      <c r="L368" s="27">
        <v>0.71597222222222223</v>
      </c>
      <c r="M368" s="28">
        <f>K369-L368</f>
        <v>1.8055555555555602E-2</v>
      </c>
      <c r="N368" s="28">
        <f>L368-K368</f>
        <v>3.3333333333333326E-2</v>
      </c>
    </row>
    <row r="369" spans="1:17" x14ac:dyDescent="0.25">
      <c r="A369" s="242"/>
      <c r="B369" s="36"/>
      <c r="C369" s="27">
        <v>0.66319444444444442</v>
      </c>
      <c r="D369" s="27">
        <v>0.73263888888888884</v>
      </c>
      <c r="E369" s="28">
        <f>C370-D369</f>
        <v>2.1527777777777923E-2</v>
      </c>
      <c r="F369" s="28">
        <f>D369-C369</f>
        <v>6.944444444444442E-2</v>
      </c>
      <c r="I369" s="242"/>
      <c r="J369" s="36"/>
      <c r="K369" s="27">
        <v>0.73402777777777783</v>
      </c>
      <c r="L369" s="27">
        <v>0.8354166666666667</v>
      </c>
      <c r="M369" s="28">
        <f>K370-L369</f>
        <v>8.4722222222222143E-2</v>
      </c>
      <c r="N369" s="28">
        <f>L369-K369</f>
        <v>0.10138888888888886</v>
      </c>
    </row>
    <row r="370" spans="1:17" x14ac:dyDescent="0.25">
      <c r="A370" s="243"/>
      <c r="B370" s="36"/>
      <c r="C370" s="31">
        <v>0.75416666666666676</v>
      </c>
      <c r="D370" s="32">
        <v>0.8222222222222223</v>
      </c>
      <c r="E370" s="28"/>
      <c r="F370" s="28">
        <f>D370-C370</f>
        <v>6.8055555555555536E-2</v>
      </c>
      <c r="I370" s="243"/>
      <c r="J370" s="40">
        <v>83</v>
      </c>
      <c r="K370" s="33">
        <v>0.92013888888888884</v>
      </c>
      <c r="L370" s="23">
        <v>0.98958333333333337</v>
      </c>
      <c r="M370" s="28"/>
      <c r="N370" s="28">
        <f>L370-K370</f>
        <v>6.9444444444444531E-2</v>
      </c>
    </row>
    <row r="371" spans="1:17" x14ac:dyDescent="0.25">
      <c r="A371" s="35">
        <v>72</v>
      </c>
      <c r="B371" s="36"/>
      <c r="C371" s="33">
        <v>0.86249999999999993</v>
      </c>
      <c r="D371" s="23">
        <v>0.92986111111111114</v>
      </c>
      <c r="E371" s="28"/>
      <c r="F371" s="28">
        <f>D371-C371</f>
        <v>6.7361111111111205E-2</v>
      </c>
      <c r="I371" s="35">
        <v>85</v>
      </c>
      <c r="J371" s="36"/>
      <c r="K371" s="33"/>
      <c r="L371" s="23"/>
      <c r="M371" s="28"/>
      <c r="N371" s="28">
        <f>L371-K371</f>
        <v>0</v>
      </c>
    </row>
    <row r="372" spans="1:17" x14ac:dyDescent="0.25">
      <c r="A372" s="25"/>
      <c r="B372" s="36"/>
      <c r="C372" s="33"/>
      <c r="D372" s="23"/>
      <c r="E372" s="28"/>
      <c r="F372" s="28"/>
      <c r="I372" s="25"/>
      <c r="J372" s="36"/>
      <c r="K372" s="33"/>
      <c r="L372" s="23"/>
      <c r="M372" s="28"/>
      <c r="N372" s="28"/>
    </row>
    <row r="373" spans="1:17" x14ac:dyDescent="0.25">
      <c r="A373" s="25"/>
      <c r="B373" s="36"/>
      <c r="C373" s="31"/>
      <c r="D373" s="32"/>
      <c r="E373" s="28"/>
      <c r="F373" s="28"/>
      <c r="I373" s="25"/>
      <c r="J373" s="36"/>
      <c r="K373" s="31"/>
      <c r="L373" s="32"/>
      <c r="M373" s="28"/>
      <c r="N373" s="28"/>
    </row>
    <row r="374" spans="1:17" x14ac:dyDescent="0.25">
      <c r="A374" s="38">
        <f>D366-D365</f>
        <v>0.32916666666666661</v>
      </c>
      <c r="B374" s="238"/>
      <c r="C374" s="238"/>
      <c r="D374" s="238"/>
      <c r="E374" s="38">
        <f>SUM(E368:E373)</f>
        <v>3.8888888888888973E-2</v>
      </c>
      <c r="F374" s="38">
        <f>SUM(F368:F373)</f>
        <v>0.20486111111111116</v>
      </c>
      <c r="I374" s="38">
        <f>L366-L365</f>
        <v>0.33125000000000004</v>
      </c>
      <c r="J374" s="238"/>
      <c r="K374" s="238"/>
      <c r="L374" s="238"/>
      <c r="M374" s="38">
        <f>SUM(M368:M373)</f>
        <v>0.10277777777777775</v>
      </c>
      <c r="N374" s="38">
        <f>SUM(N368:N373)</f>
        <v>0.20416666666666672</v>
      </c>
      <c r="P374" s="39">
        <f>N374+F374</f>
        <v>0.40902777777777788</v>
      </c>
      <c r="Q374" s="39"/>
    </row>
    <row r="376" spans="1:17" ht="15" customHeight="1" x14ac:dyDescent="0.25">
      <c r="A376" s="240" t="s">
        <v>35</v>
      </c>
      <c r="B376" s="240"/>
      <c r="C376" s="26" t="s">
        <v>11</v>
      </c>
      <c r="D376" s="23">
        <f>IF(C376="Depot", (C379-(25/60/24)), (C379-(15/60/24)))</f>
        <v>0.65</v>
      </c>
      <c r="E376" s="239" t="s">
        <v>36</v>
      </c>
      <c r="F376" s="239" t="s">
        <v>37</v>
      </c>
      <c r="I376" s="240" t="s">
        <v>35</v>
      </c>
      <c r="J376" s="240"/>
      <c r="K376" s="22" t="s">
        <v>9</v>
      </c>
      <c r="L376" s="23">
        <f>IF(K376="Depot", (K379-(25/60/24)), (K379-(15/60/24)))</f>
        <v>0.68055555555555547</v>
      </c>
      <c r="M376" s="239" t="s">
        <v>36</v>
      </c>
      <c r="N376" s="239" t="s">
        <v>37</v>
      </c>
    </row>
    <row r="377" spans="1:17" x14ac:dyDescent="0.25">
      <c r="A377" s="240" t="s">
        <v>38</v>
      </c>
      <c r="B377" s="240"/>
      <c r="C377" s="22" t="s">
        <v>9</v>
      </c>
      <c r="D377" s="23">
        <f>IF(D384&gt;0,IF(C377="Depot",D384+(20/24/60),D384+(10/60/24)),IF(D383&gt;0,IF(C377="Depot",D383+(20/24/60),D383+(10/60/24)),IF(D382&gt;0,IF(C377="Depot",D382+(20/24/60),D382+(10/60/24)),IF(D381&gt;0,IF(C377="Depot",D381+(20/24/60),D381+(10/60/24)),IF(D380&gt;0,IF(C377="Depot",D380+(20/24/60),D380+(10/60/24)),IF(D379&gt;0,IF(C377="Depot",D379+(20/24/60),D379+(10/60/24))))))))</f>
        <v>0.98055555555555551</v>
      </c>
      <c r="E377" s="239"/>
      <c r="F377" s="239"/>
      <c r="I377" s="240" t="s">
        <v>38</v>
      </c>
      <c r="J377" s="240"/>
      <c r="K377" s="22" t="s">
        <v>9</v>
      </c>
      <c r="L377" s="23">
        <f>IF(L384&gt;0,IF(K377="Depot",L384+(20/24/60),L384+(10/60/24)),IF(L383&gt;0,IF(K377="Depot",L383+(20/24/60),L383+(10/60/24)),IF(L382&gt;0,IF(K377="Depot",L382+(20/24/60),L382+(10/60/24)),IF(L381&gt;0,IF(K377="Depot",L381+(20/24/60),L381+(10/60/24)),IF(L380&gt;0,IF(K377="Depot",L380+(20/24/60),L380+(10/60/24)),IF(L379&gt;0,IF(K377="Depot",L379+(20/24/60),L379+(10/60/24))))))))</f>
        <v>1</v>
      </c>
      <c r="M377" s="239"/>
      <c r="N377" s="239"/>
    </row>
    <row r="378" spans="1:17" x14ac:dyDescent="0.25">
      <c r="A378" s="25" t="s">
        <v>39</v>
      </c>
      <c r="B378" s="25" t="s">
        <v>40</v>
      </c>
      <c r="C378" s="26" t="s">
        <v>41</v>
      </c>
      <c r="D378" s="23" t="s">
        <v>42</v>
      </c>
      <c r="E378" s="239"/>
      <c r="F378" s="239"/>
      <c r="I378" s="25" t="s">
        <v>39</v>
      </c>
      <c r="J378" s="25" t="s">
        <v>40</v>
      </c>
      <c r="K378" s="26" t="s">
        <v>41</v>
      </c>
      <c r="L378" s="23" t="s">
        <v>42</v>
      </c>
      <c r="M378" s="239"/>
      <c r="N378" s="239"/>
    </row>
    <row r="379" spans="1:17" x14ac:dyDescent="0.25">
      <c r="A379" s="241">
        <v>80</v>
      </c>
      <c r="B379" s="40">
        <v>104</v>
      </c>
      <c r="C379" s="27">
        <v>0.66041666666666665</v>
      </c>
      <c r="D379" s="27">
        <v>0.76527777777777783</v>
      </c>
      <c r="E379" s="28">
        <f>C380-D379</f>
        <v>9.4444444444444331E-2</v>
      </c>
      <c r="F379" s="28">
        <f>D379-C379</f>
        <v>0.10486111111111118</v>
      </c>
      <c r="I379" s="241">
        <v>81</v>
      </c>
      <c r="J379" s="37"/>
      <c r="K379" s="27">
        <v>0.69791666666666663</v>
      </c>
      <c r="L379" s="27">
        <v>0.73819444444444438</v>
      </c>
      <c r="M379" s="28">
        <f>K380-L379</f>
        <v>2.0138888888888928E-2</v>
      </c>
      <c r="N379" s="28">
        <f>L379-K379</f>
        <v>4.0277777777777746E-2</v>
      </c>
    </row>
    <row r="380" spans="1:17" x14ac:dyDescent="0.25">
      <c r="A380" s="242"/>
      <c r="B380" s="36"/>
      <c r="C380" s="33">
        <v>0.85972222222222217</v>
      </c>
      <c r="D380" s="23">
        <v>0.96666666666666667</v>
      </c>
      <c r="E380" s="28">
        <f>C381-D380</f>
        <v>-0.96666666666666667</v>
      </c>
      <c r="F380" s="28">
        <f>D380-C380</f>
        <v>0.10694444444444451</v>
      </c>
      <c r="I380" s="242"/>
      <c r="J380" s="36"/>
      <c r="K380" s="27">
        <v>0.7583333333333333</v>
      </c>
      <c r="L380" s="27">
        <v>0.85972222222222217</v>
      </c>
      <c r="M380" s="28">
        <f>K381-L380</f>
        <v>4.0277777777777857E-2</v>
      </c>
      <c r="N380" s="28">
        <f>L380-K380</f>
        <v>0.10138888888888886</v>
      </c>
    </row>
    <row r="381" spans="1:17" x14ac:dyDescent="0.25">
      <c r="A381" s="243"/>
      <c r="B381" s="36"/>
      <c r="C381" s="33"/>
      <c r="D381" s="23"/>
      <c r="E381" s="28"/>
      <c r="F381" s="28">
        <f>D381-C381</f>
        <v>0</v>
      </c>
      <c r="I381" s="243"/>
      <c r="J381" s="36"/>
      <c r="K381" s="31">
        <v>0.9</v>
      </c>
      <c r="L381" s="32">
        <v>0.98611111111111116</v>
      </c>
      <c r="M381" s="28"/>
      <c r="N381" s="28">
        <f>L381-K381</f>
        <v>8.6111111111111138E-2</v>
      </c>
    </row>
    <row r="382" spans="1:17" x14ac:dyDescent="0.25">
      <c r="A382" s="35">
        <v>81</v>
      </c>
      <c r="B382" s="36"/>
      <c r="C382" s="31"/>
      <c r="D382" s="32"/>
      <c r="E382" s="28"/>
      <c r="F382" s="28"/>
      <c r="I382" s="35">
        <v>86</v>
      </c>
      <c r="J382" s="36"/>
      <c r="K382" s="33"/>
      <c r="L382" s="23"/>
      <c r="M382" s="28"/>
      <c r="N382" s="28">
        <f>L382-K382</f>
        <v>0</v>
      </c>
    </row>
    <row r="383" spans="1:17" x14ac:dyDescent="0.25">
      <c r="A383" s="25"/>
      <c r="B383" s="36"/>
      <c r="C383" s="33"/>
      <c r="D383" s="23"/>
      <c r="E383" s="28"/>
      <c r="F383" s="28"/>
      <c r="I383" s="25"/>
      <c r="J383" s="36"/>
      <c r="K383" s="33"/>
      <c r="L383" s="23"/>
      <c r="M383" s="28"/>
      <c r="N383" s="28"/>
    </row>
    <row r="384" spans="1:17" x14ac:dyDescent="0.25">
      <c r="A384" s="25"/>
      <c r="B384" s="36"/>
      <c r="C384" s="31"/>
      <c r="D384" s="32"/>
      <c r="E384" s="28"/>
      <c r="F384" s="28"/>
      <c r="I384" s="25"/>
      <c r="J384" s="36"/>
      <c r="K384" s="31"/>
      <c r="L384" s="32"/>
      <c r="M384" s="28"/>
      <c r="N384" s="28"/>
    </row>
    <row r="385" spans="1:17" x14ac:dyDescent="0.25">
      <c r="A385" s="38">
        <f>D377-D376</f>
        <v>0.33055555555555549</v>
      </c>
      <c r="B385" s="238"/>
      <c r="C385" s="238"/>
      <c r="D385" s="238"/>
      <c r="E385" s="38">
        <f>SUM(E379:E384)</f>
        <v>-0.87222222222222234</v>
      </c>
      <c r="F385" s="38">
        <f>SUM(F379:F384)</f>
        <v>0.21180555555555569</v>
      </c>
      <c r="I385" s="38">
        <f>L377-L376</f>
        <v>0.31944444444444453</v>
      </c>
      <c r="J385" s="238"/>
      <c r="K385" s="238"/>
      <c r="L385" s="238"/>
      <c r="M385" s="38">
        <f>SUM(M379:M384)</f>
        <v>6.0416666666666785E-2</v>
      </c>
      <c r="N385" s="38">
        <f>SUM(N379:N384)</f>
        <v>0.22777777777777775</v>
      </c>
      <c r="P385" s="39">
        <f>N385+F385</f>
        <v>0.43958333333333344</v>
      </c>
      <c r="Q385" s="39"/>
    </row>
    <row r="386" spans="1:17" ht="16.5" customHeight="1" x14ac:dyDescent="0.25"/>
    <row r="387" spans="1:17" ht="15" customHeight="1" x14ac:dyDescent="0.25">
      <c r="A387" s="240" t="s">
        <v>35</v>
      </c>
      <c r="B387" s="240"/>
      <c r="C387" s="26" t="s">
        <v>11</v>
      </c>
      <c r="D387" s="23">
        <f>IF(C387="Depot", (C390-(25/60/24)), (C390-(15/60/24)))</f>
        <v>0.67083333333333339</v>
      </c>
      <c r="E387" s="239" t="s">
        <v>36</v>
      </c>
      <c r="F387" s="239" t="s">
        <v>37</v>
      </c>
      <c r="I387" s="240" t="s">
        <v>35</v>
      </c>
      <c r="J387" s="240"/>
      <c r="K387" s="26" t="s">
        <v>11</v>
      </c>
      <c r="L387" s="23">
        <f>IF(K387="Depot", (K390-(25/60/24)), (K390-(15/60/24)))</f>
        <v>0.65486111111111112</v>
      </c>
      <c r="M387" s="239" t="s">
        <v>36</v>
      </c>
      <c r="N387" s="239" t="s">
        <v>37</v>
      </c>
    </row>
    <row r="388" spans="1:17" x14ac:dyDescent="0.25">
      <c r="A388" s="240" t="s">
        <v>38</v>
      </c>
      <c r="B388" s="240"/>
      <c r="C388" s="22" t="s">
        <v>9</v>
      </c>
      <c r="D388" s="23">
        <f>IF(D395&gt;0,IF(C388="Depot",D395+(20/24/60),D395+(10/60/24)),IF(D394&gt;0,IF(C388="Depot",D394+(20/24/60),D394+(10/60/24)),IF(D393&gt;0,IF(C388="Depot",D393+(20/24/60),D393+(10/60/24)),IF(D392&gt;0,IF(C388="Depot",D392+(20/24/60),D392+(10/60/24)),IF(D391&gt;0,IF(C388="Depot",D391+(20/24/60),D391+(10/60/24)),IF(D390&gt;0,IF(C388="Depot",D390+(20/24/60),D390+(10/60/24))))))))</f>
        <v>1.0006944444444446</v>
      </c>
      <c r="E388" s="239"/>
      <c r="F388" s="239"/>
      <c r="I388" s="240" t="s">
        <v>38</v>
      </c>
      <c r="J388" s="240"/>
      <c r="K388" s="22" t="s">
        <v>9</v>
      </c>
      <c r="L388" s="23">
        <f>IF(L395&gt;0,IF(K388="Depot",L395+(20/24/60),L395+(10/60/24)),IF(L394&gt;0,IF(K388="Depot",L394+(20/24/60),L394+(10/60/24)),IF(L393&gt;0,IF(K388="Depot",L393+(20/24/60),L393+(10/60/24)),IF(L392&gt;0,IF(K388="Depot",L392+(20/24/60),L392+(10/60/24)),IF(L391&gt;0,IF(K388="Depot",L391+(20/24/60),L391+(10/60/24)),IF(L390&gt;0,IF(K388="Depot",L390+(20/24/60),L390+(10/60/24))))))))</f>
        <v>0.97916666666666663</v>
      </c>
      <c r="M388" s="239"/>
      <c r="N388" s="239"/>
    </row>
    <row r="389" spans="1:17" x14ac:dyDescent="0.25">
      <c r="A389" s="25" t="s">
        <v>39</v>
      </c>
      <c r="B389" s="25" t="s">
        <v>40</v>
      </c>
      <c r="C389" s="26" t="s">
        <v>41</v>
      </c>
      <c r="D389" s="23" t="s">
        <v>42</v>
      </c>
      <c r="E389" s="239"/>
      <c r="F389" s="239"/>
      <c r="I389" s="25" t="s">
        <v>39</v>
      </c>
      <c r="J389" s="25" t="s">
        <v>40</v>
      </c>
      <c r="K389" s="26" t="s">
        <v>41</v>
      </c>
      <c r="L389" s="23" t="s">
        <v>42</v>
      </c>
      <c r="M389" s="239"/>
      <c r="N389" s="239"/>
    </row>
    <row r="390" spans="1:17" x14ac:dyDescent="0.25">
      <c r="A390" s="241">
        <v>82</v>
      </c>
      <c r="B390" s="40">
        <v>107</v>
      </c>
      <c r="C390" s="27">
        <v>0.68125000000000002</v>
      </c>
      <c r="D390" s="27">
        <v>0.75277777777777777</v>
      </c>
      <c r="E390" s="28">
        <f>C391-D390</f>
        <v>5.2777777777777701E-2</v>
      </c>
      <c r="F390" s="28">
        <f>D390-C390</f>
        <v>7.1527777777777746E-2</v>
      </c>
      <c r="I390" s="241">
        <v>83</v>
      </c>
      <c r="J390" s="40">
        <v>106</v>
      </c>
      <c r="K390" s="27">
        <v>0.66527777777777775</v>
      </c>
      <c r="L390" s="27">
        <v>0.69861111111111107</v>
      </c>
      <c r="M390" s="28">
        <f>K391-L390</f>
        <v>1.736111111111116E-2</v>
      </c>
      <c r="N390" s="28">
        <f>L390-K390</f>
        <v>3.3333333333333326E-2</v>
      </c>
    </row>
    <row r="391" spans="1:17" x14ac:dyDescent="0.25">
      <c r="A391" s="242"/>
      <c r="B391" s="36" t="s">
        <v>49</v>
      </c>
      <c r="C391" s="31">
        <v>0.80555555555555547</v>
      </c>
      <c r="D391" s="32">
        <v>0.83819444444444446</v>
      </c>
      <c r="E391" s="28">
        <f>C392-D391</f>
        <v>4.166666666666663E-2</v>
      </c>
      <c r="F391" s="28">
        <f>D391-C391</f>
        <v>3.2638888888888995E-2</v>
      </c>
      <c r="I391" s="242"/>
      <c r="J391" s="40">
        <v>80</v>
      </c>
      <c r="K391" s="31">
        <v>0.71597222222222223</v>
      </c>
      <c r="L391" s="32">
        <v>0.81874999999999998</v>
      </c>
      <c r="M391" s="28">
        <f>K392-L391</f>
        <v>5.6944444444444464E-2</v>
      </c>
      <c r="N391" s="28">
        <f>L391-K391</f>
        <v>0.10277777777777775</v>
      </c>
    </row>
    <row r="392" spans="1:17" x14ac:dyDescent="0.25">
      <c r="A392" s="243"/>
      <c r="B392" s="36"/>
      <c r="C392" s="33">
        <v>0.87986111111111109</v>
      </c>
      <c r="D392" s="23">
        <v>0.9868055555555556</v>
      </c>
      <c r="E392" s="28"/>
      <c r="F392" s="28">
        <f>D392-C392</f>
        <v>0.10694444444444451</v>
      </c>
      <c r="I392" s="243"/>
      <c r="J392" s="36">
        <v>79</v>
      </c>
      <c r="K392" s="31">
        <v>0.87569444444444444</v>
      </c>
      <c r="L392" s="32">
        <v>0.96527777777777779</v>
      </c>
      <c r="M392" s="28"/>
      <c r="N392" s="28">
        <f>L392-K392</f>
        <v>8.9583333333333348E-2</v>
      </c>
    </row>
    <row r="393" spans="1:17" x14ac:dyDescent="0.25">
      <c r="A393" s="35">
        <v>83</v>
      </c>
      <c r="B393" s="36"/>
      <c r="C393" s="31"/>
      <c r="D393" s="32"/>
      <c r="E393" s="28"/>
      <c r="F393" s="28"/>
      <c r="I393" s="35">
        <v>82</v>
      </c>
      <c r="J393" s="40"/>
      <c r="K393" s="27"/>
      <c r="L393" s="27"/>
      <c r="M393" s="28"/>
      <c r="N393" s="28"/>
    </row>
    <row r="394" spans="1:17" x14ac:dyDescent="0.25">
      <c r="A394" s="25"/>
      <c r="B394" s="36"/>
      <c r="C394" s="33"/>
      <c r="D394" s="23"/>
      <c r="E394" s="28"/>
      <c r="F394" s="28"/>
      <c r="I394" s="25"/>
      <c r="J394" s="36"/>
      <c r="K394" s="33"/>
      <c r="L394" s="23"/>
      <c r="M394" s="28"/>
      <c r="N394" s="28"/>
    </row>
    <row r="395" spans="1:17" x14ac:dyDescent="0.25">
      <c r="A395" s="25"/>
      <c r="B395" s="36"/>
      <c r="C395" s="31"/>
      <c r="D395" s="32"/>
      <c r="E395" s="28"/>
      <c r="F395" s="28"/>
      <c r="I395" s="25"/>
      <c r="J395" s="36"/>
      <c r="K395" s="31"/>
      <c r="L395" s="32"/>
      <c r="M395" s="28"/>
      <c r="N395" s="28"/>
    </row>
    <row r="396" spans="1:17" x14ac:dyDescent="0.25">
      <c r="A396" s="38">
        <f>D388-D387</f>
        <v>0.32986111111111116</v>
      </c>
      <c r="B396" s="238"/>
      <c r="C396" s="238"/>
      <c r="D396" s="238"/>
      <c r="E396" s="38">
        <f>SUM(E390:E395)</f>
        <v>9.4444444444444331E-2</v>
      </c>
      <c r="F396" s="38">
        <f>SUM(F390:F395)</f>
        <v>0.21111111111111125</v>
      </c>
      <c r="I396" s="61">
        <f>L388-L387</f>
        <v>0.32430555555555551</v>
      </c>
      <c r="J396" s="238"/>
      <c r="K396" s="238"/>
      <c r="L396" s="238"/>
      <c r="M396" s="38">
        <f>SUM(M390:M395)</f>
        <v>7.4305555555555625E-2</v>
      </c>
      <c r="N396" s="38">
        <f>SUM(N390:N395)</f>
        <v>0.22569444444444442</v>
      </c>
      <c r="P396" s="39">
        <f>N396+F396</f>
        <v>0.43680555555555567</v>
      </c>
    </row>
    <row r="398" spans="1:17" ht="15" customHeight="1" x14ac:dyDescent="0.25">
      <c r="A398" s="240" t="s">
        <v>35</v>
      </c>
      <c r="B398" s="240"/>
      <c r="C398" s="26" t="s">
        <v>11</v>
      </c>
      <c r="D398" s="23">
        <f>IF(C398="Depot", (C401-(25/60/24)), (C401-(15/60/24)))</f>
        <v>0.69791666666666674</v>
      </c>
      <c r="E398" s="239" t="s">
        <v>36</v>
      </c>
      <c r="F398" s="239" t="s">
        <v>37</v>
      </c>
      <c r="I398" s="240" t="s">
        <v>35</v>
      </c>
      <c r="J398" s="240"/>
      <c r="K398" s="26" t="s">
        <v>11</v>
      </c>
      <c r="L398" s="23">
        <f>IF(K398="Depot", (K401-(25/60/24)), (K401-(15/60/24)))</f>
        <v>0.70625000000000004</v>
      </c>
      <c r="M398" s="239" t="s">
        <v>36</v>
      </c>
      <c r="N398" s="239" t="s">
        <v>37</v>
      </c>
    </row>
    <row r="399" spans="1:17" x14ac:dyDescent="0.25">
      <c r="A399" s="240" t="s">
        <v>38</v>
      </c>
      <c r="B399" s="240"/>
      <c r="C399" s="22" t="s">
        <v>9</v>
      </c>
      <c r="D399" s="23">
        <f>IF(D406&gt;0,IF(C399="Depot",D406+(20/24/60),D406+(10/60/24)),IF(D405&gt;0,IF(C399="Depot",D405+(20/24/60),D405+(10/60/24)),IF(D404&gt;0,IF(C399="Depot",D404+(20/24/60),D404+(10/60/24)),IF(D403&gt;0,IF(C399="Depot",D403+(20/24/60),D403+(10/60/24)),IF(D402&gt;0,IF(C399="Depot",D402+(20/24/60),D402+(10/60/24)),IF(D401&gt;0,IF(C399="Depot",D401+(20/24/60),D401+(10/60/24))))))))</f>
        <v>1.0055555555555555</v>
      </c>
      <c r="E399" s="239"/>
      <c r="F399" s="239"/>
      <c r="I399" s="240" t="s">
        <v>38</v>
      </c>
      <c r="J399" s="240"/>
      <c r="K399" s="22" t="s">
        <v>9</v>
      </c>
      <c r="L399" s="23">
        <f>IF(L406&gt;0,IF(K399="Depot",L406+(20/24/60),L406+(10/60/24)),IF(L405&gt;0,IF(K399="Depot",L405+(20/24/60),L405+(10/60/24)),IF(L404&gt;0,IF(K399="Depot",L404+(20/24/60),L404+(10/60/24)),IF(L403&gt;0,IF(K399="Depot",L403+(20/24/60),L403+(10/60/24)),IF(L402&gt;0,IF(K399="Depot",L402+(20/24/60),L402+(10/60/24)),IF(L401&gt;0,IF(K399="Depot",L401+(20/24/60),L401+(10/60/24))))))))</f>
        <v>1.0104166666666667</v>
      </c>
      <c r="M399" s="239"/>
      <c r="N399" s="239"/>
    </row>
    <row r="400" spans="1:17" x14ac:dyDescent="0.25">
      <c r="A400" s="25" t="s">
        <v>39</v>
      </c>
      <c r="B400" s="25" t="s">
        <v>40</v>
      </c>
      <c r="C400" s="26" t="s">
        <v>41</v>
      </c>
      <c r="D400" s="23" t="s">
        <v>42</v>
      </c>
      <c r="E400" s="239"/>
      <c r="F400" s="239"/>
      <c r="I400" s="25" t="s">
        <v>39</v>
      </c>
      <c r="J400" s="25" t="s">
        <v>40</v>
      </c>
      <c r="K400" s="26" t="s">
        <v>41</v>
      </c>
      <c r="L400" s="23" t="s">
        <v>42</v>
      </c>
      <c r="M400" s="239"/>
      <c r="N400" s="239"/>
    </row>
    <row r="401" spans="1:17" x14ac:dyDescent="0.25">
      <c r="A401" s="241">
        <v>85</v>
      </c>
      <c r="B401" s="40">
        <v>85</v>
      </c>
      <c r="C401" s="27">
        <v>0.70833333333333337</v>
      </c>
      <c r="D401" s="27">
        <v>0.7416666666666667</v>
      </c>
      <c r="E401" s="28">
        <f>C402-D401</f>
        <v>2.083333333333337E-2</v>
      </c>
      <c r="F401" s="28">
        <f>D401-C401</f>
        <v>3.3333333333333326E-2</v>
      </c>
      <c r="I401" s="241">
        <v>86</v>
      </c>
      <c r="J401" s="37"/>
      <c r="K401" s="27">
        <v>0.71666666666666667</v>
      </c>
      <c r="L401" s="27">
        <v>0.75</v>
      </c>
      <c r="M401" s="48">
        <f>K402-L401</f>
        <v>6.1111111111111005E-2</v>
      </c>
      <c r="N401" s="28">
        <f>L401-K401</f>
        <v>3.3333333333333326E-2</v>
      </c>
    </row>
    <row r="402" spans="1:17" x14ac:dyDescent="0.25">
      <c r="A402" s="242"/>
      <c r="B402" s="36"/>
      <c r="C402" s="31">
        <v>0.76250000000000007</v>
      </c>
      <c r="D402" s="32">
        <v>0.86319444444444438</v>
      </c>
      <c r="E402" s="28">
        <f t="shared" ref="E402:E403" si="32">C403-D402</f>
        <v>4.0972222222222299E-2</v>
      </c>
      <c r="F402" s="28">
        <f t="shared" ref="F402:F404" si="33">D402-C402</f>
        <v>0.10069444444444431</v>
      </c>
      <c r="I402" s="242"/>
      <c r="J402" s="36">
        <v>83</v>
      </c>
      <c r="K402" s="31">
        <v>0.81111111111111101</v>
      </c>
      <c r="L402" s="32">
        <v>0.87847222222222221</v>
      </c>
      <c r="M402" s="48">
        <f>K403-L402</f>
        <v>3.125E-2</v>
      </c>
      <c r="N402" s="28">
        <f>L402-K402</f>
        <v>6.7361111111111205E-2</v>
      </c>
    </row>
    <row r="403" spans="1:17" x14ac:dyDescent="0.25">
      <c r="A403" s="243"/>
      <c r="B403" s="36"/>
      <c r="C403" s="33">
        <v>0.90416666666666667</v>
      </c>
      <c r="D403" s="23">
        <v>0.9916666666666667</v>
      </c>
      <c r="E403" s="28">
        <f t="shared" si="32"/>
        <v>-0.9916666666666667</v>
      </c>
      <c r="F403" s="28">
        <f t="shared" si="33"/>
        <v>8.7500000000000022E-2</v>
      </c>
      <c r="I403" s="243"/>
      <c r="J403" s="36"/>
      <c r="K403" s="33">
        <v>0.90972222222222221</v>
      </c>
      <c r="L403" s="23">
        <v>0.99652777777777779</v>
      </c>
      <c r="M403" s="28"/>
      <c r="N403" s="28">
        <f>L403-K403</f>
        <v>8.680555555555558E-2</v>
      </c>
    </row>
    <row r="404" spans="1:17" x14ac:dyDescent="0.25">
      <c r="A404" s="35">
        <v>92</v>
      </c>
      <c r="B404" s="36"/>
      <c r="C404" s="31"/>
      <c r="D404" s="32"/>
      <c r="E404" s="28"/>
      <c r="F404" s="28">
        <f t="shared" si="33"/>
        <v>0</v>
      </c>
      <c r="I404" s="35">
        <v>93</v>
      </c>
      <c r="J404" s="36"/>
      <c r="K404" s="31"/>
      <c r="L404" s="32"/>
      <c r="M404" s="28"/>
      <c r="N404" s="28"/>
    </row>
    <row r="405" spans="1:17" x14ac:dyDescent="0.25">
      <c r="A405" s="25"/>
      <c r="B405" s="36"/>
      <c r="C405" s="33"/>
      <c r="D405" s="23"/>
      <c r="E405" s="28"/>
      <c r="F405" s="28"/>
      <c r="I405" s="25"/>
      <c r="J405" s="36"/>
      <c r="K405" s="33"/>
      <c r="L405" s="23"/>
      <c r="M405" s="28"/>
      <c r="N405" s="28"/>
    </row>
    <row r="406" spans="1:17" x14ac:dyDescent="0.25">
      <c r="A406" s="25"/>
      <c r="B406" s="36"/>
      <c r="C406" s="31"/>
      <c r="D406" s="32"/>
      <c r="E406" s="28"/>
      <c r="F406" s="28"/>
      <c r="I406" s="25"/>
      <c r="J406" s="36"/>
      <c r="K406" s="31"/>
      <c r="L406" s="32"/>
      <c r="M406" s="28"/>
      <c r="N406" s="28"/>
    </row>
    <row r="407" spans="1:17" x14ac:dyDescent="0.25">
      <c r="A407" s="38">
        <f>D399-D398</f>
        <v>0.3076388888888888</v>
      </c>
      <c r="B407" s="238"/>
      <c r="C407" s="238"/>
      <c r="D407" s="238"/>
      <c r="E407" s="38">
        <f>SUM(E401:E406)</f>
        <v>-0.92986111111111103</v>
      </c>
      <c r="F407" s="38">
        <f>SUM(F401:F406)</f>
        <v>0.22152777777777766</v>
      </c>
      <c r="I407" s="38">
        <f>L399-L398</f>
        <v>0.3041666666666667</v>
      </c>
      <c r="J407" s="238"/>
      <c r="K407" s="238"/>
      <c r="L407" s="238"/>
      <c r="M407" s="38">
        <f>SUM(M401:M406)</f>
        <v>9.2361111111111005E-2</v>
      </c>
      <c r="N407" s="38">
        <f>SUM(N401:N406)</f>
        <v>0.18750000000000011</v>
      </c>
      <c r="P407" s="39">
        <f>N407+F407</f>
        <v>0.40902777777777777</v>
      </c>
      <c r="Q407" s="39"/>
    </row>
    <row r="409" spans="1:17" ht="15" customHeight="1" x14ac:dyDescent="0.25">
      <c r="A409" s="240" t="s">
        <v>35</v>
      </c>
      <c r="B409" s="240"/>
      <c r="C409" s="26" t="s">
        <v>11</v>
      </c>
      <c r="D409" s="23">
        <f>IF(C409="Depot", (C412-(25/60/24)), (C412-(15/60/24)))</f>
        <v>0.7104166666666667</v>
      </c>
      <c r="E409" s="239" t="s">
        <v>36</v>
      </c>
      <c r="F409" s="239" t="s">
        <v>37</v>
      </c>
      <c r="I409" s="240" t="s">
        <v>35</v>
      </c>
      <c r="J409" s="240"/>
      <c r="K409" s="26" t="s">
        <v>11</v>
      </c>
      <c r="L409" s="23">
        <f>IF(K409="Depot", (K412-(25/60/24)), (K412-(15/60/24)))</f>
        <v>0.6972222222222223</v>
      </c>
      <c r="M409" s="239" t="s">
        <v>36</v>
      </c>
      <c r="N409" s="239" t="s">
        <v>37</v>
      </c>
    </row>
    <row r="410" spans="1:17" x14ac:dyDescent="0.25">
      <c r="A410" s="240" t="s">
        <v>38</v>
      </c>
      <c r="B410" s="240"/>
      <c r="C410" s="22" t="s">
        <v>9</v>
      </c>
      <c r="D410" s="23">
        <f>IF(D417&gt;0,IF(C410="Depot",D417+(20/24/60),D417+(10/60/24)),IF(D416&gt;0,IF(C410="Depot",D416+(20/24/60),D416+(10/60/24)),IF(D415&gt;0,IF(C410="Depot",D415+(20/24/60),D415+(10/60/24)),IF(D414&gt;0,IF(C410="Depot",D414+(20/24/60),D414+(10/60/24)),IF(D413&gt;0,IF(C410="Depot",D413+(20/24/60),D413+(10/60/24)),IF(D412&gt;0,IF(C410="Depot",D412+(20/24/60),D412+(10/60/24))))))))</f>
        <v>1.0111111111111111</v>
      </c>
      <c r="E410" s="239"/>
      <c r="F410" s="239"/>
      <c r="I410" s="240" t="s">
        <v>38</v>
      </c>
      <c r="J410" s="240"/>
      <c r="K410" s="22" t="s">
        <v>9</v>
      </c>
      <c r="L410" s="23">
        <f>IF(L417&gt;0,IF(K410="Depot",L417+(20/24/60),L417+(10/60/24)),IF(L416&gt;0,IF(K410="Depot",L416+(20/24/60),L416+(10/60/24)),IF(L415&gt;0,IF(K410="Depot",L415+(20/24/60),L415+(10/60/24)),IF(L414&gt;0,IF(K410="Depot",L414+(20/24/60),L414+(10/60/24)),IF(L413&gt;0,IF(K410="Depot",L413+(20/24/60),L413+(10/60/24)),IF(L412&gt;0,IF(K410="Depot",L412+(20/24/60),L412+(10/60/24))))))))</f>
        <v>1.0118055555555556</v>
      </c>
      <c r="M410" s="239"/>
      <c r="N410" s="239"/>
    </row>
    <row r="411" spans="1:17" x14ac:dyDescent="0.25">
      <c r="A411" s="25" t="s">
        <v>39</v>
      </c>
      <c r="B411" s="25" t="s">
        <v>40</v>
      </c>
      <c r="C411" s="26" t="s">
        <v>41</v>
      </c>
      <c r="D411" s="23" t="s">
        <v>42</v>
      </c>
      <c r="E411" s="239"/>
      <c r="F411" s="239"/>
      <c r="I411" s="25" t="s">
        <v>39</v>
      </c>
      <c r="J411" s="25" t="s">
        <v>40</v>
      </c>
      <c r="K411" s="26" t="s">
        <v>41</v>
      </c>
      <c r="L411" s="23" t="s">
        <v>42</v>
      </c>
      <c r="M411" s="239"/>
      <c r="N411" s="239"/>
    </row>
    <row r="412" spans="1:17" x14ac:dyDescent="0.25">
      <c r="A412" s="241">
        <v>87</v>
      </c>
      <c r="B412" s="37"/>
      <c r="C412" s="27">
        <v>0.72083333333333333</v>
      </c>
      <c r="D412" s="27">
        <v>0.7895833333333333</v>
      </c>
      <c r="E412" s="28">
        <f>C413-D412</f>
        <v>2.0138888888888928E-2</v>
      </c>
      <c r="F412" s="28">
        <f>D412-C412</f>
        <v>6.8749999999999978E-2</v>
      </c>
      <c r="I412" s="241">
        <v>88</v>
      </c>
      <c r="J412" s="37"/>
      <c r="K412" s="27">
        <v>0.70763888888888893</v>
      </c>
      <c r="L412" s="27">
        <v>0.77708333333333324</v>
      </c>
      <c r="M412" s="28">
        <f>K413-L412</f>
        <v>2.083333333333337E-2</v>
      </c>
      <c r="N412" s="28">
        <f>L412-K412</f>
        <v>6.9444444444444309E-2</v>
      </c>
    </row>
    <row r="413" spans="1:17" x14ac:dyDescent="0.25">
      <c r="A413" s="242"/>
      <c r="B413" s="36"/>
      <c r="C413" s="31">
        <v>0.80972222222222223</v>
      </c>
      <c r="D413" s="32">
        <v>0.91319444444444453</v>
      </c>
      <c r="E413" s="28">
        <f>C414-D413</f>
        <v>4.166666666666663E-2</v>
      </c>
      <c r="F413" s="28">
        <f>D413-C413</f>
        <v>0.1034722222222223</v>
      </c>
      <c r="I413" s="242"/>
      <c r="J413" s="36"/>
      <c r="K413" s="31">
        <v>0.79791666666666661</v>
      </c>
      <c r="L413" s="32">
        <v>0.89861111111111114</v>
      </c>
      <c r="M413" s="66">
        <f>K414-L413</f>
        <v>4.2361111111111072E-2</v>
      </c>
      <c r="N413" s="28">
        <f>L413-K413</f>
        <v>0.10069444444444453</v>
      </c>
    </row>
    <row r="414" spans="1:17" x14ac:dyDescent="0.25">
      <c r="A414" s="243"/>
      <c r="B414" s="36"/>
      <c r="C414" s="33">
        <v>0.95486111111111116</v>
      </c>
      <c r="D414" s="23">
        <v>0.99722222222222223</v>
      </c>
      <c r="E414" s="28"/>
      <c r="F414" s="28">
        <f>D414-C414</f>
        <v>4.2361111111111072E-2</v>
      </c>
      <c r="I414" s="243"/>
      <c r="J414" s="36"/>
      <c r="K414" s="33">
        <v>0.94097222222222221</v>
      </c>
      <c r="L414" s="23">
        <v>0.99791666666666667</v>
      </c>
      <c r="M414" s="28"/>
      <c r="N414" s="28">
        <f>L414-K414</f>
        <v>5.6944444444444464E-2</v>
      </c>
    </row>
    <row r="415" spans="1:17" x14ac:dyDescent="0.25">
      <c r="A415" s="35">
        <v>95</v>
      </c>
      <c r="B415" s="36"/>
      <c r="C415" s="31"/>
      <c r="D415" s="32"/>
      <c r="E415" s="28"/>
      <c r="F415" s="28"/>
      <c r="I415" s="35">
        <v>90</v>
      </c>
      <c r="J415" s="36"/>
      <c r="K415" s="31"/>
      <c r="L415" s="32"/>
      <c r="M415" s="28"/>
      <c r="N415" s="28">
        <f>L415-K415</f>
        <v>0</v>
      </c>
    </row>
    <row r="416" spans="1:17" x14ac:dyDescent="0.25">
      <c r="A416" s="73">
        <v>94</v>
      </c>
      <c r="B416" s="36"/>
      <c r="C416" s="33"/>
      <c r="D416" s="23"/>
      <c r="E416" s="28"/>
      <c r="F416" s="28"/>
      <c r="I416" s="25"/>
      <c r="J416" s="36"/>
      <c r="K416" s="33"/>
      <c r="L416" s="23"/>
      <c r="M416" s="28"/>
      <c r="N416" s="28"/>
    </row>
    <row r="417" spans="1:17" x14ac:dyDescent="0.25">
      <c r="A417" s="25"/>
      <c r="B417" s="36"/>
      <c r="C417" s="31"/>
      <c r="D417" s="32"/>
      <c r="E417" s="28"/>
      <c r="F417" s="28"/>
      <c r="I417" s="25"/>
      <c r="J417" s="36"/>
      <c r="K417" s="31"/>
      <c r="L417" s="32"/>
      <c r="M417" s="28"/>
      <c r="N417" s="28"/>
    </row>
    <row r="418" spans="1:17" x14ac:dyDescent="0.25">
      <c r="A418" s="38">
        <f>D410-D409</f>
        <v>0.30069444444444438</v>
      </c>
      <c r="B418" s="238"/>
      <c r="C418" s="238"/>
      <c r="D418" s="238"/>
      <c r="E418" s="38">
        <f>SUM(E412:E417)</f>
        <v>6.1805555555555558E-2</v>
      </c>
      <c r="F418" s="38">
        <f>SUM(F412:F417)</f>
        <v>0.21458333333333335</v>
      </c>
      <c r="I418" s="38">
        <f>L410-L409</f>
        <v>0.31458333333333333</v>
      </c>
      <c r="J418" s="238"/>
      <c r="K418" s="238"/>
      <c r="L418" s="238"/>
      <c r="M418" s="38">
        <f>SUM(M412:M417)</f>
        <v>6.3194444444444442E-2</v>
      </c>
      <c r="N418" s="38">
        <f>SUM(N412:N417)</f>
        <v>0.2270833333333333</v>
      </c>
      <c r="P418" s="39">
        <f>N418+F418</f>
        <v>0.44166666666666665</v>
      </c>
      <c r="Q418" s="39"/>
    </row>
    <row r="420" spans="1:17" ht="15" customHeight="1" x14ac:dyDescent="0.25">
      <c r="A420" s="240" t="s">
        <v>35</v>
      </c>
      <c r="B420" s="240"/>
      <c r="C420" s="26" t="s">
        <v>11</v>
      </c>
      <c r="D420" s="23">
        <f>IF(C420="Depot", (C423-(25/60/24)), (C423-(15/60/24)))</f>
        <v>0.68055555555555558</v>
      </c>
      <c r="E420" s="239" t="s">
        <v>36</v>
      </c>
      <c r="F420" s="239" t="s">
        <v>37</v>
      </c>
      <c r="I420" s="240" t="s">
        <v>35</v>
      </c>
      <c r="J420" s="240"/>
      <c r="K420" s="26" t="s">
        <v>11</v>
      </c>
      <c r="L420" s="23">
        <f>IF(K420="Depot", (K423-(25/60/24)), (K423-(15/60/24)))</f>
        <v>0.68125000000000013</v>
      </c>
      <c r="M420" s="239" t="s">
        <v>36</v>
      </c>
      <c r="N420" s="239" t="s">
        <v>37</v>
      </c>
    </row>
    <row r="421" spans="1:17" x14ac:dyDescent="0.25">
      <c r="A421" s="240" t="s">
        <v>38</v>
      </c>
      <c r="B421" s="240"/>
      <c r="C421" s="22" t="s">
        <v>9</v>
      </c>
      <c r="D421" s="23">
        <f>IF(D428&gt;0,IF(C421="Depot",D428+(20/24/60),D428+(10/60/24)),IF(D427&gt;0,IF(C421="Depot",D427+(20/24/60),D427+(10/60/24)),IF(D426&gt;0,IF(C421="Depot",D426+(20/24/60),D426+(10/60/24)),IF(D425&gt;0,IF(C421="Depot",D425+(20/24/60),D425+(10/60/24)),IF(D424&gt;0,IF(C421="Depot",D424+(20/24/60),D424+(10/60/24)),IF(D423&gt;0,IF(C421="Depot",D423+(20/24/60),D423+(10/60/24))))))))</f>
        <v>1.0125</v>
      </c>
      <c r="E421" s="239"/>
      <c r="F421" s="239"/>
      <c r="I421" s="240" t="s">
        <v>38</v>
      </c>
      <c r="J421" s="240"/>
      <c r="K421" s="22" t="s">
        <v>9</v>
      </c>
      <c r="L421" s="23">
        <f>IF(L428&gt;0,IF(K421="Depot",L428+(20/24/60),L428+(10/60/24)),IF(L427&gt;0,IF(K421="Depot",L427+(20/24/60),L427+(10/60/24)),IF(L426&gt;0,IF(K421="Depot",L426+(20/24/60),L426+(10/60/24)),IF(L425&gt;0,IF(K421="Depot",L425+(20/24/60),L425+(10/60/24)),IF(L424&gt;0,IF(K421="Depot",L424+(20/24/60),L424+(10/60/24)),IF(L423&gt;0,IF(K421="Depot",L423+(20/24/60),L423+(10/60/24))))))))</f>
        <v>1.0145833333333332</v>
      </c>
      <c r="M421" s="239"/>
      <c r="N421" s="239"/>
    </row>
    <row r="422" spans="1:17" x14ac:dyDescent="0.25">
      <c r="A422" s="25" t="s">
        <v>39</v>
      </c>
      <c r="B422" s="25" t="s">
        <v>40</v>
      </c>
      <c r="C422" s="26" t="s">
        <v>41</v>
      </c>
      <c r="D422" s="23" t="s">
        <v>42</v>
      </c>
      <c r="E422" s="239"/>
      <c r="F422" s="239"/>
      <c r="I422" s="25" t="s">
        <v>39</v>
      </c>
      <c r="J422" s="25" t="s">
        <v>40</v>
      </c>
      <c r="K422" s="26" t="s">
        <v>41</v>
      </c>
      <c r="L422" s="23" t="s">
        <v>42</v>
      </c>
      <c r="M422" s="239"/>
      <c r="N422" s="239"/>
    </row>
    <row r="423" spans="1:17" x14ac:dyDescent="0.25">
      <c r="A423" s="241">
        <v>89</v>
      </c>
      <c r="B423" s="37" t="s">
        <v>48</v>
      </c>
      <c r="C423" s="27">
        <v>0.69097222222222221</v>
      </c>
      <c r="D423" s="27">
        <v>0.71180555555555547</v>
      </c>
      <c r="E423" s="28">
        <f>C424-D423</f>
        <v>2.083333333333337E-2</v>
      </c>
      <c r="F423" s="28">
        <v>0</v>
      </c>
      <c r="I423" s="241">
        <v>90</v>
      </c>
      <c r="J423" s="40">
        <v>52</v>
      </c>
      <c r="K423" s="31">
        <v>0.69166666666666676</v>
      </c>
      <c r="L423" s="32">
        <v>0.79375000000000007</v>
      </c>
      <c r="M423" s="28">
        <f>K424-L423</f>
        <v>9.7916666666666541E-2</v>
      </c>
      <c r="N423" s="28">
        <f>L423-K423</f>
        <v>0.1020833333333333</v>
      </c>
    </row>
    <row r="424" spans="1:17" x14ac:dyDescent="0.25">
      <c r="A424" s="242"/>
      <c r="B424" s="36"/>
      <c r="C424" s="27">
        <v>0.73263888888888884</v>
      </c>
      <c r="D424" s="27">
        <v>0.76597222222222217</v>
      </c>
      <c r="E424" s="28">
        <f>C425-D424</f>
        <v>2.3611111111111138E-2</v>
      </c>
      <c r="F424" s="28">
        <f>D424-C424</f>
        <v>3.3333333333333326E-2</v>
      </c>
      <c r="I424" s="242"/>
      <c r="J424" s="36"/>
      <c r="K424" s="33">
        <v>0.89166666666666661</v>
      </c>
      <c r="L424" s="23">
        <v>1.0006944444444443</v>
      </c>
      <c r="M424" s="28">
        <f>K425-L424</f>
        <v>-1.0006944444444443</v>
      </c>
      <c r="N424" s="28">
        <f>L424-K424</f>
        <v>0.10902777777777772</v>
      </c>
    </row>
    <row r="425" spans="1:17" x14ac:dyDescent="0.25">
      <c r="A425" s="243"/>
      <c r="B425" s="36"/>
      <c r="C425" s="31">
        <v>0.7895833333333333</v>
      </c>
      <c r="D425" s="32">
        <v>0.89097222222222217</v>
      </c>
      <c r="E425" s="28">
        <f>C426-D425</f>
        <v>3.9583333333333304E-2</v>
      </c>
      <c r="F425" s="28">
        <f>D425-C425</f>
        <v>0.10138888888888886</v>
      </c>
      <c r="I425" s="243"/>
      <c r="J425" s="36"/>
      <c r="K425" s="33"/>
      <c r="L425" s="23"/>
      <c r="M425" s="28"/>
      <c r="N425" s="28">
        <f>L425-K425</f>
        <v>0</v>
      </c>
    </row>
    <row r="426" spans="1:17" x14ac:dyDescent="0.25">
      <c r="A426" s="35">
        <v>87</v>
      </c>
      <c r="B426" s="36"/>
      <c r="C426" s="33">
        <v>0.93055555555555547</v>
      </c>
      <c r="D426" s="23">
        <v>0.99861111111111101</v>
      </c>
      <c r="E426" s="28"/>
      <c r="F426" s="28">
        <f>D426-C426</f>
        <v>6.8055555555555536E-2</v>
      </c>
      <c r="I426" s="35">
        <v>88</v>
      </c>
      <c r="J426" s="36"/>
      <c r="K426" s="31"/>
      <c r="L426" s="32"/>
      <c r="M426" s="28"/>
      <c r="N426" s="28">
        <f>L426-K426</f>
        <v>0</v>
      </c>
    </row>
    <row r="427" spans="1:17" x14ac:dyDescent="0.25">
      <c r="A427" s="25"/>
      <c r="B427" s="36"/>
      <c r="C427" s="33"/>
      <c r="D427" s="23"/>
      <c r="E427" s="28"/>
      <c r="F427" s="28"/>
      <c r="I427" s="25"/>
      <c r="J427" s="36"/>
      <c r="K427" s="33"/>
      <c r="L427" s="23"/>
      <c r="M427" s="28"/>
      <c r="N427" s="28"/>
    </row>
    <row r="428" spans="1:17" x14ac:dyDescent="0.25">
      <c r="A428" s="25"/>
      <c r="B428" s="36"/>
      <c r="C428" s="31"/>
      <c r="D428" s="32"/>
      <c r="E428" s="28"/>
      <c r="F428" s="28"/>
      <c r="I428" s="25"/>
      <c r="J428" s="36"/>
      <c r="K428" s="31"/>
      <c r="L428" s="32"/>
      <c r="M428" s="28"/>
      <c r="N428" s="28"/>
    </row>
    <row r="429" spans="1:17" x14ac:dyDescent="0.25">
      <c r="A429" s="38">
        <f>D421-D420</f>
        <v>0.33194444444444438</v>
      </c>
      <c r="B429" s="238"/>
      <c r="C429" s="238"/>
      <c r="D429" s="238"/>
      <c r="E429" s="38">
        <f>SUM(E423:E428)</f>
        <v>8.4027777777777812E-2</v>
      </c>
      <c r="F429" s="38">
        <f>SUM(F423:F428)</f>
        <v>0.20277777777777772</v>
      </c>
      <c r="I429" s="38">
        <f>L421-L420</f>
        <v>0.33333333333333304</v>
      </c>
      <c r="J429" s="238"/>
      <c r="K429" s="238"/>
      <c r="L429" s="238"/>
      <c r="M429" s="38">
        <f>SUM(M423:M428)</f>
        <v>-0.90277777777777779</v>
      </c>
      <c r="N429" s="38">
        <f>SUM(N423:N428)</f>
        <v>0.21111111111111103</v>
      </c>
      <c r="P429" s="39">
        <f>N429+F429</f>
        <v>0.41388888888888875</v>
      </c>
      <c r="Q429" s="39"/>
    </row>
    <row r="431" spans="1:17" ht="15" customHeight="1" x14ac:dyDescent="0.25">
      <c r="A431" s="240" t="s">
        <v>35</v>
      </c>
      <c r="B431" s="240"/>
      <c r="C431" s="26" t="s">
        <v>11</v>
      </c>
      <c r="D431" s="23">
        <f>IF(C431="Depot", (C434-(25/60/24)), (C434-(15/60/24)))</f>
        <v>0.6875</v>
      </c>
      <c r="E431" s="239" t="s">
        <v>36</v>
      </c>
      <c r="F431" s="239" t="s">
        <v>37</v>
      </c>
      <c r="I431" s="240" t="s">
        <v>35</v>
      </c>
      <c r="J431" s="240"/>
      <c r="K431" s="26" t="s">
        <v>11</v>
      </c>
      <c r="L431" s="23">
        <f>IF(K431="Depot", (K434-(25/60/24)), (K434-(15/60/24)))</f>
        <v>0.7104166666666667</v>
      </c>
      <c r="M431" s="239" t="s">
        <v>36</v>
      </c>
      <c r="N431" s="239" t="s">
        <v>37</v>
      </c>
    </row>
    <row r="432" spans="1:17" x14ac:dyDescent="0.25">
      <c r="A432" s="240" t="s">
        <v>38</v>
      </c>
      <c r="B432" s="240"/>
      <c r="C432" s="22" t="s">
        <v>9</v>
      </c>
      <c r="D432" s="23">
        <f>IF(D439&gt;0,IF(C432="Depot",D439+(20/24/60),D439+(10/60/24)),IF(D438&gt;0,IF(C432="Depot",D438+(20/24/60),D438+(10/60/24)),IF(D437&gt;0,IF(C432="Depot",D437+(20/24/60),D437+(10/60/24)),IF(D436&gt;0,IF(C432="Depot",D436+(20/24/60),D436+(10/60/24)),IF(D435&gt;0,IF(C432="Depot",D435+(20/24/60),D435+(10/60/24)),IF(D434&gt;0,IF(C432="Depot",D434+(20/24/60),D434+(10/60/24))))))))</f>
        <v>1.0208333333333333</v>
      </c>
      <c r="E432" s="239"/>
      <c r="F432" s="239"/>
      <c r="I432" s="240" t="s">
        <v>38</v>
      </c>
      <c r="J432" s="240"/>
      <c r="K432" s="22" t="s">
        <v>9</v>
      </c>
      <c r="L432" s="23">
        <v>1.0138888888888888</v>
      </c>
      <c r="M432" s="239"/>
      <c r="N432" s="239"/>
    </row>
    <row r="433" spans="1:17" x14ac:dyDescent="0.25">
      <c r="A433" s="25" t="s">
        <v>39</v>
      </c>
      <c r="B433" s="25" t="s">
        <v>40</v>
      </c>
      <c r="C433" s="26" t="s">
        <v>41</v>
      </c>
      <c r="D433" s="23" t="s">
        <v>42</v>
      </c>
      <c r="E433" s="239"/>
      <c r="F433" s="239"/>
      <c r="I433" s="25" t="s">
        <v>39</v>
      </c>
      <c r="J433" s="25" t="s">
        <v>40</v>
      </c>
      <c r="K433" s="26" t="s">
        <v>41</v>
      </c>
      <c r="L433" s="23" t="s">
        <v>42</v>
      </c>
      <c r="M433" s="239"/>
      <c r="N433" s="239"/>
    </row>
    <row r="434" spans="1:17" x14ac:dyDescent="0.25">
      <c r="A434" s="241">
        <v>92</v>
      </c>
      <c r="B434" s="37" t="s">
        <v>48</v>
      </c>
      <c r="C434" s="27">
        <v>0.69791666666666663</v>
      </c>
      <c r="D434" s="27">
        <v>0.71875</v>
      </c>
      <c r="E434" s="28">
        <f>C435-D434</f>
        <v>2.2222222222222254E-2</v>
      </c>
      <c r="F434" s="28">
        <v>0</v>
      </c>
      <c r="I434" s="241">
        <v>93</v>
      </c>
      <c r="J434" s="37"/>
      <c r="K434" s="27">
        <v>0.72083333333333333</v>
      </c>
      <c r="L434" s="27">
        <v>0.75416666666666676</v>
      </c>
      <c r="M434" s="28">
        <f>K435-L434</f>
        <v>2.0138888888888706E-2</v>
      </c>
      <c r="N434" s="28">
        <f>L434-K434</f>
        <v>3.3333333333333437E-2</v>
      </c>
    </row>
    <row r="435" spans="1:17" x14ac:dyDescent="0.25">
      <c r="A435" s="242"/>
      <c r="B435" s="36"/>
      <c r="C435" s="27">
        <v>0.74097222222222225</v>
      </c>
      <c r="D435" s="27">
        <v>0.77430555555555547</v>
      </c>
      <c r="E435" s="28">
        <f>C436-D435</f>
        <v>1.9444444444444597E-2</v>
      </c>
      <c r="F435" s="28">
        <f>D435-C435</f>
        <v>3.3333333333333215E-2</v>
      </c>
      <c r="I435" s="242"/>
      <c r="J435" s="36"/>
      <c r="K435" s="31">
        <v>0.77430555555555547</v>
      </c>
      <c r="L435" s="32">
        <v>0.87569444444444444</v>
      </c>
      <c r="M435" s="28">
        <f>K436-L435</f>
        <v>4.0277777777777857E-2</v>
      </c>
      <c r="N435" s="28">
        <f>L435-K435</f>
        <v>0.10138888888888897</v>
      </c>
    </row>
    <row r="436" spans="1:17" x14ac:dyDescent="0.25">
      <c r="A436" s="243"/>
      <c r="B436" s="36"/>
      <c r="C436" s="31">
        <v>0.79375000000000007</v>
      </c>
      <c r="D436" s="32">
        <v>0.89513888888888893</v>
      </c>
      <c r="E436" s="28">
        <f>C437-D436</f>
        <v>3.8888888888888862E-2</v>
      </c>
      <c r="F436" s="28">
        <f>D436-C436</f>
        <v>0.10138888888888886</v>
      </c>
      <c r="I436" s="243"/>
      <c r="J436" s="36"/>
      <c r="K436" s="33">
        <v>0.9159722222222223</v>
      </c>
      <c r="L436" s="23">
        <v>1.0069444444444444</v>
      </c>
      <c r="M436" s="28"/>
      <c r="N436" s="28">
        <f>L436-K436</f>
        <v>9.0972222222222121E-2</v>
      </c>
    </row>
    <row r="437" spans="1:17" x14ac:dyDescent="0.25">
      <c r="A437" s="35">
        <v>89</v>
      </c>
      <c r="B437" s="36"/>
      <c r="C437" s="33">
        <v>0.93402777777777779</v>
      </c>
      <c r="D437" s="23">
        <v>1.0069444444444444</v>
      </c>
      <c r="E437" s="28"/>
      <c r="F437" s="28">
        <f>D437-C437</f>
        <v>7.291666666666663E-2</v>
      </c>
      <c r="I437" s="35">
        <v>96</v>
      </c>
      <c r="J437" s="36"/>
      <c r="K437" s="31"/>
      <c r="L437" s="32"/>
      <c r="M437" s="28"/>
      <c r="N437" s="28">
        <f>L437-K437</f>
        <v>0</v>
      </c>
    </row>
    <row r="438" spans="1:17" x14ac:dyDescent="0.25">
      <c r="A438" s="25"/>
      <c r="B438" s="36"/>
      <c r="C438" s="33"/>
      <c r="D438" s="23"/>
      <c r="E438" s="28"/>
      <c r="F438" s="28"/>
      <c r="I438" s="73">
        <v>95</v>
      </c>
      <c r="J438" s="36"/>
      <c r="K438" s="33"/>
      <c r="L438" s="23"/>
      <c r="M438" s="28"/>
      <c r="N438" s="28"/>
    </row>
    <row r="439" spans="1:17" x14ac:dyDescent="0.25">
      <c r="A439" s="25"/>
      <c r="B439" s="36"/>
      <c r="C439" s="31"/>
      <c r="D439" s="32"/>
      <c r="E439" s="28"/>
      <c r="F439" s="28"/>
      <c r="I439" s="25"/>
      <c r="J439" s="36"/>
      <c r="K439" s="31"/>
      <c r="L439" s="32"/>
      <c r="M439" s="28"/>
      <c r="N439" s="28"/>
    </row>
    <row r="440" spans="1:17" x14ac:dyDescent="0.25">
      <c r="A440" s="38">
        <f>D432-D431</f>
        <v>0.33333333333333326</v>
      </c>
      <c r="B440" s="238"/>
      <c r="C440" s="238"/>
      <c r="D440" s="238"/>
      <c r="E440" s="38">
        <f>SUM(E434:E439)</f>
        <v>8.0555555555555713E-2</v>
      </c>
      <c r="F440" s="38">
        <f>SUM(F434:F439)</f>
        <v>0.20763888888888871</v>
      </c>
      <c r="I440" s="38">
        <f>L432-L431</f>
        <v>0.30347222222222214</v>
      </c>
      <c r="J440" s="238"/>
      <c r="K440" s="238"/>
      <c r="L440" s="238"/>
      <c r="M440" s="38">
        <f>SUM(M434:M439)</f>
        <v>6.0416666666666563E-2</v>
      </c>
      <c r="N440" s="38">
        <f>SUM(N434:N439)</f>
        <v>0.22569444444444453</v>
      </c>
      <c r="P440" s="39">
        <f>N440+F440</f>
        <v>0.43333333333333324</v>
      </c>
      <c r="Q440" s="39"/>
    </row>
    <row r="442" spans="1:17" ht="15" customHeight="1" x14ac:dyDescent="0.25">
      <c r="A442" s="240" t="s">
        <v>35</v>
      </c>
      <c r="B442" s="240"/>
      <c r="C442" s="26" t="s">
        <v>11</v>
      </c>
      <c r="D442" s="23">
        <f>IF(C442="Depot", (C445-(25/60/24)), (C445-(15/60/24)))</f>
        <v>0.71805555555555567</v>
      </c>
      <c r="E442" s="239" t="s">
        <v>36</v>
      </c>
      <c r="F442" s="239" t="s">
        <v>37</v>
      </c>
      <c r="I442" s="240" t="s">
        <v>35</v>
      </c>
      <c r="J442" s="240"/>
      <c r="K442" s="26" t="s">
        <v>11</v>
      </c>
      <c r="L442" s="23">
        <f>IF(K442="Depot", (K445-(25/60/24)), (K445-(15/60/24)))</f>
        <v>0.72638888888888897</v>
      </c>
      <c r="M442" s="239" t="s">
        <v>36</v>
      </c>
      <c r="N442" s="239" t="s">
        <v>37</v>
      </c>
    </row>
    <row r="443" spans="1:17" x14ac:dyDescent="0.25">
      <c r="A443" s="240" t="s">
        <v>38</v>
      </c>
      <c r="B443" s="240"/>
      <c r="C443" s="22" t="s">
        <v>9</v>
      </c>
      <c r="D443" s="23">
        <f>IF(D450&gt;0,IF(C443="Depot",D450+(20/24/60),D450+(10/60/24)),IF(D449&gt;0,IF(C443="Depot",D449+(20/24/60),D449+(10/60/24)),IF(D448&gt;0,IF(C443="Depot",D448+(20/24/60),D448+(10/60/24)),IF(D447&gt;0,IF(C443="Depot",D447+(20/24/60),D447+(10/60/24)),IF(D446&gt;0,IF(C443="Depot",D446+(20/24/60),D446+(10/60/24)),IF(D445&gt;0,IF(C443="Depot",D445+(20/24/60),D445+(10/60/24))))))))</f>
        <v>1.03125</v>
      </c>
      <c r="E443" s="239"/>
      <c r="F443" s="239"/>
      <c r="I443" s="240" t="s">
        <v>38</v>
      </c>
      <c r="J443" s="240"/>
      <c r="K443" s="22" t="s">
        <v>9</v>
      </c>
      <c r="L443" s="23">
        <f>IF(L450&gt;0,IF(K443="Depot",L450+(20/24/60),L450+(10/60/24)),IF(L449&gt;0,IF(K443="Depot",L449+(20/24/60),L449+(10/60/24)),IF(L448&gt;0,IF(K443="Depot",L448+(20/24/60),L448+(10/60/24)),IF(L447&gt;0,IF(K443="Depot",L447+(20/24/60),L447+(10/60/24)),IF(L446&gt;0,IF(K443="Depot",L446+(20/24/60),L446+(10/60/24)),IF(L445&gt;0,IF(K443="Depot",L445+(20/24/60),L445+(10/60/24))))))))</f>
        <v>1.0354166666666667</v>
      </c>
      <c r="M443" s="239"/>
      <c r="N443" s="239"/>
    </row>
    <row r="444" spans="1:17" x14ac:dyDescent="0.25">
      <c r="A444" s="25" t="s">
        <v>39</v>
      </c>
      <c r="B444" s="25" t="s">
        <v>40</v>
      </c>
      <c r="C444" s="26" t="s">
        <v>41</v>
      </c>
      <c r="D444" s="23" t="s">
        <v>42</v>
      </c>
      <c r="E444" s="239"/>
      <c r="F444" s="239"/>
      <c r="I444" s="25" t="s">
        <v>39</v>
      </c>
      <c r="J444" s="25" t="s">
        <v>40</v>
      </c>
      <c r="K444" s="26" t="s">
        <v>41</v>
      </c>
      <c r="L444" s="23" t="s">
        <v>42</v>
      </c>
      <c r="M444" s="239"/>
      <c r="N444" s="239"/>
    </row>
    <row r="445" spans="1:17" x14ac:dyDescent="0.25">
      <c r="A445" s="241">
        <v>94</v>
      </c>
      <c r="B445" s="37"/>
      <c r="C445" s="27">
        <v>0.7284722222222223</v>
      </c>
      <c r="D445" s="27">
        <v>0.76250000000000007</v>
      </c>
      <c r="E445" s="28">
        <f>C446-D445</f>
        <v>2.0138888888888928E-2</v>
      </c>
      <c r="F445" s="28">
        <f>D445-C445</f>
        <v>3.4027777777777768E-2</v>
      </c>
      <c r="I445" s="241">
        <v>95</v>
      </c>
      <c r="J445" s="37"/>
      <c r="K445" s="27">
        <v>0.7368055555555556</v>
      </c>
      <c r="L445" s="27">
        <v>0.77013888888888893</v>
      </c>
      <c r="M445" s="28">
        <f>K446-L445</f>
        <v>2.0138888888888817E-2</v>
      </c>
      <c r="N445" s="28">
        <f>L445-K445</f>
        <v>3.3333333333333326E-2</v>
      </c>
    </row>
    <row r="446" spans="1:17" x14ac:dyDescent="0.25">
      <c r="A446" s="242"/>
      <c r="B446" s="36"/>
      <c r="C446" s="31">
        <v>0.78263888888888899</v>
      </c>
      <c r="D446" s="32">
        <v>0.88402777777777775</v>
      </c>
      <c r="E446" s="28">
        <f>C447-D446</f>
        <v>4.0277777777777857E-2</v>
      </c>
      <c r="F446" s="28">
        <f>D446-C446</f>
        <v>0.10138888888888875</v>
      </c>
      <c r="I446" s="242"/>
      <c r="J446" s="36"/>
      <c r="K446" s="27">
        <v>0.79027777777777775</v>
      </c>
      <c r="L446" s="27">
        <v>0.89166666666666661</v>
      </c>
      <c r="M446" s="28">
        <f t="shared" ref="M446:M447" si="34">K447-L446</f>
        <v>4.166666666666663E-2</v>
      </c>
      <c r="N446" s="28">
        <f t="shared" ref="N446:N448" si="35">L446-K446</f>
        <v>0.10138888888888886</v>
      </c>
    </row>
    <row r="447" spans="1:17" x14ac:dyDescent="0.25">
      <c r="A447" s="243"/>
      <c r="B447" s="36"/>
      <c r="C447" s="33">
        <v>0.9243055555555556</v>
      </c>
      <c r="D447" s="23">
        <v>1.0173611111111112</v>
      </c>
      <c r="E447" s="28"/>
      <c r="F447" s="28">
        <f>D447-C447</f>
        <v>9.3055555555555558E-2</v>
      </c>
      <c r="I447" s="243"/>
      <c r="J447" s="36"/>
      <c r="K447" s="31">
        <v>0.93333333333333324</v>
      </c>
      <c r="L447" s="32">
        <v>1.0215277777777778</v>
      </c>
      <c r="M447" s="28">
        <f t="shared" si="34"/>
        <v>-1.0215277777777778</v>
      </c>
      <c r="N447" s="28">
        <f t="shared" si="35"/>
        <v>8.8194444444444575E-2</v>
      </c>
    </row>
    <row r="448" spans="1:17" x14ac:dyDescent="0.25">
      <c r="A448" s="35">
        <v>97</v>
      </c>
      <c r="B448" s="36"/>
      <c r="C448" s="31"/>
      <c r="D448" s="32"/>
      <c r="E448" s="28"/>
      <c r="F448" s="28"/>
      <c r="I448" s="35">
        <v>99</v>
      </c>
      <c r="J448" s="36"/>
      <c r="K448" s="33"/>
      <c r="L448" s="23"/>
      <c r="M448" s="28"/>
      <c r="N448" s="28">
        <f t="shared" si="35"/>
        <v>0</v>
      </c>
    </row>
    <row r="449" spans="1:17" x14ac:dyDescent="0.25">
      <c r="A449" s="73">
        <v>96</v>
      </c>
      <c r="B449" s="36"/>
      <c r="C449" s="33"/>
      <c r="D449" s="23"/>
      <c r="E449" s="28"/>
      <c r="F449" s="28"/>
      <c r="I449" s="73">
        <v>97</v>
      </c>
      <c r="J449" s="36"/>
      <c r="K449" s="33"/>
      <c r="L449" s="23"/>
      <c r="M449" s="28"/>
      <c r="N449" s="28"/>
    </row>
    <row r="450" spans="1:17" x14ac:dyDescent="0.25">
      <c r="A450" s="25"/>
      <c r="B450" s="36"/>
      <c r="C450" s="31"/>
      <c r="D450" s="32"/>
      <c r="E450" s="28"/>
      <c r="F450" s="28"/>
      <c r="I450" s="25"/>
      <c r="J450" s="36"/>
      <c r="K450" s="31"/>
      <c r="L450" s="32"/>
      <c r="M450" s="28"/>
      <c r="N450" s="28"/>
    </row>
    <row r="451" spans="1:17" x14ac:dyDescent="0.25">
      <c r="A451" s="55">
        <f>D443-D442</f>
        <v>0.31319444444444433</v>
      </c>
      <c r="B451" s="238"/>
      <c r="C451" s="238"/>
      <c r="D451" s="238"/>
      <c r="E451" s="38">
        <f>SUM(E445:E450)</f>
        <v>6.0416666666666785E-2</v>
      </c>
      <c r="F451" s="38">
        <f>SUM(F445:F450)</f>
        <v>0.22847222222222208</v>
      </c>
      <c r="I451" s="38">
        <f>L443-L442</f>
        <v>0.30902777777777768</v>
      </c>
      <c r="J451" s="238"/>
      <c r="K451" s="238"/>
      <c r="L451" s="238"/>
      <c r="M451" s="38">
        <f>SUM(M445:M450)</f>
        <v>-0.95972222222222237</v>
      </c>
      <c r="N451" s="38">
        <f>SUM(N445:N450)</f>
        <v>0.22291666666666676</v>
      </c>
      <c r="P451" s="39">
        <f>N451+F451</f>
        <v>0.45138888888888884</v>
      </c>
      <c r="Q451" s="39"/>
    </row>
    <row r="453" spans="1:17" ht="15" customHeight="1" x14ac:dyDescent="0.25">
      <c r="A453" s="240" t="s">
        <v>35</v>
      </c>
      <c r="B453" s="240"/>
      <c r="C453" s="26" t="s">
        <v>11</v>
      </c>
      <c r="D453" s="23">
        <f>IF(C453="Depot", (C456-(25/60/24)), (C456-(15/60/24)))</f>
        <v>0.73472222222222228</v>
      </c>
      <c r="E453" s="239" t="s">
        <v>36</v>
      </c>
      <c r="F453" s="239" t="s">
        <v>37</v>
      </c>
      <c r="I453" s="240" t="s">
        <v>35</v>
      </c>
      <c r="J453" s="240"/>
      <c r="K453" s="26" t="s">
        <v>11</v>
      </c>
      <c r="L453" s="23">
        <f>IF(K453="Depot", (K456-(25/60/24)), (K456-(15/60/24)))</f>
        <v>0.7680555555555556</v>
      </c>
      <c r="M453" s="239" t="s">
        <v>36</v>
      </c>
      <c r="N453" s="239" t="s">
        <v>37</v>
      </c>
    </row>
    <row r="454" spans="1:17" x14ac:dyDescent="0.25">
      <c r="A454" s="240" t="s">
        <v>38</v>
      </c>
      <c r="B454" s="240"/>
      <c r="C454" s="22" t="s">
        <v>9</v>
      </c>
      <c r="D454" s="23">
        <f>IF(D461&gt;0,IF(C454="Depot",D461+(20/24/60),D461+(10/60/24)),IF(D460&gt;0,IF(C454="Depot",D460+(20/24/60),D460+(10/60/24)),IF(D459&gt;0,IF(C454="Depot",D459+(20/24/60),D459+(10/60/24)),IF(D458&gt;0,IF(C454="Depot",D458+(20/24/60),D458+(10/60/24)),IF(D457&gt;0,IF(C454="Depot",D457+(20/24/60),D457+(10/60/24)),IF(D456&gt;0,IF(C454="Depot",D456+(20/24/60),D456+(10/60/24))))))))</f>
        <v>1.038888888888889</v>
      </c>
      <c r="E454" s="239"/>
      <c r="F454" s="239"/>
      <c r="I454" s="240" t="s">
        <v>38</v>
      </c>
      <c r="J454" s="240"/>
      <c r="K454" s="22" t="s">
        <v>9</v>
      </c>
      <c r="L454" s="23">
        <f>IF(L461&gt;0,IF(K454="Depot",L461+(20/24/60),L461+(10/60/24)),IF(L460&gt;0,IF(K454="Depot",L460+(20/24/60),L460+(10/60/24)),IF(L459&gt;0,IF(K454="Depot",L459+(20/24/60),L459+(10/60/24)),IF(L458&gt;0,IF(K454="Depot",L458+(20/24/60),L458+(10/60/24)),IF(L457&gt;0,IF(K454="Depot",L457+(20/24/60),L457+(10/60/24)),IF(L456&gt;0,IF(K454="Depot",L456+(20/24/60),L456+(10/60/24))))))))</f>
        <v>1.0416666666666667</v>
      </c>
      <c r="M454" s="239"/>
      <c r="N454" s="239"/>
    </row>
    <row r="455" spans="1:17" x14ac:dyDescent="0.25">
      <c r="A455" s="25" t="s">
        <v>39</v>
      </c>
      <c r="B455" s="25" t="s">
        <v>40</v>
      </c>
      <c r="C455" s="26" t="s">
        <v>41</v>
      </c>
      <c r="D455" s="23" t="s">
        <v>42</v>
      </c>
      <c r="E455" s="239"/>
      <c r="F455" s="239"/>
      <c r="I455" s="25" t="s">
        <v>39</v>
      </c>
      <c r="J455" s="25" t="s">
        <v>40</v>
      </c>
      <c r="K455" s="26" t="s">
        <v>41</v>
      </c>
      <c r="L455" s="23" t="s">
        <v>42</v>
      </c>
      <c r="M455" s="239"/>
      <c r="N455" s="239"/>
    </row>
    <row r="456" spans="1:17" x14ac:dyDescent="0.25">
      <c r="A456" s="241">
        <v>96</v>
      </c>
      <c r="B456" s="37"/>
      <c r="C456" s="27">
        <v>0.74513888888888891</v>
      </c>
      <c r="D456" s="27">
        <v>0.77847222222222223</v>
      </c>
      <c r="E456" s="28">
        <f>C457-D456</f>
        <v>2.0138888888888928E-2</v>
      </c>
      <c r="F456" s="28">
        <f>D456-C456</f>
        <v>3.3333333333333326E-2</v>
      </c>
      <c r="I456" s="241">
        <v>97</v>
      </c>
      <c r="J456" s="36"/>
      <c r="K456" s="31">
        <v>0.77847222222222223</v>
      </c>
      <c r="L456" s="32">
        <v>0.87986111111111109</v>
      </c>
      <c r="M456" s="28">
        <f>K457-L456</f>
        <v>4.0277777777777746E-2</v>
      </c>
      <c r="N456" s="28">
        <f t="shared" ref="N456:N458" si="36">L456-K456</f>
        <v>0.10138888888888886</v>
      </c>
    </row>
    <row r="457" spans="1:17" x14ac:dyDescent="0.25">
      <c r="A457" s="242"/>
      <c r="B457" s="36"/>
      <c r="C457" s="31">
        <v>0.79861111111111116</v>
      </c>
      <c r="D457" s="32">
        <v>0.9</v>
      </c>
      <c r="E457" s="28">
        <f t="shared" ref="E457:E458" si="37">C458-D457</f>
        <v>3.8888888888888973E-2</v>
      </c>
      <c r="F457" s="28">
        <f>D457-C457</f>
        <v>0.10138888888888886</v>
      </c>
      <c r="I457" s="242"/>
      <c r="J457" s="36"/>
      <c r="K457" s="33">
        <v>0.92013888888888884</v>
      </c>
      <c r="L457" s="23">
        <v>1.0277777777777779</v>
      </c>
      <c r="M457" s="28">
        <f t="shared" ref="M457" si="38">K458-L457</f>
        <v>-1.0277777777777779</v>
      </c>
      <c r="N457" s="28">
        <f t="shared" si="36"/>
        <v>0.10763888888888906</v>
      </c>
    </row>
    <row r="458" spans="1:17" x14ac:dyDescent="0.25">
      <c r="A458" s="243"/>
      <c r="B458" s="36"/>
      <c r="C458" s="31">
        <v>0.93888888888888899</v>
      </c>
      <c r="D458" s="32">
        <v>1.0250000000000001</v>
      </c>
      <c r="E458" s="28">
        <f t="shared" si="37"/>
        <v>-1.0250000000000001</v>
      </c>
      <c r="F458" s="28">
        <f>D458-C458</f>
        <v>8.6111111111111138E-2</v>
      </c>
      <c r="I458" s="243"/>
      <c r="J458" s="36"/>
      <c r="K458" s="33"/>
      <c r="L458" s="23"/>
      <c r="M458" s="28"/>
      <c r="N458" s="28">
        <f t="shared" si="36"/>
        <v>0</v>
      </c>
    </row>
    <row r="459" spans="1:17" x14ac:dyDescent="0.25">
      <c r="A459" s="35">
        <v>100</v>
      </c>
      <c r="B459" s="36"/>
      <c r="C459" s="33"/>
      <c r="D459" s="23"/>
      <c r="E459" s="28"/>
      <c r="F459" s="28">
        <f>D459-C459</f>
        <v>0</v>
      </c>
      <c r="I459" s="35">
        <v>94</v>
      </c>
      <c r="J459" s="36"/>
      <c r="K459" s="33"/>
      <c r="L459" s="23"/>
      <c r="M459" s="28"/>
      <c r="N459" s="28"/>
    </row>
    <row r="460" spans="1:17" x14ac:dyDescent="0.25">
      <c r="A460" s="73">
        <v>99</v>
      </c>
      <c r="B460" s="36"/>
      <c r="C460" s="33"/>
      <c r="D460" s="23"/>
      <c r="E460" s="28"/>
      <c r="F460" s="28"/>
      <c r="I460" s="73">
        <v>100</v>
      </c>
      <c r="J460" s="36"/>
      <c r="K460" s="33"/>
      <c r="L460" s="23"/>
      <c r="M460" s="28"/>
      <c r="N460" s="28"/>
    </row>
    <row r="461" spans="1:17" x14ac:dyDescent="0.25">
      <c r="A461" s="25"/>
      <c r="B461" s="36"/>
      <c r="C461" s="31"/>
      <c r="D461" s="32"/>
      <c r="E461" s="28"/>
      <c r="F461" s="28"/>
      <c r="I461" s="25"/>
      <c r="J461" s="36"/>
      <c r="K461" s="31"/>
      <c r="L461" s="32"/>
      <c r="M461" s="28"/>
      <c r="N461" s="28"/>
    </row>
    <row r="462" spans="1:17" x14ac:dyDescent="0.25">
      <c r="A462" s="38">
        <f>D454-D453</f>
        <v>0.3041666666666667</v>
      </c>
      <c r="B462" s="238"/>
      <c r="C462" s="238"/>
      <c r="D462" s="238"/>
      <c r="E462" s="38">
        <f>SUM(E456:E461)</f>
        <v>-0.96597222222222223</v>
      </c>
      <c r="F462" s="38">
        <f>SUM(F456:F461)</f>
        <v>0.22083333333333333</v>
      </c>
      <c r="I462" s="38">
        <f>L454-L453</f>
        <v>0.27361111111111114</v>
      </c>
      <c r="J462" s="238"/>
      <c r="K462" s="238"/>
      <c r="L462" s="238"/>
      <c r="M462" s="38">
        <f>SUM(M456:M461)</f>
        <v>-0.98750000000000016</v>
      </c>
      <c r="N462" s="38">
        <f>SUM(N456:N461)</f>
        <v>0.20902777777777792</v>
      </c>
      <c r="P462" s="39">
        <f>N462+F462</f>
        <v>0.42986111111111125</v>
      </c>
      <c r="Q462" s="39"/>
    </row>
    <row r="464" spans="1:17" ht="15" customHeight="1" x14ac:dyDescent="0.25">
      <c r="A464" s="240" t="s">
        <v>35</v>
      </c>
      <c r="B464" s="240"/>
      <c r="C464" s="26" t="s">
        <v>11</v>
      </c>
      <c r="D464" s="23">
        <f>IF(C464="Depot", (C467-(25/60/24)), (C467-(15/60/24)))</f>
        <v>0.79236111111111107</v>
      </c>
      <c r="E464" s="239" t="s">
        <v>36</v>
      </c>
      <c r="F464" s="239" t="s">
        <v>37</v>
      </c>
      <c r="I464" s="240" t="s">
        <v>35</v>
      </c>
      <c r="J464" s="240"/>
      <c r="K464" s="26" t="s">
        <v>11</v>
      </c>
      <c r="L464" s="23">
        <f>IF(K464="Depot", (K467-(25/60/24)), (K467-(15/60/24)))</f>
        <v>-1.0416666666666666E-2</v>
      </c>
      <c r="M464" s="239" t="s">
        <v>36</v>
      </c>
      <c r="N464" s="239" t="s">
        <v>37</v>
      </c>
    </row>
    <row r="465" spans="1:17" x14ac:dyDescent="0.25">
      <c r="A465" s="240" t="s">
        <v>38</v>
      </c>
      <c r="B465" s="240"/>
      <c r="C465" s="22" t="s">
        <v>9</v>
      </c>
      <c r="D465" s="23">
        <f>IF(D472&gt;0,IF(C465="Depot",D472+(20/24/60),D472+(10/60/24)),IF(D471&gt;0,IF(C465="Depot",D471+(20/24/60),D471+(10/60/24)),IF(D470&gt;0,IF(C465="Depot",D470+(20/24/60),D470+(10/60/24)),IF(D469&gt;0,IF(C465="Depot",D469+(20/24/60),D469+(10/60/24)),IF(D468&gt;0,IF(C465="Depot",D468+(20/24/60),D468+(10/60/24)),IF(D467&gt;0,IF(C465="Depot",D467+(20/24/60),D467+(10/60/24))))))))</f>
        <v>1.0458333333333332</v>
      </c>
      <c r="E465" s="239"/>
      <c r="F465" s="239"/>
      <c r="I465" s="240" t="s">
        <v>38</v>
      </c>
      <c r="J465" s="240"/>
      <c r="K465" s="26" t="s">
        <v>11</v>
      </c>
      <c r="L465" s="23" t="b">
        <f>IF(L472&gt;0,IF(K465="Depot",L472+(20/24/60),L472+(10/60/24)),IF(L471&gt;0,IF(K465="Depot",L471+(20/24/60),L471+(10/60/24)),IF(L470&gt;0,IF(K465="Depot",L470+(20/24/60),L470+(10/60/24)),IF(L469&gt;0,IF(K465="Depot",L469+(20/24/60),L469+(10/60/24)),IF(L468&gt;0,IF(K465="Depot",L468+(20/24/60),L468+(10/60/24)),IF(L467&gt;0,IF(K465="Depot",L467+(20/24/60),L467+(10/60/24))))))))</f>
        <v>0</v>
      </c>
      <c r="M465" s="239"/>
      <c r="N465" s="239"/>
    </row>
    <row r="466" spans="1:17" x14ac:dyDescent="0.25">
      <c r="A466" s="25" t="s">
        <v>39</v>
      </c>
      <c r="B466" s="25" t="s">
        <v>40</v>
      </c>
      <c r="C466" s="26" t="s">
        <v>41</v>
      </c>
      <c r="D466" s="23" t="s">
        <v>42</v>
      </c>
      <c r="E466" s="239"/>
      <c r="F466" s="239"/>
      <c r="I466" s="25" t="s">
        <v>39</v>
      </c>
      <c r="J466" s="25" t="s">
        <v>40</v>
      </c>
      <c r="K466" s="26" t="s">
        <v>41</v>
      </c>
      <c r="L466" s="23" t="s">
        <v>42</v>
      </c>
      <c r="M466" s="239"/>
      <c r="N466" s="239"/>
    </row>
    <row r="467" spans="1:17" x14ac:dyDescent="0.25">
      <c r="A467" s="241">
        <v>99</v>
      </c>
      <c r="B467" s="36"/>
      <c r="C467" s="27">
        <v>0.8027777777777777</v>
      </c>
      <c r="D467" s="27">
        <v>0.90416666666666667</v>
      </c>
      <c r="E467" s="28">
        <f>C468-D467</f>
        <v>4.3055555555555625E-2</v>
      </c>
      <c r="F467" s="28">
        <f>D467-C467</f>
        <v>0.10138888888888897</v>
      </c>
      <c r="I467" s="241">
        <v>100</v>
      </c>
      <c r="J467" s="36"/>
      <c r="K467" s="33"/>
      <c r="L467" s="23"/>
      <c r="M467" s="28">
        <f>K468-L467</f>
        <v>0</v>
      </c>
      <c r="N467" s="28">
        <f>L467-K467</f>
        <v>0</v>
      </c>
    </row>
    <row r="468" spans="1:17" x14ac:dyDescent="0.25">
      <c r="A468" s="242"/>
      <c r="B468" s="36"/>
      <c r="C468" s="31">
        <v>0.9472222222222223</v>
      </c>
      <c r="D468" s="32">
        <v>1.0319444444444443</v>
      </c>
      <c r="E468" s="28">
        <f t="shared" ref="E468:E469" si="39">C469-D468</f>
        <v>-1.0319444444444443</v>
      </c>
      <c r="F468" s="28">
        <f t="shared" ref="F468:F470" si="40">D468-C468</f>
        <v>8.4722222222222032E-2</v>
      </c>
      <c r="I468" s="242"/>
      <c r="J468" s="36"/>
      <c r="K468" s="33"/>
      <c r="L468" s="23"/>
      <c r="M468" s="28">
        <f>K469-L468</f>
        <v>0</v>
      </c>
      <c r="N468" s="28">
        <f t="shared" ref="N468:N469" si="41">L468-K468</f>
        <v>0</v>
      </c>
    </row>
    <row r="469" spans="1:17" x14ac:dyDescent="0.25">
      <c r="A469" s="243"/>
      <c r="B469" s="36"/>
      <c r="C469" s="31"/>
      <c r="D469" s="32"/>
      <c r="E469" s="28">
        <f t="shared" si="39"/>
        <v>0</v>
      </c>
      <c r="F469" s="28">
        <f t="shared" si="40"/>
        <v>0</v>
      </c>
      <c r="I469" s="243"/>
      <c r="J469" s="36"/>
      <c r="K469" s="33"/>
      <c r="L469" s="23"/>
      <c r="M469" s="28"/>
      <c r="N469" s="28">
        <f t="shared" si="41"/>
        <v>0</v>
      </c>
    </row>
    <row r="470" spans="1:17" x14ac:dyDescent="0.25">
      <c r="A470" s="35">
        <v>101</v>
      </c>
      <c r="B470" s="36"/>
      <c r="C470" s="33"/>
      <c r="D470" s="23"/>
      <c r="E470" s="28"/>
      <c r="F470" s="28">
        <f t="shared" si="40"/>
        <v>0</v>
      </c>
      <c r="I470" s="25"/>
      <c r="J470" s="36"/>
      <c r="K470" s="33"/>
      <c r="L470" s="23"/>
      <c r="M470" s="28"/>
      <c r="N470" s="28"/>
    </row>
    <row r="471" spans="1:17" x14ac:dyDescent="0.25">
      <c r="A471" s="25"/>
      <c r="B471" s="36"/>
      <c r="C471" s="27"/>
      <c r="D471" s="27"/>
      <c r="E471" s="28"/>
      <c r="F471" s="28"/>
      <c r="I471" s="25"/>
      <c r="J471" s="36"/>
      <c r="K471" s="33"/>
      <c r="L471" s="23"/>
      <c r="M471" s="28"/>
      <c r="N471" s="28"/>
    </row>
    <row r="472" spans="1:17" x14ac:dyDescent="0.25">
      <c r="A472" s="25"/>
      <c r="B472" s="36"/>
      <c r="C472" s="31"/>
      <c r="D472" s="32"/>
      <c r="E472" s="28"/>
      <c r="F472" s="28"/>
      <c r="I472" s="25"/>
      <c r="J472" s="36"/>
      <c r="K472" s="31"/>
      <c r="L472" s="32"/>
      <c r="M472" s="28"/>
      <c r="N472" s="28"/>
    </row>
    <row r="473" spans="1:17" x14ac:dyDescent="0.25">
      <c r="A473" s="38">
        <f>D465-D464</f>
        <v>0.2534722222222221</v>
      </c>
      <c r="B473" s="238"/>
      <c r="C473" s="238"/>
      <c r="D473" s="238"/>
      <c r="E473" s="38">
        <f>SUM(E467:E472)</f>
        <v>-0.98888888888888871</v>
      </c>
      <c r="F473" s="38">
        <f>SUM(F467:F472)</f>
        <v>0.18611111111111101</v>
      </c>
      <c r="I473" s="38">
        <f>L465-L464</f>
        <v>1.0416666666666666E-2</v>
      </c>
      <c r="J473" s="238"/>
      <c r="K473" s="238"/>
      <c r="L473" s="238"/>
      <c r="M473" s="38">
        <f>SUM(M467:M472)</f>
        <v>0</v>
      </c>
      <c r="N473" s="38">
        <f>SUM(N467:N472)</f>
        <v>0</v>
      </c>
      <c r="P473" s="39">
        <f>N473+F473</f>
        <v>0.18611111111111101</v>
      </c>
      <c r="Q473" s="39"/>
    </row>
    <row r="475" spans="1:17" ht="15" customHeight="1" x14ac:dyDescent="0.25">
      <c r="A475" s="240" t="s">
        <v>35</v>
      </c>
      <c r="B475" s="240"/>
      <c r="C475" s="26" t="s">
        <v>11</v>
      </c>
      <c r="D475" s="23">
        <f>IF(C475="Depot", (C478-(25/60/24)), (C478-(15/60/24)))</f>
        <v>-1.0416666666666666E-2</v>
      </c>
      <c r="E475" s="239" t="s">
        <v>36</v>
      </c>
      <c r="F475" s="239" t="s">
        <v>37</v>
      </c>
      <c r="I475" s="240" t="s">
        <v>35</v>
      </c>
      <c r="J475" s="240"/>
      <c r="K475" s="22" t="s">
        <v>9</v>
      </c>
      <c r="L475" s="23">
        <f>IF(K475="Depot", (K478-(25/60/24)), (K478-(15/60/24)))</f>
        <v>0.64027777777777772</v>
      </c>
      <c r="M475" s="239" t="s">
        <v>36</v>
      </c>
      <c r="N475" s="239" t="s">
        <v>37</v>
      </c>
    </row>
    <row r="476" spans="1:17" x14ac:dyDescent="0.25">
      <c r="A476" s="240" t="s">
        <v>38</v>
      </c>
      <c r="B476" s="240"/>
      <c r="C476" s="26" t="s">
        <v>11</v>
      </c>
      <c r="D476" s="23" t="b">
        <f>IF(D483&gt;0,IF(C476="Depot",D483+(20/24/60),D483+(10/60/24)),IF(D482&gt;0,IF(C476="Depot",D482+(20/24/60),D482+(10/60/24)),IF(D481&gt;0,IF(C476="Depot",D481+(20/24/60),D481+(10/60/24)),IF(D480&gt;0,IF(C476="Depot",D480+(20/24/60),D480+(10/60/24)),IF(D479&gt;0,IF(C476="Depot",D479+(20/24/60),D479+(10/60/24)),IF(D478&gt;0,IF(C476="Depot",D478+(20/24/60),D478+(10/60/24))))))))</f>
        <v>0</v>
      </c>
      <c r="E476" s="239"/>
      <c r="F476" s="239"/>
      <c r="I476" s="240" t="s">
        <v>38</v>
      </c>
      <c r="J476" s="240"/>
      <c r="K476" s="22" t="s">
        <v>11</v>
      </c>
      <c r="L476" s="23">
        <f>IF(L483&gt;0,IF(K476="Depot",L483+(20/24/60),L483+(10/60/24)),IF(L482&gt;0,IF(K476="Depot",L482+(20/24/60),L482+(10/60/24)),IF(L481&gt;0,IF(K476="Depot",L481+(20/24/60),L481+(10/60/24)),IF(L480&gt;0,IF(K476="Depot",L480+(20/24/60),L480+(10/60/24)),IF(L479&gt;0,IF(K476="Depot",L479+(20/24/60),L479+(10/60/24)),IF(L478&gt;0,IF(K476="Depot",L478+(20/24/60),L478+(10/60/24))))))))</f>
        <v>0.95416666666666672</v>
      </c>
      <c r="M476" s="239"/>
      <c r="N476" s="239"/>
    </row>
    <row r="477" spans="1:17" x14ac:dyDescent="0.25">
      <c r="A477" s="25" t="s">
        <v>39</v>
      </c>
      <c r="B477" s="25" t="s">
        <v>40</v>
      </c>
      <c r="C477" s="26" t="s">
        <v>41</v>
      </c>
      <c r="D477" s="23" t="s">
        <v>42</v>
      </c>
      <c r="E477" s="239"/>
      <c r="F477" s="239"/>
      <c r="I477" s="25" t="s">
        <v>39</v>
      </c>
      <c r="J477" s="25" t="s">
        <v>40</v>
      </c>
      <c r="K477" s="26" t="s">
        <v>41</v>
      </c>
      <c r="L477" s="23" t="s">
        <v>42</v>
      </c>
      <c r="M477" s="239"/>
      <c r="N477" s="239"/>
    </row>
    <row r="478" spans="1:17" x14ac:dyDescent="0.25">
      <c r="A478" s="241">
        <v>101</v>
      </c>
      <c r="B478" s="40"/>
      <c r="C478" s="27"/>
      <c r="D478" s="27"/>
      <c r="E478" s="28">
        <f>C479-D478</f>
        <v>0</v>
      </c>
      <c r="F478" s="28">
        <f>D478-C478</f>
        <v>0</v>
      </c>
      <c r="I478" s="241">
        <v>102</v>
      </c>
      <c r="J478" s="37"/>
      <c r="K478" s="27">
        <v>0.65763888888888888</v>
      </c>
      <c r="L478" s="27">
        <v>0.74930555555555556</v>
      </c>
      <c r="M478" s="28">
        <f>K479-L478</f>
        <v>2.083333333333337E-2</v>
      </c>
      <c r="N478" s="28">
        <f>L478-K478</f>
        <v>9.1666666666666674E-2</v>
      </c>
    </row>
    <row r="479" spans="1:17" x14ac:dyDescent="0.25">
      <c r="A479" s="242"/>
      <c r="B479" s="36"/>
      <c r="C479" s="31"/>
      <c r="D479" s="32"/>
      <c r="E479" s="28">
        <f>C480-D479</f>
        <v>0</v>
      </c>
      <c r="F479" s="28">
        <f>D479-C479</f>
        <v>0</v>
      </c>
      <c r="I479" s="242"/>
      <c r="J479" s="36">
        <v>86</v>
      </c>
      <c r="K479" s="31">
        <v>0.77013888888888893</v>
      </c>
      <c r="L479" s="32">
        <v>0.87152777777777779</v>
      </c>
      <c r="M479" s="28">
        <f>K480-L479</f>
        <v>4.1666666666666741E-2</v>
      </c>
      <c r="N479" s="28">
        <f t="shared" ref="N479:N480" si="42">L479-K479</f>
        <v>0.10138888888888886</v>
      </c>
    </row>
    <row r="480" spans="1:17" x14ac:dyDescent="0.25">
      <c r="A480" s="243"/>
      <c r="B480" s="36"/>
      <c r="C480" s="31"/>
      <c r="D480" s="32"/>
      <c r="E480" s="28"/>
      <c r="F480" s="28">
        <f>D480-C480</f>
        <v>0</v>
      </c>
      <c r="I480" s="243"/>
      <c r="J480" s="40">
        <v>107</v>
      </c>
      <c r="K480" s="31">
        <v>0.91319444444444453</v>
      </c>
      <c r="L480" s="32">
        <v>0.9472222222222223</v>
      </c>
      <c r="M480" s="28"/>
      <c r="N480" s="28">
        <f t="shared" si="42"/>
        <v>3.4027777777777768E-2</v>
      </c>
    </row>
    <row r="481" spans="1:17" x14ac:dyDescent="0.25">
      <c r="A481" s="25"/>
      <c r="B481" s="36"/>
      <c r="C481" s="31"/>
      <c r="D481" s="32"/>
      <c r="E481" s="28"/>
      <c r="F481" s="28"/>
      <c r="I481" s="35">
        <v>79</v>
      </c>
      <c r="J481" s="36"/>
      <c r="K481" s="31"/>
      <c r="L481" s="32"/>
      <c r="M481" s="28"/>
      <c r="N481" s="28">
        <f>L481-K481</f>
        <v>0</v>
      </c>
    </row>
    <row r="482" spans="1:17" x14ac:dyDescent="0.25">
      <c r="A482" s="25"/>
      <c r="B482" s="36"/>
      <c r="C482" s="33"/>
      <c r="D482" s="23"/>
      <c r="E482" s="28"/>
      <c r="F482" s="28"/>
      <c r="I482" s="25"/>
      <c r="J482" s="36"/>
      <c r="K482" s="33"/>
      <c r="L482" s="23"/>
      <c r="M482" s="28"/>
      <c r="N482" s="28"/>
    </row>
    <row r="483" spans="1:17" x14ac:dyDescent="0.25">
      <c r="A483" s="25"/>
      <c r="B483" s="36"/>
      <c r="C483" s="31"/>
      <c r="D483" s="32"/>
      <c r="E483" s="28"/>
      <c r="F483" s="28"/>
      <c r="I483" s="25"/>
      <c r="J483" s="36"/>
      <c r="K483" s="31"/>
      <c r="L483" s="32"/>
      <c r="M483" s="28"/>
      <c r="N483" s="28"/>
    </row>
    <row r="484" spans="1:17" x14ac:dyDescent="0.25">
      <c r="A484" s="38">
        <f>D476-D475</f>
        <v>1.0416666666666666E-2</v>
      </c>
      <c r="B484" s="238"/>
      <c r="C484" s="238"/>
      <c r="D484" s="238"/>
      <c r="E484" s="38">
        <f>SUM(E478:E483)</f>
        <v>0</v>
      </c>
      <c r="F484" s="38">
        <f>SUM(F478:F483)</f>
        <v>0</v>
      </c>
      <c r="I484" s="55">
        <f>L476-L475</f>
        <v>0.31388888888888899</v>
      </c>
      <c r="J484" s="244"/>
      <c r="K484" s="244"/>
      <c r="L484" s="244"/>
      <c r="M484" s="55">
        <f>SUM(M478:M483)</f>
        <v>6.2500000000000111E-2</v>
      </c>
      <c r="N484" s="55">
        <f>SUM(N478:N483)</f>
        <v>0.2270833333333333</v>
      </c>
      <c r="P484" s="39">
        <f>N484+F484</f>
        <v>0.2270833333333333</v>
      </c>
      <c r="Q484" s="39"/>
    </row>
    <row r="486" spans="1:17" ht="15" customHeight="1" x14ac:dyDescent="0.25">
      <c r="A486" s="240" t="s">
        <v>35</v>
      </c>
      <c r="B486" s="240"/>
      <c r="C486" s="26" t="s">
        <v>11</v>
      </c>
      <c r="D486" s="23">
        <f>IF(C486="Depot", (C489-(25/60/24)), (C489-(15/60/24)))</f>
        <v>0.61805555555555558</v>
      </c>
      <c r="E486" s="239" t="s">
        <v>36</v>
      </c>
      <c r="F486" s="239" t="s">
        <v>37</v>
      </c>
      <c r="I486" s="240" t="s">
        <v>35</v>
      </c>
      <c r="J486" s="240"/>
      <c r="K486" s="26" t="s">
        <v>11</v>
      </c>
      <c r="L486" s="23">
        <f>IF(K486="Depot", (K489-(25/60/24)), (K489-(15/60/24)))</f>
        <v>-1.0416666666666666E-2</v>
      </c>
      <c r="M486" s="239" t="s">
        <v>36</v>
      </c>
      <c r="N486" s="239" t="s">
        <v>37</v>
      </c>
    </row>
    <row r="487" spans="1:17" x14ac:dyDescent="0.25">
      <c r="A487" s="240" t="s">
        <v>38</v>
      </c>
      <c r="B487" s="240"/>
      <c r="C487" s="26" t="s">
        <v>11</v>
      </c>
      <c r="D487" s="23">
        <f>IF(D494&gt;0,IF(C487="Depot",D494+(20/24/60),D494+(10/60/24)),IF(D493&gt;0,IF(C487="Depot",D493+(20/24/60),D493+(10/60/24)),IF(D492&gt;0,IF(C487="Depot",D492+(20/24/60),D492+(10/60/24)),IF(D491&gt;0,IF(C487="Depot",D491+(20/24/60),D491+(10/60/24)),IF(D490&gt;0,IF(C487="Depot",D490+(20/24/60),D490+(10/60/24)),IF(D489&gt;0,IF(C487="Depot",D489+(20/24/60),D489+(10/60/24))))))))</f>
        <v>0.94027777777777766</v>
      </c>
      <c r="E487" s="239"/>
      <c r="F487" s="239"/>
      <c r="I487" s="240" t="s">
        <v>38</v>
      </c>
      <c r="J487" s="240"/>
      <c r="K487" s="26" t="s">
        <v>11</v>
      </c>
      <c r="L487" s="23" t="b">
        <f>IF(L494&gt;0,IF(K487="Depot",L494+(20/24/60),L494+(10/60/24)),IF(L493&gt;0,IF(K487="Depot",L493+(20/24/60),L493+(10/60/24)),IF(L492&gt;0,IF(K487="Depot",L492+(20/24/60),L492+(10/60/24)),IF(L491&gt;0,IF(K487="Depot",L491+(20/24/60),L491+(10/60/24)),IF(L490&gt;0,IF(K487="Depot",L490+(20/24/60),L490+(10/60/24)),IF(L489&gt;0,IF(K487="Depot",L489+(20/24/60),L489+(10/60/24))))))))</f>
        <v>0</v>
      </c>
      <c r="M487" s="239"/>
      <c r="N487" s="239"/>
    </row>
    <row r="488" spans="1:17" x14ac:dyDescent="0.25">
      <c r="A488" s="25" t="s">
        <v>39</v>
      </c>
      <c r="B488" s="25" t="s">
        <v>40</v>
      </c>
      <c r="C488" s="26" t="s">
        <v>41</v>
      </c>
      <c r="D488" s="23" t="s">
        <v>42</v>
      </c>
      <c r="E488" s="239"/>
      <c r="F488" s="239"/>
      <c r="I488" s="25" t="s">
        <v>39</v>
      </c>
      <c r="J488" s="25" t="s">
        <v>40</v>
      </c>
      <c r="K488" s="26" t="s">
        <v>41</v>
      </c>
      <c r="L488" s="23" t="s">
        <v>42</v>
      </c>
      <c r="M488" s="239"/>
      <c r="N488" s="239"/>
    </row>
    <row r="489" spans="1:17" x14ac:dyDescent="0.25">
      <c r="A489" s="241">
        <v>103</v>
      </c>
      <c r="B489" s="40">
        <v>69</v>
      </c>
      <c r="C489" s="27">
        <v>0.62847222222222221</v>
      </c>
      <c r="D489" s="27">
        <v>0.6958333333333333</v>
      </c>
      <c r="E489" s="28">
        <f>C490-D489</f>
        <v>5.4166666666666696E-2</v>
      </c>
      <c r="F489" s="28">
        <f>D489-C489</f>
        <v>6.7361111111111094E-2</v>
      </c>
      <c r="I489" s="241">
        <v>104</v>
      </c>
      <c r="J489" s="40"/>
      <c r="K489" s="27"/>
      <c r="L489" s="27"/>
      <c r="M489" s="28">
        <f>K490-L489</f>
        <v>0</v>
      </c>
      <c r="N489" s="28">
        <f>L489-K489</f>
        <v>0</v>
      </c>
    </row>
    <row r="490" spans="1:17" x14ac:dyDescent="0.25">
      <c r="A490" s="242"/>
      <c r="B490" s="40">
        <v>90</v>
      </c>
      <c r="C490" s="31">
        <v>0.75</v>
      </c>
      <c r="D490" s="32">
        <v>0.85138888888888886</v>
      </c>
      <c r="E490" s="28">
        <f>C491-D490</f>
        <v>4.7222222222222276E-2</v>
      </c>
      <c r="F490" s="28">
        <f>D490-C490</f>
        <v>0.10138888888888886</v>
      </c>
      <c r="I490" s="242"/>
      <c r="J490" s="36"/>
      <c r="K490" s="33"/>
      <c r="L490" s="23"/>
      <c r="M490" s="28">
        <f>K491-L490</f>
        <v>0</v>
      </c>
      <c r="N490" s="28">
        <f>L490-K490</f>
        <v>0</v>
      </c>
    </row>
    <row r="491" spans="1:17" x14ac:dyDescent="0.25">
      <c r="A491" s="243"/>
      <c r="B491" s="36">
        <v>104</v>
      </c>
      <c r="C491" s="31">
        <v>0.89861111111111114</v>
      </c>
      <c r="D491" s="32">
        <v>0.93333333333333324</v>
      </c>
      <c r="E491" s="28"/>
      <c r="F491" s="28">
        <f>D491-C491</f>
        <v>3.4722222222222099E-2</v>
      </c>
      <c r="I491" s="243"/>
      <c r="J491" s="36"/>
      <c r="K491" s="33"/>
      <c r="L491" s="23"/>
      <c r="M491" s="28"/>
      <c r="N491" s="28">
        <f>L491-K491</f>
        <v>0</v>
      </c>
    </row>
    <row r="492" spans="1:17" x14ac:dyDescent="0.25">
      <c r="A492" s="35">
        <v>74</v>
      </c>
      <c r="B492" s="36"/>
      <c r="C492" s="31"/>
      <c r="D492" s="32"/>
      <c r="E492" s="28"/>
      <c r="F492" s="28"/>
      <c r="I492" s="25"/>
      <c r="J492" s="36"/>
      <c r="K492" s="31"/>
      <c r="L492" s="32"/>
      <c r="M492" s="28"/>
      <c r="N492" s="28"/>
    </row>
    <row r="493" spans="1:17" x14ac:dyDescent="0.25">
      <c r="A493" s="25"/>
      <c r="B493" s="36"/>
      <c r="C493" s="33"/>
      <c r="D493" s="23"/>
      <c r="E493" s="28"/>
      <c r="F493" s="28"/>
      <c r="I493" s="25"/>
      <c r="J493" s="36"/>
      <c r="K493" s="33"/>
      <c r="L493" s="23"/>
      <c r="M493" s="28"/>
      <c r="N493" s="28"/>
    </row>
    <row r="494" spans="1:17" x14ac:dyDescent="0.25">
      <c r="A494" s="25"/>
      <c r="B494" s="36"/>
      <c r="C494" s="31"/>
      <c r="D494" s="32"/>
      <c r="E494" s="28"/>
      <c r="F494" s="28"/>
      <c r="I494" s="25"/>
      <c r="J494" s="36"/>
      <c r="K494" s="31"/>
      <c r="L494" s="32"/>
      <c r="M494" s="28"/>
      <c r="N494" s="28"/>
    </row>
    <row r="495" spans="1:17" x14ac:dyDescent="0.25">
      <c r="A495" s="38">
        <f>D487-D486</f>
        <v>0.32222222222222208</v>
      </c>
      <c r="B495" s="238"/>
      <c r="C495" s="238"/>
      <c r="D495" s="238"/>
      <c r="E495" s="38">
        <f>SUM(E489:E494)</f>
        <v>0.10138888888888897</v>
      </c>
      <c r="F495" s="38">
        <f>SUM(F489:F494)</f>
        <v>0.20347222222222205</v>
      </c>
      <c r="I495" s="38">
        <f>L487-L486</f>
        <v>1.0416666666666666E-2</v>
      </c>
      <c r="J495" s="238"/>
      <c r="K495" s="238"/>
      <c r="L495" s="238"/>
      <c r="M495" s="38">
        <f>SUM(M489:M494)</f>
        <v>0</v>
      </c>
      <c r="N495" s="38">
        <f>SUM(N489:N494)</f>
        <v>0</v>
      </c>
      <c r="P495" s="39">
        <f>N495+F495</f>
        <v>0.20347222222222205</v>
      </c>
      <c r="Q495" s="39"/>
    </row>
    <row r="496" spans="1:17" x14ac:dyDescent="0.25">
      <c r="P496" s="74">
        <f>SUM(P11:P495)</f>
        <v>17.575000000000003</v>
      </c>
    </row>
    <row r="497" spans="1:17" ht="15" customHeight="1" x14ac:dyDescent="0.25">
      <c r="A497" s="240" t="s">
        <v>35</v>
      </c>
      <c r="B497" s="240"/>
      <c r="C497" s="26" t="s">
        <v>11</v>
      </c>
      <c r="D497" s="23">
        <f>IF(C497="Depot", (C500-(25/60/24)), (C500-(15/60/24)))</f>
        <v>-1.0416666666666666E-2</v>
      </c>
      <c r="E497" s="239" t="s">
        <v>36</v>
      </c>
      <c r="F497" s="239" t="s">
        <v>37</v>
      </c>
      <c r="I497" s="240" t="s">
        <v>35</v>
      </c>
      <c r="J497" s="240"/>
      <c r="K497" s="26"/>
      <c r="L497" s="23">
        <f>IF(K497="Depot", (K500-(25/60/24)), (K500-(15/60/24)))</f>
        <v>-1.0416666666666666E-2</v>
      </c>
      <c r="M497" s="239" t="s">
        <v>36</v>
      </c>
      <c r="N497" s="239" t="s">
        <v>37</v>
      </c>
      <c r="P497" s="74">
        <f>P496/88</f>
        <v>0.19971590909090911</v>
      </c>
    </row>
    <row r="498" spans="1:17" x14ac:dyDescent="0.25">
      <c r="A498" s="240" t="s">
        <v>38</v>
      </c>
      <c r="B498" s="240"/>
      <c r="C498" s="26" t="s">
        <v>11</v>
      </c>
      <c r="D498" s="23" t="b">
        <f>IF(D505&gt;0,IF(C498="Depot",D505+(20/24/60),D505+(10/60/24)),IF(D504&gt;0,IF(C498="Depot",D504+(20/24/60),D504+(10/60/24)),IF(D503&gt;0,IF(C498="Depot",D503+(20/24/60),D503+(10/60/24)),IF(D502&gt;0,IF(C498="Depot",D502+(20/24/60),D502+(10/60/24)),IF(D501&gt;0,IF(C498="Depot",D501+(20/24/60),D501+(10/60/24)),IF(D500&gt;0,IF(C498="Depot",D500+(20/24/60),D500+(10/60/24))))))))</f>
        <v>0</v>
      </c>
      <c r="E498" s="239"/>
      <c r="F498" s="239"/>
      <c r="I498" s="240" t="s">
        <v>38</v>
      </c>
      <c r="J498" s="240"/>
      <c r="K498" s="26"/>
      <c r="L498" s="23" t="b">
        <f>IF(L505&gt;0,IF(K498="Depot",L505+(20/24/60),L505+(10/60/24)),IF(L504&gt;0,IF(K498="Depot",L504+(20/24/60),L504+(10/60/24)),IF(L503&gt;0,IF(K498="Depot",L503+(20/24/60),L503+(10/60/24)),IF(L502&gt;0,IF(K498="Depot",L502+(20/24/60),L502+(10/60/24)),IF(L501&gt;0,IF(K498="Depot",L501+(20/24/60),L501+(10/60/24)),IF(L500&gt;0,IF(K498="Depot",L500+(20/24/60),L500+(10/60/24))))))))</f>
        <v>0</v>
      </c>
      <c r="M498" s="239"/>
      <c r="N498" s="239"/>
    </row>
    <row r="499" spans="1:17" x14ac:dyDescent="0.25">
      <c r="A499" s="25" t="s">
        <v>39</v>
      </c>
      <c r="B499" s="25" t="s">
        <v>40</v>
      </c>
      <c r="C499" s="26" t="s">
        <v>41</v>
      </c>
      <c r="D499" s="23" t="s">
        <v>42</v>
      </c>
      <c r="E499" s="239"/>
      <c r="F499" s="239"/>
      <c r="I499" s="25" t="s">
        <v>39</v>
      </c>
      <c r="J499" s="25" t="s">
        <v>40</v>
      </c>
      <c r="K499" s="26" t="s">
        <v>41</v>
      </c>
      <c r="L499" s="23" t="s">
        <v>42</v>
      </c>
      <c r="M499" s="239"/>
      <c r="N499" s="239"/>
    </row>
    <row r="500" spans="1:17" x14ac:dyDescent="0.25">
      <c r="A500" s="241">
        <v>106</v>
      </c>
      <c r="B500" s="40"/>
      <c r="C500" s="27"/>
      <c r="D500" s="27"/>
      <c r="E500" s="28">
        <f>C501-D500</f>
        <v>0</v>
      </c>
      <c r="F500" s="28">
        <f>D500-C500</f>
        <v>0</v>
      </c>
      <c r="I500" s="241">
        <v>107</v>
      </c>
      <c r="J500" s="40"/>
      <c r="K500" s="27"/>
      <c r="L500" s="27"/>
      <c r="M500" s="28">
        <f>K501-L500</f>
        <v>0</v>
      </c>
      <c r="N500" s="28">
        <f>L500-K500</f>
        <v>0</v>
      </c>
    </row>
    <row r="501" spans="1:17" x14ac:dyDescent="0.25">
      <c r="A501" s="242"/>
      <c r="B501" s="36"/>
      <c r="C501" s="33"/>
      <c r="D501" s="23"/>
      <c r="E501" s="28">
        <f>C502-D501</f>
        <v>0</v>
      </c>
      <c r="F501" s="28">
        <f>D501-C501</f>
        <v>0</v>
      </c>
      <c r="I501" s="242"/>
      <c r="J501" s="40"/>
      <c r="K501" s="31"/>
      <c r="L501" s="32"/>
      <c r="M501" s="28">
        <f>K502-L501</f>
        <v>0</v>
      </c>
      <c r="N501" s="28">
        <f>L501-K501</f>
        <v>0</v>
      </c>
    </row>
    <row r="502" spans="1:17" x14ac:dyDescent="0.25">
      <c r="A502" s="243"/>
      <c r="B502" s="36"/>
      <c r="C502" s="33"/>
      <c r="D502" s="23"/>
      <c r="E502" s="28"/>
      <c r="F502" s="28">
        <f>D502-C502</f>
        <v>0</v>
      </c>
      <c r="I502" s="243"/>
      <c r="J502" s="36"/>
      <c r="K502" s="33"/>
      <c r="L502" s="23"/>
      <c r="M502" s="28"/>
      <c r="N502" s="28">
        <f>L502-K502</f>
        <v>0</v>
      </c>
    </row>
    <row r="503" spans="1:17" x14ac:dyDescent="0.25">
      <c r="A503" s="25"/>
      <c r="B503" s="36"/>
      <c r="C503" s="31"/>
      <c r="D503" s="32"/>
      <c r="E503" s="28"/>
      <c r="F503" s="28"/>
      <c r="I503" s="25"/>
      <c r="J503" s="36"/>
      <c r="K503" s="31"/>
      <c r="L503" s="32"/>
      <c r="M503" s="28"/>
      <c r="N503" s="28"/>
    </row>
    <row r="504" spans="1:17" x14ac:dyDescent="0.25">
      <c r="A504" s="25"/>
      <c r="B504" s="36"/>
      <c r="C504" s="33"/>
      <c r="D504" s="23"/>
      <c r="E504" s="28"/>
      <c r="F504" s="28"/>
      <c r="I504" s="25"/>
      <c r="J504" s="36"/>
      <c r="K504" s="33"/>
      <c r="L504" s="23"/>
      <c r="M504" s="28"/>
      <c r="N504" s="28"/>
    </row>
    <row r="505" spans="1:17" x14ac:dyDescent="0.25">
      <c r="A505" s="25"/>
      <c r="B505" s="36"/>
      <c r="C505" s="31"/>
      <c r="D505" s="32"/>
      <c r="E505" s="28"/>
      <c r="F505" s="28"/>
      <c r="I505" s="25"/>
      <c r="J505" s="36"/>
      <c r="K505" s="31"/>
      <c r="L505" s="32"/>
      <c r="M505" s="28"/>
      <c r="N505" s="28"/>
    </row>
    <row r="506" spans="1:17" x14ac:dyDescent="0.25">
      <c r="A506" s="38">
        <f>D498-D497</f>
        <v>1.0416666666666666E-2</v>
      </c>
      <c r="B506" s="238"/>
      <c r="C506" s="238"/>
      <c r="D506" s="238"/>
      <c r="E506" s="38">
        <f>SUM(E500:E505)</f>
        <v>0</v>
      </c>
      <c r="F506" s="38">
        <f>SUM(F500:F505)</f>
        <v>0</v>
      </c>
      <c r="I506" s="38">
        <f>L498-L497</f>
        <v>1.0416666666666666E-2</v>
      </c>
      <c r="J506" s="238"/>
      <c r="K506" s="238"/>
      <c r="L506" s="238"/>
      <c r="M506" s="38">
        <f>SUM(M500:M505)</f>
        <v>0</v>
      </c>
      <c r="N506" s="38">
        <f>SUM(N500:N505)</f>
        <v>0</v>
      </c>
      <c r="P506" s="39"/>
      <c r="Q506" s="39"/>
    </row>
    <row r="507" spans="1:17" ht="15" customHeight="1" x14ac:dyDescent="0.25"/>
    <row r="508" spans="1:17" ht="15" customHeight="1" x14ac:dyDescent="0.25">
      <c r="A508" s="240" t="s">
        <v>35</v>
      </c>
      <c r="B508" s="240"/>
      <c r="C508" s="26" t="s">
        <v>11</v>
      </c>
      <c r="D508" s="23">
        <v>0.625</v>
      </c>
      <c r="E508" s="239" t="s">
        <v>36</v>
      </c>
      <c r="F508" s="239" t="s">
        <v>37</v>
      </c>
      <c r="I508" s="240" t="s">
        <v>35</v>
      </c>
      <c r="J508" s="240"/>
      <c r="K508" s="26" t="s">
        <v>11</v>
      </c>
      <c r="L508" s="23">
        <v>0.9375</v>
      </c>
      <c r="M508" s="239" t="s">
        <v>36</v>
      </c>
      <c r="N508" s="239" t="s">
        <v>37</v>
      </c>
    </row>
    <row r="509" spans="1:17" x14ac:dyDescent="0.25">
      <c r="A509" s="240" t="s">
        <v>38</v>
      </c>
      <c r="B509" s="240"/>
      <c r="C509" s="26" t="s">
        <v>11</v>
      </c>
      <c r="D509" s="23">
        <v>0.95833333333333337</v>
      </c>
      <c r="E509" s="239"/>
      <c r="F509" s="239"/>
      <c r="I509" s="240" t="s">
        <v>38</v>
      </c>
      <c r="J509" s="240"/>
      <c r="K509" s="26" t="s">
        <v>11</v>
      </c>
      <c r="L509" s="23">
        <v>1.2708333333333333</v>
      </c>
      <c r="M509" s="239"/>
      <c r="N509" s="239"/>
    </row>
    <row r="510" spans="1:17" x14ac:dyDescent="0.25">
      <c r="A510" s="25" t="s">
        <v>39</v>
      </c>
      <c r="B510" s="25" t="s">
        <v>40</v>
      </c>
      <c r="C510" s="26" t="s">
        <v>41</v>
      </c>
      <c r="D510" s="23" t="s">
        <v>42</v>
      </c>
      <c r="E510" s="239"/>
      <c r="F510" s="239"/>
      <c r="I510" s="25" t="s">
        <v>39</v>
      </c>
      <c r="J510" s="25" t="s">
        <v>40</v>
      </c>
      <c r="K510" s="26" t="s">
        <v>41</v>
      </c>
      <c r="L510" s="23" t="s">
        <v>42</v>
      </c>
      <c r="M510" s="239"/>
      <c r="N510" s="239"/>
    </row>
    <row r="511" spans="1:17" x14ac:dyDescent="0.25">
      <c r="A511" s="241">
        <v>108</v>
      </c>
      <c r="B511" s="37"/>
      <c r="C511" s="27"/>
      <c r="D511" s="27"/>
      <c r="E511" s="28">
        <f>C512-D511</f>
        <v>0</v>
      </c>
      <c r="F511" s="28">
        <f>D511-C511</f>
        <v>0</v>
      </c>
      <c r="I511" s="241">
        <v>109</v>
      </c>
      <c r="J511" s="37"/>
      <c r="K511" s="27"/>
      <c r="L511" s="27"/>
      <c r="M511" s="28">
        <f>K512-L511</f>
        <v>0</v>
      </c>
      <c r="N511" s="28">
        <f>L511-K511</f>
        <v>0</v>
      </c>
    </row>
    <row r="512" spans="1:17" x14ac:dyDescent="0.25">
      <c r="A512" s="242"/>
      <c r="B512" s="36"/>
      <c r="C512" s="31"/>
      <c r="D512" s="32"/>
      <c r="E512" s="28">
        <f>C513-D512</f>
        <v>0</v>
      </c>
      <c r="F512" s="28">
        <f>D512-C512</f>
        <v>0</v>
      </c>
      <c r="I512" s="242"/>
      <c r="J512" s="36"/>
      <c r="K512" s="31"/>
      <c r="L512" s="32"/>
      <c r="M512" s="28">
        <f>K513-L512</f>
        <v>0</v>
      </c>
      <c r="N512" s="28">
        <f>L512-K512</f>
        <v>0</v>
      </c>
    </row>
    <row r="513" spans="1:17" x14ac:dyDescent="0.25">
      <c r="A513" s="243"/>
      <c r="B513" s="36"/>
      <c r="C513" s="33"/>
      <c r="D513" s="23"/>
      <c r="E513" s="28"/>
      <c r="F513" s="28">
        <f>D513-C513</f>
        <v>0</v>
      </c>
      <c r="I513" s="243"/>
      <c r="J513" s="36"/>
      <c r="K513" s="33"/>
      <c r="L513" s="23"/>
      <c r="M513" s="28"/>
      <c r="N513" s="28">
        <f>L513-K513</f>
        <v>0</v>
      </c>
    </row>
    <row r="514" spans="1:17" x14ac:dyDescent="0.25">
      <c r="A514" s="35">
        <v>76</v>
      </c>
      <c r="B514" s="36"/>
      <c r="C514" s="31"/>
      <c r="D514" s="32"/>
      <c r="E514" s="28"/>
      <c r="F514" s="28"/>
      <c r="I514" s="25"/>
      <c r="J514" s="36"/>
      <c r="K514" s="31"/>
      <c r="L514" s="32"/>
      <c r="M514" s="28"/>
      <c r="N514" s="28"/>
    </row>
    <row r="515" spans="1:17" x14ac:dyDescent="0.25">
      <c r="A515" s="25"/>
      <c r="B515" s="36"/>
      <c r="C515" s="33"/>
      <c r="D515" s="23"/>
      <c r="E515" s="28"/>
      <c r="F515" s="28"/>
      <c r="I515" s="25"/>
      <c r="J515" s="36"/>
      <c r="K515" s="33"/>
      <c r="L515" s="23"/>
      <c r="M515" s="28"/>
      <c r="N515" s="28"/>
    </row>
    <row r="516" spans="1:17" x14ac:dyDescent="0.25">
      <c r="A516" s="25"/>
      <c r="B516" s="36"/>
      <c r="C516" s="31"/>
      <c r="D516" s="32"/>
      <c r="E516" s="28"/>
      <c r="F516" s="28"/>
      <c r="I516" s="25"/>
      <c r="J516" s="36"/>
      <c r="K516" s="31"/>
      <c r="L516" s="32"/>
      <c r="M516" s="28"/>
      <c r="N516" s="28"/>
    </row>
    <row r="517" spans="1:17" x14ac:dyDescent="0.25">
      <c r="A517" s="38">
        <f>D509-D508</f>
        <v>0.33333333333333337</v>
      </c>
      <c r="B517" s="238"/>
      <c r="C517" s="238"/>
      <c r="D517" s="238"/>
      <c r="E517" s="38">
        <f>SUM(E511:E516)</f>
        <v>0</v>
      </c>
      <c r="F517" s="38">
        <f>SUM(F511:F516)</f>
        <v>0</v>
      </c>
      <c r="I517" s="38">
        <f>L509-L508</f>
        <v>0.33333333333333326</v>
      </c>
      <c r="J517" s="238"/>
      <c r="K517" s="238"/>
      <c r="L517" s="238"/>
      <c r="M517" s="38">
        <f>SUM(M511:M516)</f>
        <v>0</v>
      </c>
      <c r="N517" s="38">
        <f>SUM(N511:N516)</f>
        <v>0</v>
      </c>
      <c r="P517" s="39"/>
      <c r="Q517" s="39"/>
    </row>
    <row r="519" spans="1:17" ht="15" customHeight="1" x14ac:dyDescent="0.25">
      <c r="A519" s="240" t="s">
        <v>35</v>
      </c>
      <c r="B519" s="240"/>
      <c r="C519" s="26"/>
      <c r="D519" s="23">
        <f>IF(C519="Depot", (C522-(25/60/24)), (C522-(15/60/24)))</f>
        <v>-1.0416666666666666E-2</v>
      </c>
      <c r="E519" s="239" t="s">
        <v>36</v>
      </c>
      <c r="F519" s="239" t="s">
        <v>37</v>
      </c>
      <c r="I519" s="240" t="s">
        <v>35</v>
      </c>
      <c r="J519" s="240"/>
      <c r="K519" s="26"/>
      <c r="L519" s="23">
        <f>IF(K519="Depot", (K522-(25/60/24)), (K522-(15/60/24)))</f>
        <v>-1.0416666666666666E-2</v>
      </c>
      <c r="M519" s="239" t="s">
        <v>36</v>
      </c>
      <c r="N519" s="239" t="s">
        <v>37</v>
      </c>
    </row>
    <row r="520" spans="1:17" x14ac:dyDescent="0.25">
      <c r="A520" s="240" t="s">
        <v>38</v>
      </c>
      <c r="B520" s="240"/>
      <c r="C520" s="26"/>
      <c r="D520" s="23" t="b">
        <f>IF(D527&gt;0,IF(C520="Depot",D527+(20/24/60),D527+(10/60/24)),IF(D526&gt;0,IF(C520="Depot",D526+(20/24/60),D526+(10/60/24)),IF(D525&gt;0,IF(C520="Depot",D525+(20/24/60),D525+(10/60/24)),IF(D524&gt;0,IF(C520="Depot",D524+(20/24/60),D524+(10/60/24)),IF(D523&gt;0,IF(C520="Depot",D523+(20/24/60),D523+(10/60/24)),IF(D522&gt;0,IF(C520="Depot",D522+(20/24/60),D522+(10/60/24))))))))</f>
        <v>0</v>
      </c>
      <c r="E520" s="239"/>
      <c r="F520" s="239"/>
      <c r="I520" s="240" t="s">
        <v>38</v>
      </c>
      <c r="J520" s="240"/>
      <c r="K520" s="26"/>
      <c r="L520" s="23" t="b">
        <f>IF(L527&gt;0,IF(K520="Depot",L527+(20/24/60),L527+(10/60/24)),IF(L526&gt;0,IF(K520="Depot",L526+(20/24/60),L526+(10/60/24)),IF(L525&gt;0,IF(K520="Depot",L525+(20/24/60),L525+(10/60/24)),IF(L524&gt;0,IF(K520="Depot",L524+(20/24/60),L524+(10/60/24)),IF(L523&gt;0,IF(K520="Depot",L523+(20/24/60),L523+(10/60/24)),IF(L522&gt;0,IF(K520="Depot",L522+(20/24/60),L522+(10/60/24))))))))</f>
        <v>0</v>
      </c>
      <c r="M520" s="239"/>
      <c r="N520" s="239"/>
    </row>
    <row r="521" spans="1:17" x14ac:dyDescent="0.25">
      <c r="A521" s="25" t="s">
        <v>39</v>
      </c>
      <c r="B521" s="25" t="s">
        <v>40</v>
      </c>
      <c r="C521" s="26" t="s">
        <v>41</v>
      </c>
      <c r="D521" s="23" t="s">
        <v>42</v>
      </c>
      <c r="E521" s="239"/>
      <c r="F521" s="239"/>
      <c r="I521" s="25" t="s">
        <v>39</v>
      </c>
      <c r="J521" s="25" t="s">
        <v>40</v>
      </c>
      <c r="K521" s="26" t="s">
        <v>41</v>
      </c>
      <c r="L521" s="23" t="s">
        <v>42</v>
      </c>
      <c r="M521" s="239"/>
      <c r="N521" s="239"/>
    </row>
    <row r="522" spans="1:17" x14ac:dyDescent="0.25">
      <c r="A522" s="241">
        <v>110</v>
      </c>
      <c r="B522" s="37"/>
      <c r="C522" s="27"/>
      <c r="D522" s="27"/>
      <c r="E522" s="28">
        <f>C523-D522</f>
        <v>0</v>
      </c>
      <c r="F522" s="28">
        <f>D522-C522</f>
        <v>0</v>
      </c>
      <c r="I522" s="241">
        <v>111</v>
      </c>
      <c r="J522" s="37"/>
      <c r="K522" s="27"/>
      <c r="L522" s="27"/>
      <c r="M522" s="28">
        <f>K523-L522</f>
        <v>0</v>
      </c>
      <c r="N522" s="28">
        <f>L522-K522</f>
        <v>0</v>
      </c>
    </row>
    <row r="523" spans="1:17" x14ac:dyDescent="0.25">
      <c r="A523" s="242"/>
      <c r="B523" s="36"/>
      <c r="C523" s="31"/>
      <c r="D523" s="32"/>
      <c r="E523" s="28">
        <f>C524-D523</f>
        <v>0</v>
      </c>
      <c r="F523" s="28">
        <f>D523-C523</f>
        <v>0</v>
      </c>
      <c r="I523" s="242"/>
      <c r="J523" s="36"/>
      <c r="K523" s="31"/>
      <c r="L523" s="32"/>
      <c r="M523" s="28">
        <f>K524-L523</f>
        <v>0</v>
      </c>
      <c r="N523" s="28">
        <f>L523-K523</f>
        <v>0</v>
      </c>
    </row>
    <row r="524" spans="1:17" x14ac:dyDescent="0.25">
      <c r="A524" s="243"/>
      <c r="B524" s="36"/>
      <c r="C524" s="33"/>
      <c r="D524" s="23"/>
      <c r="E524" s="28"/>
      <c r="F524" s="28">
        <f>D524-C524</f>
        <v>0</v>
      </c>
      <c r="I524" s="243"/>
      <c r="J524" s="36"/>
      <c r="K524" s="33"/>
      <c r="L524" s="23"/>
      <c r="M524" s="28"/>
      <c r="N524" s="28">
        <f>L524-K524</f>
        <v>0</v>
      </c>
    </row>
    <row r="525" spans="1:17" x14ac:dyDescent="0.25">
      <c r="A525" s="25"/>
      <c r="B525" s="36"/>
      <c r="C525" s="31"/>
      <c r="D525" s="32"/>
      <c r="E525" s="28"/>
      <c r="F525" s="28"/>
      <c r="I525" s="25"/>
      <c r="J525" s="36"/>
      <c r="K525" s="31"/>
      <c r="L525" s="32"/>
      <c r="M525" s="28"/>
      <c r="N525" s="28"/>
    </row>
    <row r="526" spans="1:17" x14ac:dyDescent="0.25">
      <c r="A526" s="25"/>
      <c r="B526" s="36"/>
      <c r="C526" s="33"/>
      <c r="D526" s="23"/>
      <c r="E526" s="28"/>
      <c r="F526" s="28"/>
      <c r="I526" s="25"/>
      <c r="J526" s="36"/>
      <c r="K526" s="33"/>
      <c r="L526" s="23"/>
      <c r="M526" s="28"/>
      <c r="N526" s="28"/>
    </row>
    <row r="527" spans="1:17" x14ac:dyDescent="0.25">
      <c r="A527" s="25"/>
      <c r="B527" s="36"/>
      <c r="C527" s="31"/>
      <c r="D527" s="32"/>
      <c r="E527" s="28"/>
      <c r="F527" s="28"/>
      <c r="I527" s="25"/>
      <c r="J527" s="36"/>
      <c r="K527" s="31"/>
      <c r="L527" s="32"/>
      <c r="M527" s="28"/>
      <c r="N527" s="28"/>
    </row>
    <row r="528" spans="1:17" x14ac:dyDescent="0.25">
      <c r="A528" s="38">
        <f>D520-D519</f>
        <v>1.0416666666666666E-2</v>
      </c>
      <c r="B528" s="238"/>
      <c r="C528" s="238"/>
      <c r="D528" s="238"/>
      <c r="E528" s="38">
        <f>SUM(E522:E527)</f>
        <v>0</v>
      </c>
      <c r="F528" s="38">
        <f>SUM(F522:F527)</f>
        <v>0</v>
      </c>
      <c r="I528" s="38">
        <f>L520-L519</f>
        <v>1.0416666666666666E-2</v>
      </c>
      <c r="J528" s="238"/>
      <c r="K528" s="238"/>
      <c r="L528" s="238"/>
      <c r="M528" s="38">
        <f>SUM(M522:M527)</f>
        <v>0</v>
      </c>
      <c r="N528" s="38">
        <f>SUM(N522:N527)</f>
        <v>0</v>
      </c>
      <c r="P528" s="39"/>
      <c r="Q528" s="39"/>
    </row>
    <row r="530" spans="1:17" ht="15" customHeight="1" x14ac:dyDescent="0.25">
      <c r="A530" s="240" t="s">
        <v>35</v>
      </c>
      <c r="B530" s="240"/>
      <c r="C530" s="26"/>
      <c r="D530" s="23">
        <f>IF(C530="Depot", (C533-(25/60/24)), (C533-(15/60/24)))</f>
        <v>-1.0416666666666666E-2</v>
      </c>
      <c r="E530" s="239" t="s">
        <v>36</v>
      </c>
      <c r="F530" s="239" t="s">
        <v>37</v>
      </c>
      <c r="I530" s="240" t="s">
        <v>35</v>
      </c>
      <c r="J530" s="240"/>
      <c r="K530" s="26"/>
      <c r="L530" s="23">
        <f>IF(K530="Depot", (K533-(25/60/24)), (K533-(15/60/24)))</f>
        <v>-1.0416666666666666E-2</v>
      </c>
      <c r="M530" s="239" t="s">
        <v>36</v>
      </c>
      <c r="N530" s="239" t="s">
        <v>37</v>
      </c>
    </row>
    <row r="531" spans="1:17" x14ac:dyDescent="0.25">
      <c r="A531" s="240" t="s">
        <v>38</v>
      </c>
      <c r="B531" s="240"/>
      <c r="C531" s="26"/>
      <c r="D531" s="23" t="b">
        <f>IF(D538&gt;0,IF(C531="Depot",D538+(20/24/60),D538+(10/60/24)),IF(D537&gt;0,IF(C531="Depot",D537+(20/24/60),D537+(10/60/24)),IF(D536&gt;0,IF(C531="Depot",D536+(20/24/60),D536+(10/60/24)),IF(D535&gt;0,IF(C531="Depot",D535+(20/24/60),D535+(10/60/24)),IF(D534&gt;0,IF(C531="Depot",D534+(20/24/60),D534+(10/60/24)),IF(D533&gt;0,IF(C531="Depot",D533+(20/24/60),D533+(10/60/24))))))))</f>
        <v>0</v>
      </c>
      <c r="E531" s="239"/>
      <c r="F531" s="239"/>
      <c r="I531" s="240" t="s">
        <v>38</v>
      </c>
      <c r="J531" s="240"/>
      <c r="K531" s="26"/>
      <c r="L531" s="23" t="b">
        <f>IF(L538&gt;0,IF(K531="Depot",L538+(20/24/60),L538+(10/60/24)),IF(L537&gt;0,IF(K531="Depot",L537+(20/24/60),L537+(10/60/24)),IF(L536&gt;0,IF(K531="Depot",L536+(20/24/60),L536+(10/60/24)),IF(L535&gt;0,IF(K531="Depot",L535+(20/24/60),L535+(10/60/24)),IF(L534&gt;0,IF(K531="Depot",L534+(20/24/60),L534+(10/60/24)),IF(L533&gt;0,IF(K531="Depot",L533+(20/24/60),L533+(10/60/24))))))))</f>
        <v>0</v>
      </c>
      <c r="M531" s="239"/>
      <c r="N531" s="239"/>
    </row>
    <row r="532" spans="1:17" x14ac:dyDescent="0.25">
      <c r="A532" s="25" t="s">
        <v>39</v>
      </c>
      <c r="B532" s="25" t="s">
        <v>40</v>
      </c>
      <c r="C532" s="26" t="s">
        <v>41</v>
      </c>
      <c r="D532" s="23" t="s">
        <v>42</v>
      </c>
      <c r="E532" s="239"/>
      <c r="F532" s="239"/>
      <c r="I532" s="25" t="s">
        <v>39</v>
      </c>
      <c r="J532" s="25" t="s">
        <v>40</v>
      </c>
      <c r="K532" s="26" t="s">
        <v>41</v>
      </c>
      <c r="L532" s="23" t="s">
        <v>42</v>
      </c>
      <c r="M532" s="239"/>
      <c r="N532" s="239"/>
    </row>
    <row r="533" spans="1:17" x14ac:dyDescent="0.25">
      <c r="A533" s="241">
        <v>113</v>
      </c>
      <c r="B533" s="37"/>
      <c r="C533" s="27"/>
      <c r="D533" s="27"/>
      <c r="E533" s="28">
        <f>C534-D533</f>
        <v>0</v>
      </c>
      <c r="F533" s="28">
        <f>D533-C533</f>
        <v>0</v>
      </c>
      <c r="I533" s="241">
        <v>114</v>
      </c>
      <c r="J533" s="37"/>
      <c r="K533" s="27"/>
      <c r="L533" s="27"/>
      <c r="M533" s="28">
        <f>K534-L533</f>
        <v>0</v>
      </c>
      <c r="N533" s="28">
        <f>L533-K533</f>
        <v>0</v>
      </c>
    </row>
    <row r="534" spans="1:17" x14ac:dyDescent="0.25">
      <c r="A534" s="242"/>
      <c r="B534" s="36"/>
      <c r="C534" s="31"/>
      <c r="D534" s="32"/>
      <c r="E534" s="28">
        <f>C535-D534</f>
        <v>0</v>
      </c>
      <c r="F534" s="28">
        <f>D534-C534</f>
        <v>0</v>
      </c>
      <c r="I534" s="242"/>
      <c r="J534" s="36"/>
      <c r="K534" s="31"/>
      <c r="L534" s="32"/>
      <c r="M534" s="28">
        <f>K535-L534</f>
        <v>0</v>
      </c>
      <c r="N534" s="28">
        <f>L534-K534</f>
        <v>0</v>
      </c>
    </row>
    <row r="535" spans="1:17" x14ac:dyDescent="0.25">
      <c r="A535" s="243"/>
      <c r="B535" s="36"/>
      <c r="C535" s="33"/>
      <c r="D535" s="23"/>
      <c r="E535" s="28"/>
      <c r="F535" s="28">
        <f>D535-C535</f>
        <v>0</v>
      </c>
      <c r="I535" s="243"/>
      <c r="J535" s="36"/>
      <c r="K535" s="33"/>
      <c r="L535" s="23"/>
      <c r="M535" s="28"/>
      <c r="N535" s="28">
        <f>L535-K535</f>
        <v>0</v>
      </c>
    </row>
    <row r="536" spans="1:17" x14ac:dyDescent="0.25">
      <c r="A536" s="25"/>
      <c r="B536" s="36"/>
      <c r="C536" s="31"/>
      <c r="D536" s="32"/>
      <c r="E536" s="28"/>
      <c r="F536" s="28"/>
      <c r="I536" s="25"/>
      <c r="J536" s="36"/>
      <c r="K536" s="31"/>
      <c r="L536" s="32"/>
      <c r="M536" s="28"/>
      <c r="N536" s="28"/>
    </row>
    <row r="537" spans="1:17" x14ac:dyDescent="0.25">
      <c r="A537" s="25"/>
      <c r="B537" s="36"/>
      <c r="C537" s="33"/>
      <c r="D537" s="23"/>
      <c r="E537" s="28"/>
      <c r="F537" s="28"/>
      <c r="I537" s="25"/>
      <c r="J537" s="36"/>
      <c r="K537" s="33"/>
      <c r="L537" s="23"/>
      <c r="M537" s="28"/>
      <c r="N537" s="28"/>
    </row>
    <row r="538" spans="1:17" x14ac:dyDescent="0.25">
      <c r="A538" s="25"/>
      <c r="B538" s="36"/>
      <c r="C538" s="31"/>
      <c r="D538" s="32"/>
      <c r="E538" s="28"/>
      <c r="F538" s="28"/>
      <c r="I538" s="25"/>
      <c r="J538" s="36"/>
      <c r="K538" s="31"/>
      <c r="L538" s="32"/>
      <c r="M538" s="28"/>
      <c r="N538" s="28"/>
    </row>
    <row r="539" spans="1:17" x14ac:dyDescent="0.25">
      <c r="A539" s="38">
        <f>D531-D530</f>
        <v>1.0416666666666666E-2</v>
      </c>
      <c r="B539" s="238"/>
      <c r="C539" s="238"/>
      <c r="D539" s="238"/>
      <c r="E539" s="38">
        <f>SUM(E533:E538)</f>
        <v>0</v>
      </c>
      <c r="F539" s="38">
        <f>SUM(F533:F538)</f>
        <v>0</v>
      </c>
      <c r="I539" s="38">
        <f>L531-L530</f>
        <v>1.0416666666666666E-2</v>
      </c>
      <c r="J539" s="238"/>
      <c r="K539" s="238"/>
      <c r="L539" s="238"/>
      <c r="M539" s="38">
        <f>SUM(M533:M538)</f>
        <v>0</v>
      </c>
      <c r="N539" s="38">
        <f>SUM(N533:N538)</f>
        <v>0</v>
      </c>
      <c r="P539" s="39"/>
      <c r="Q539" s="39"/>
    </row>
    <row r="541" spans="1:17" ht="15" customHeight="1" x14ac:dyDescent="0.25">
      <c r="A541" s="240" t="s">
        <v>35</v>
      </c>
      <c r="B541" s="240"/>
      <c r="C541" s="26"/>
      <c r="D541" s="23">
        <f>IF(C541="Depot", (C544-(25/60/24)), (C544-(15/60/24)))</f>
        <v>-1.0416666666666666E-2</v>
      </c>
      <c r="E541" s="239" t="s">
        <v>36</v>
      </c>
      <c r="F541" s="239" t="s">
        <v>37</v>
      </c>
      <c r="I541" s="240" t="s">
        <v>35</v>
      </c>
      <c r="J541" s="240"/>
      <c r="K541" s="26"/>
      <c r="L541" s="23">
        <f>IF(K541="Depot", (K544-(25/60/24)), (K544-(15/60/24)))</f>
        <v>-1.0416666666666666E-2</v>
      </c>
      <c r="M541" s="239" t="s">
        <v>36</v>
      </c>
      <c r="N541" s="239" t="s">
        <v>37</v>
      </c>
      <c r="P541" s="75"/>
    </row>
    <row r="542" spans="1:17" x14ac:dyDescent="0.25">
      <c r="A542" s="240" t="s">
        <v>38</v>
      </c>
      <c r="B542" s="240"/>
      <c r="C542" s="26"/>
      <c r="D542" s="23" t="b">
        <f>IF(D549&gt;0,IF(C542="Depot",D549+(20/24/60),D549+(10/60/24)),IF(D548&gt;0,IF(C542="Depot",D548+(20/24/60),D548+(10/60/24)),IF(D547&gt;0,IF(C542="Depot",D547+(20/24/60),D547+(10/60/24)),IF(D546&gt;0,IF(C542="Depot",D546+(20/24/60),D546+(10/60/24)),IF(D545&gt;0,IF(C542="Depot",D545+(20/24/60),D545+(10/60/24)),IF(D544&gt;0,IF(C542="Depot",D544+(20/24/60),D544+(10/60/24))))))))</f>
        <v>0</v>
      </c>
      <c r="E542" s="239"/>
      <c r="F542" s="239"/>
      <c r="I542" s="240" t="s">
        <v>38</v>
      </c>
      <c r="J542" s="240"/>
      <c r="K542" s="26"/>
      <c r="L542" s="23" t="b">
        <f>IF(L549&gt;0,IF(K542="Depot",L549+(20/24/60),L549+(10/60/24)),IF(L548&gt;0,IF(K542="Depot",L548+(20/24/60),L548+(10/60/24)),IF(L547&gt;0,IF(K542="Depot",L547+(20/24/60),L547+(10/60/24)),IF(L546&gt;0,IF(K542="Depot",L546+(20/24/60),L546+(10/60/24)),IF(L545&gt;0,IF(K542="Depot",L545+(20/24/60),L545+(10/60/24)),IF(L544&gt;0,IF(K542="Depot",L544+(20/24/60),L544+(10/60/24))))))))</f>
        <v>0</v>
      </c>
      <c r="M542" s="239"/>
      <c r="N542" s="239"/>
    </row>
    <row r="543" spans="1:17" x14ac:dyDescent="0.25">
      <c r="A543" s="25" t="s">
        <v>39</v>
      </c>
      <c r="B543" s="25" t="s">
        <v>40</v>
      </c>
      <c r="C543" s="26" t="s">
        <v>41</v>
      </c>
      <c r="D543" s="23" t="s">
        <v>42</v>
      </c>
      <c r="E543" s="239"/>
      <c r="F543" s="239"/>
      <c r="I543" s="25" t="s">
        <v>39</v>
      </c>
      <c r="J543" s="25" t="s">
        <v>40</v>
      </c>
      <c r="K543" s="26" t="s">
        <v>41</v>
      </c>
      <c r="L543" s="23" t="s">
        <v>42</v>
      </c>
      <c r="M543" s="239"/>
      <c r="N543" s="239"/>
    </row>
    <row r="544" spans="1:17" x14ac:dyDescent="0.25">
      <c r="A544" s="241">
        <v>115</v>
      </c>
      <c r="B544" s="37"/>
      <c r="C544" s="27"/>
      <c r="D544" s="27"/>
      <c r="E544" s="28">
        <f>C545-D544</f>
        <v>0</v>
      </c>
      <c r="F544" s="28">
        <f>D544-C544</f>
        <v>0</v>
      </c>
      <c r="I544" s="241">
        <v>116</v>
      </c>
      <c r="J544" s="37"/>
      <c r="K544" s="27"/>
      <c r="L544" s="27"/>
      <c r="M544" s="28">
        <f>K545-L544</f>
        <v>0</v>
      </c>
      <c r="N544" s="28">
        <f>L544-K544</f>
        <v>0</v>
      </c>
    </row>
    <row r="545" spans="1:17" x14ac:dyDescent="0.25">
      <c r="A545" s="242"/>
      <c r="B545" s="36"/>
      <c r="C545" s="31"/>
      <c r="D545" s="32"/>
      <c r="E545" s="28">
        <f>C546-D545</f>
        <v>0</v>
      </c>
      <c r="F545" s="28">
        <f>D545-C545</f>
        <v>0</v>
      </c>
      <c r="I545" s="242"/>
      <c r="J545" s="36"/>
      <c r="K545" s="31"/>
      <c r="L545" s="32"/>
      <c r="M545" s="28">
        <f>K546-L545</f>
        <v>0</v>
      </c>
      <c r="N545" s="28">
        <f>L545-K545</f>
        <v>0</v>
      </c>
    </row>
    <row r="546" spans="1:17" x14ac:dyDescent="0.25">
      <c r="A546" s="243"/>
      <c r="B546" s="36"/>
      <c r="C546" s="33"/>
      <c r="D546" s="23"/>
      <c r="E546" s="28"/>
      <c r="F546" s="28">
        <f>D546-C546</f>
        <v>0</v>
      </c>
      <c r="I546" s="243"/>
      <c r="J546" s="36"/>
      <c r="K546" s="33"/>
      <c r="L546" s="23"/>
      <c r="M546" s="28"/>
      <c r="N546" s="28">
        <f>L546-K546</f>
        <v>0</v>
      </c>
    </row>
    <row r="547" spans="1:17" x14ac:dyDescent="0.25">
      <c r="A547" s="25"/>
      <c r="B547" s="36"/>
      <c r="C547" s="31"/>
      <c r="D547" s="32"/>
      <c r="E547" s="28"/>
      <c r="F547" s="28"/>
      <c r="I547" s="25"/>
      <c r="J547" s="36"/>
      <c r="K547" s="31"/>
      <c r="L547" s="32"/>
      <c r="M547" s="28"/>
      <c r="N547" s="28"/>
    </row>
    <row r="548" spans="1:17" x14ac:dyDescent="0.25">
      <c r="A548" s="25"/>
      <c r="B548" s="36"/>
      <c r="C548" s="33"/>
      <c r="D548" s="23"/>
      <c r="E548" s="28"/>
      <c r="F548" s="28"/>
      <c r="I548" s="25"/>
      <c r="J548" s="36"/>
      <c r="K548" s="33"/>
      <c r="L548" s="23"/>
      <c r="M548" s="28"/>
      <c r="N548" s="28"/>
    </row>
    <row r="549" spans="1:17" x14ac:dyDescent="0.25">
      <c r="A549" s="25"/>
      <c r="B549" s="36"/>
      <c r="C549" s="31"/>
      <c r="D549" s="32"/>
      <c r="E549" s="28"/>
      <c r="F549" s="28"/>
      <c r="I549" s="25"/>
      <c r="J549" s="36"/>
      <c r="K549" s="31"/>
      <c r="L549" s="32"/>
      <c r="M549" s="28"/>
      <c r="N549" s="28"/>
    </row>
    <row r="550" spans="1:17" x14ac:dyDescent="0.25">
      <c r="A550" s="38">
        <f>D542-D541</f>
        <v>1.0416666666666666E-2</v>
      </c>
      <c r="B550" s="238"/>
      <c r="C550" s="238"/>
      <c r="D550" s="238"/>
      <c r="E550" s="38">
        <f>SUM(E544:E549)</f>
        <v>0</v>
      </c>
      <c r="F550" s="38">
        <f>SUM(F544:F549)</f>
        <v>0</v>
      </c>
      <c r="I550" s="38">
        <f>L542-L541</f>
        <v>1.0416666666666666E-2</v>
      </c>
      <c r="J550" s="238"/>
      <c r="K550" s="238"/>
      <c r="L550" s="238"/>
      <c r="M550" s="38">
        <f>SUM(M544:M549)</f>
        <v>0</v>
      </c>
      <c r="N550" s="38">
        <f>SUM(N544:N549)</f>
        <v>0</v>
      </c>
      <c r="P550" s="39"/>
      <c r="Q550" s="39"/>
    </row>
    <row r="553" spans="1:17" ht="15" customHeight="1" x14ac:dyDescent="0.25">
      <c r="A553" s="240" t="s">
        <v>35</v>
      </c>
      <c r="B553" s="240"/>
      <c r="C553" s="26"/>
      <c r="D553" s="23">
        <f>IF(C553="Depot", (C556-(25/60/24)), (C556-(15/60/24)))</f>
        <v>-1.0416666666666666E-2</v>
      </c>
      <c r="E553" s="239" t="s">
        <v>36</v>
      </c>
      <c r="F553" s="239" t="s">
        <v>37</v>
      </c>
      <c r="I553" s="240" t="s">
        <v>35</v>
      </c>
      <c r="J553" s="240"/>
      <c r="K553" s="26"/>
      <c r="L553" s="23">
        <f>IF(K553="Depot", (K556-(25/60/24)), (K556-(15/60/24)))</f>
        <v>-1.0416666666666666E-2</v>
      </c>
      <c r="M553" s="239" t="s">
        <v>36</v>
      </c>
      <c r="N553" s="239" t="s">
        <v>37</v>
      </c>
    </row>
    <row r="554" spans="1:17" x14ac:dyDescent="0.25">
      <c r="A554" s="240" t="s">
        <v>38</v>
      </c>
      <c r="B554" s="240"/>
      <c r="C554" s="26"/>
      <c r="D554" s="23" t="b">
        <f>IF(D561&gt;0,IF(C554="Depot",D561+(20/24/60),D561+(10/60/24)),IF(D560&gt;0,IF(C554="Depot",D560+(20/24/60),D560+(10/60/24)),IF(D559&gt;0,IF(C554="Depot",D559+(20/24/60),D559+(10/60/24)),IF(D558&gt;0,IF(C554="Depot",D558+(20/24/60),D558+(10/60/24)),IF(D557&gt;0,IF(C554="Depot",D557+(20/24/60),D557+(10/60/24)),IF(D556&gt;0,IF(C554="Depot",D556+(20/24/60),D556+(10/60/24))))))))</f>
        <v>0</v>
      </c>
      <c r="E554" s="239"/>
      <c r="F554" s="239"/>
      <c r="I554" s="240" t="s">
        <v>38</v>
      </c>
      <c r="J554" s="240"/>
      <c r="K554" s="26"/>
      <c r="L554" s="23" t="b">
        <f>IF(L561&gt;0,IF(K554="Depot",L561+(20/24/60),L561+(10/60/24)),IF(L560&gt;0,IF(K554="Depot",L560+(20/24/60),L560+(10/60/24)),IF(L559&gt;0,IF(K554="Depot",L559+(20/24/60),L559+(10/60/24)),IF(L558&gt;0,IF(K554="Depot",L558+(20/24/60),L558+(10/60/24)),IF(L557&gt;0,IF(K554="Depot",L557+(20/24/60),L557+(10/60/24)),IF(L556&gt;0,IF(K554="Depot",L556+(20/24/60),L556+(10/60/24))))))))</f>
        <v>0</v>
      </c>
      <c r="M554" s="239"/>
      <c r="N554" s="239"/>
    </row>
    <row r="555" spans="1:17" x14ac:dyDescent="0.25">
      <c r="A555" s="25" t="s">
        <v>39</v>
      </c>
      <c r="B555" s="25" t="s">
        <v>40</v>
      </c>
      <c r="C555" s="26" t="s">
        <v>41</v>
      </c>
      <c r="D555" s="23" t="s">
        <v>42</v>
      </c>
      <c r="E555" s="239"/>
      <c r="F555" s="239"/>
      <c r="I555" s="25" t="s">
        <v>39</v>
      </c>
      <c r="J555" s="25" t="s">
        <v>40</v>
      </c>
      <c r="K555" s="26" t="s">
        <v>41</v>
      </c>
      <c r="L555" s="23" t="s">
        <v>42</v>
      </c>
      <c r="M555" s="239"/>
      <c r="N555" s="239"/>
    </row>
    <row r="556" spans="1:17" x14ac:dyDescent="0.25">
      <c r="A556" s="241">
        <v>117</v>
      </c>
      <c r="B556" s="37"/>
      <c r="C556" s="27"/>
      <c r="D556" s="27"/>
      <c r="E556" s="28">
        <f>C557-D556</f>
        <v>0</v>
      </c>
      <c r="F556" s="28">
        <f>D556-C556</f>
        <v>0</v>
      </c>
      <c r="I556" s="241">
        <v>118</v>
      </c>
      <c r="J556" s="37"/>
      <c r="K556" s="27"/>
      <c r="L556" s="27"/>
      <c r="M556" s="28">
        <f>K557-L556</f>
        <v>0</v>
      </c>
      <c r="N556" s="28">
        <f>L556-K556</f>
        <v>0</v>
      </c>
    </row>
    <row r="557" spans="1:17" x14ac:dyDescent="0.25">
      <c r="A557" s="242"/>
      <c r="B557" s="36"/>
      <c r="C557" s="31"/>
      <c r="D557" s="32"/>
      <c r="E557" s="28">
        <f>C558-D557</f>
        <v>0</v>
      </c>
      <c r="F557" s="28">
        <f>D557-C557</f>
        <v>0</v>
      </c>
      <c r="I557" s="242"/>
      <c r="J557" s="36"/>
      <c r="K557" s="31"/>
      <c r="L557" s="32"/>
      <c r="M557" s="28">
        <f>K558-L557</f>
        <v>0</v>
      </c>
      <c r="N557" s="28">
        <f>L557-K557</f>
        <v>0</v>
      </c>
    </row>
    <row r="558" spans="1:17" x14ac:dyDescent="0.25">
      <c r="A558" s="243"/>
      <c r="B558" s="36"/>
      <c r="C558" s="33"/>
      <c r="D558" s="23"/>
      <c r="E558" s="28"/>
      <c r="F558" s="28">
        <f>D558-C558</f>
        <v>0</v>
      </c>
      <c r="I558" s="243"/>
      <c r="J558" s="36"/>
      <c r="K558" s="33"/>
      <c r="L558" s="23"/>
      <c r="M558" s="28"/>
      <c r="N558" s="28">
        <f>L558-K558</f>
        <v>0</v>
      </c>
    </row>
    <row r="559" spans="1:17" x14ac:dyDescent="0.25">
      <c r="A559" s="25"/>
      <c r="B559" s="36"/>
      <c r="C559" s="31"/>
      <c r="D559" s="32"/>
      <c r="E559" s="28"/>
      <c r="F559" s="28"/>
      <c r="I559" s="25"/>
      <c r="J559" s="36"/>
      <c r="K559" s="31"/>
      <c r="L559" s="32"/>
      <c r="M559" s="28"/>
      <c r="N559" s="28"/>
    </row>
    <row r="560" spans="1:17" x14ac:dyDescent="0.25">
      <c r="A560" s="25"/>
      <c r="B560" s="36"/>
      <c r="C560" s="33"/>
      <c r="D560" s="23"/>
      <c r="E560" s="28"/>
      <c r="F560" s="28"/>
      <c r="I560" s="25"/>
      <c r="J560" s="36"/>
      <c r="K560" s="33"/>
      <c r="L560" s="23"/>
      <c r="M560" s="28"/>
      <c r="N560" s="28"/>
    </row>
    <row r="561" spans="1:17" x14ac:dyDescent="0.25">
      <c r="A561" s="25"/>
      <c r="B561" s="36"/>
      <c r="C561" s="31"/>
      <c r="D561" s="32"/>
      <c r="E561" s="28"/>
      <c r="F561" s="28"/>
      <c r="I561" s="25"/>
      <c r="J561" s="36"/>
      <c r="K561" s="31"/>
      <c r="L561" s="32"/>
      <c r="M561" s="28"/>
      <c r="N561" s="28"/>
    </row>
    <row r="562" spans="1:17" x14ac:dyDescent="0.25">
      <c r="A562" s="38">
        <f>D554-D553</f>
        <v>1.0416666666666666E-2</v>
      </c>
      <c r="B562" s="238"/>
      <c r="C562" s="238"/>
      <c r="D562" s="238"/>
      <c r="E562" s="38">
        <f>SUM(E556:E561)</f>
        <v>0</v>
      </c>
      <c r="F562" s="38">
        <f>SUM(F556:F561)</f>
        <v>0</v>
      </c>
      <c r="I562" s="38">
        <f>L554-L553</f>
        <v>1.0416666666666666E-2</v>
      </c>
      <c r="J562" s="238"/>
      <c r="K562" s="238"/>
      <c r="L562" s="238"/>
      <c r="M562" s="38">
        <f>SUM(M556:M561)</f>
        <v>0</v>
      </c>
      <c r="N562" s="38">
        <f>SUM(N556:N561)</f>
        <v>0</v>
      </c>
      <c r="P562" s="39"/>
      <c r="Q562" s="39"/>
    </row>
    <row r="564" spans="1:17" ht="15" customHeight="1" x14ac:dyDescent="0.25">
      <c r="A564" s="240" t="s">
        <v>35</v>
      </c>
      <c r="B564" s="240"/>
      <c r="C564" s="26"/>
      <c r="D564" s="23">
        <f>IF(C564="Depot", (C567-(25/60/24)), (C567-(15/60/24)))</f>
        <v>-1.0416666666666666E-2</v>
      </c>
      <c r="E564" s="239" t="s">
        <v>36</v>
      </c>
      <c r="F564" s="239" t="s">
        <v>37</v>
      </c>
      <c r="I564" s="240" t="s">
        <v>35</v>
      </c>
      <c r="J564" s="240"/>
      <c r="K564" s="26"/>
      <c r="L564" s="23">
        <f>IF(K564="Depot", (K567-(25/60/24)), (K567-(15/60/24)))</f>
        <v>-1.0416666666666666E-2</v>
      </c>
      <c r="M564" s="239" t="s">
        <v>36</v>
      </c>
      <c r="N564" s="239" t="s">
        <v>37</v>
      </c>
    </row>
    <row r="565" spans="1:17" x14ac:dyDescent="0.25">
      <c r="A565" s="240" t="s">
        <v>38</v>
      </c>
      <c r="B565" s="240"/>
      <c r="C565" s="26"/>
      <c r="D565" s="23" t="b">
        <f>IF(D572&gt;0,IF(C565="Depot",D572+(20/24/60),D572+(10/60/24)),IF(D571&gt;0,IF(C565="Depot",D571+(20/24/60),D571+(10/60/24)),IF(D570&gt;0,IF(C565="Depot",D570+(20/24/60),D570+(10/60/24)),IF(D569&gt;0,IF(C565="Depot",D569+(20/24/60),D569+(10/60/24)),IF(D568&gt;0,IF(C565="Depot",D568+(20/24/60),D568+(10/60/24)),IF(D567&gt;0,IF(C565="Depot",D567+(20/24/60),D567+(10/60/24))))))))</f>
        <v>0</v>
      </c>
      <c r="E565" s="239"/>
      <c r="F565" s="239"/>
      <c r="I565" s="240" t="s">
        <v>38</v>
      </c>
      <c r="J565" s="240"/>
      <c r="K565" s="26"/>
      <c r="L565" s="23" t="b">
        <f>IF(L572&gt;0,IF(K565="Depot",L572+(20/24/60),L572+(10/60/24)),IF(L571&gt;0,IF(K565="Depot",L571+(20/24/60),L571+(10/60/24)),IF(L570&gt;0,IF(K565="Depot",L570+(20/24/60),L570+(10/60/24)),IF(L569&gt;0,IF(K565="Depot",L569+(20/24/60),L569+(10/60/24)),IF(L568&gt;0,IF(K565="Depot",L568+(20/24/60),L568+(10/60/24)),IF(L567&gt;0,IF(K565="Depot",L567+(20/24/60),L567+(10/60/24))))))))</f>
        <v>0</v>
      </c>
      <c r="M565" s="239"/>
      <c r="N565" s="239"/>
    </row>
    <row r="566" spans="1:17" x14ac:dyDescent="0.25">
      <c r="A566" s="25" t="s">
        <v>39</v>
      </c>
      <c r="B566" s="25" t="s">
        <v>40</v>
      </c>
      <c r="C566" s="26" t="s">
        <v>41</v>
      </c>
      <c r="D566" s="23" t="s">
        <v>42</v>
      </c>
      <c r="E566" s="239"/>
      <c r="F566" s="239"/>
      <c r="I566" s="25" t="s">
        <v>39</v>
      </c>
      <c r="J566" s="25" t="s">
        <v>40</v>
      </c>
      <c r="K566" s="26" t="s">
        <v>41</v>
      </c>
      <c r="L566" s="23" t="s">
        <v>42</v>
      </c>
      <c r="M566" s="239"/>
      <c r="N566" s="239"/>
    </row>
    <row r="567" spans="1:17" x14ac:dyDescent="0.25">
      <c r="A567" s="241">
        <v>120</v>
      </c>
      <c r="B567" s="37"/>
      <c r="C567" s="27"/>
      <c r="D567" s="27"/>
      <c r="E567" s="28">
        <f>C568-D567</f>
        <v>0</v>
      </c>
      <c r="F567" s="28">
        <f>D567-C567</f>
        <v>0</v>
      </c>
      <c r="I567" s="241">
        <v>121</v>
      </c>
      <c r="J567" s="37"/>
      <c r="K567" s="27"/>
      <c r="L567" s="27"/>
      <c r="M567" s="28">
        <f>K568-L567</f>
        <v>0</v>
      </c>
      <c r="N567" s="28">
        <f>L567-K567</f>
        <v>0</v>
      </c>
    </row>
    <row r="568" spans="1:17" x14ac:dyDescent="0.25">
      <c r="A568" s="242"/>
      <c r="B568" s="36"/>
      <c r="C568" s="31"/>
      <c r="D568" s="32"/>
      <c r="E568" s="28">
        <f>C569-D568</f>
        <v>0</v>
      </c>
      <c r="F568" s="28">
        <f>D568-C568</f>
        <v>0</v>
      </c>
      <c r="I568" s="242"/>
      <c r="J568" s="36"/>
      <c r="K568" s="31"/>
      <c r="L568" s="32"/>
      <c r="M568" s="28">
        <f>K569-L568</f>
        <v>0</v>
      </c>
      <c r="N568" s="28">
        <f>L568-K568</f>
        <v>0</v>
      </c>
    </row>
    <row r="569" spans="1:17" x14ac:dyDescent="0.25">
      <c r="A569" s="243"/>
      <c r="B569" s="36"/>
      <c r="C569" s="33"/>
      <c r="D569" s="23"/>
      <c r="E569" s="28"/>
      <c r="F569" s="28">
        <f>D569-C569</f>
        <v>0</v>
      </c>
      <c r="I569" s="243"/>
      <c r="J569" s="36"/>
      <c r="K569" s="33"/>
      <c r="L569" s="23"/>
      <c r="M569" s="28"/>
      <c r="N569" s="28">
        <f>L569-K569</f>
        <v>0</v>
      </c>
    </row>
    <row r="570" spans="1:17" x14ac:dyDescent="0.25">
      <c r="A570" s="25"/>
      <c r="B570" s="36"/>
      <c r="C570" s="31"/>
      <c r="D570" s="32"/>
      <c r="E570" s="28"/>
      <c r="F570" s="28"/>
      <c r="I570" s="25"/>
      <c r="J570" s="36"/>
      <c r="K570" s="31"/>
      <c r="L570" s="32"/>
      <c r="M570" s="28"/>
      <c r="N570" s="28"/>
    </row>
    <row r="571" spans="1:17" x14ac:dyDescent="0.25">
      <c r="A571" s="25"/>
      <c r="B571" s="36"/>
      <c r="C571" s="33"/>
      <c r="D571" s="23"/>
      <c r="E571" s="28"/>
      <c r="F571" s="28"/>
      <c r="I571" s="25"/>
      <c r="J571" s="36"/>
      <c r="K571" s="33"/>
      <c r="L571" s="23"/>
      <c r="M571" s="28"/>
      <c r="N571" s="28"/>
    </row>
    <row r="572" spans="1:17" x14ac:dyDescent="0.25">
      <c r="A572" s="25"/>
      <c r="B572" s="36"/>
      <c r="C572" s="31"/>
      <c r="D572" s="32"/>
      <c r="E572" s="28"/>
      <c r="F572" s="28"/>
      <c r="I572" s="25"/>
      <c r="J572" s="36"/>
      <c r="K572" s="31"/>
      <c r="L572" s="32"/>
      <c r="M572" s="28"/>
      <c r="N572" s="28"/>
    </row>
    <row r="573" spans="1:17" x14ac:dyDescent="0.25">
      <c r="A573" s="38">
        <f>D565-D564</f>
        <v>1.0416666666666666E-2</v>
      </c>
      <c r="B573" s="238"/>
      <c r="C573" s="238"/>
      <c r="D573" s="238"/>
      <c r="E573" s="38">
        <f>SUM(E567:E572)</f>
        <v>0</v>
      </c>
      <c r="F573" s="38">
        <f>SUM(F567:F572)</f>
        <v>0</v>
      </c>
      <c r="I573" s="38">
        <f>L565-L564</f>
        <v>1.0416666666666666E-2</v>
      </c>
      <c r="J573" s="238"/>
      <c r="K573" s="238"/>
      <c r="L573" s="238"/>
      <c r="M573" s="38">
        <f>SUM(M567:M572)</f>
        <v>0</v>
      </c>
      <c r="N573" s="38">
        <f>SUM(N567:N572)</f>
        <v>0</v>
      </c>
      <c r="P573" s="39"/>
      <c r="Q573" s="39"/>
    </row>
    <row r="575" spans="1:17" ht="15" customHeight="1" x14ac:dyDescent="0.25">
      <c r="A575" s="240" t="s">
        <v>35</v>
      </c>
      <c r="B575" s="240"/>
      <c r="C575" s="26"/>
      <c r="D575" s="23">
        <f>IF(C575="Depot", (C578-(25/60/24)), (C578-(15/60/24)))</f>
        <v>-1.0416666666666666E-2</v>
      </c>
      <c r="E575" s="239" t="s">
        <v>36</v>
      </c>
      <c r="F575" s="239" t="s">
        <v>37</v>
      </c>
      <c r="I575" s="240" t="s">
        <v>35</v>
      </c>
      <c r="J575" s="240"/>
      <c r="K575" s="26"/>
      <c r="L575" s="23">
        <f>IF(K575="Depot", (K578-(25/60/24)), (K578-(15/60/24)))</f>
        <v>-1.0416666666666666E-2</v>
      </c>
      <c r="M575" s="239" t="s">
        <v>36</v>
      </c>
      <c r="N575" s="239" t="s">
        <v>37</v>
      </c>
    </row>
    <row r="576" spans="1:17" x14ac:dyDescent="0.25">
      <c r="A576" s="240" t="s">
        <v>38</v>
      </c>
      <c r="B576" s="240"/>
      <c r="C576" s="26"/>
      <c r="D576" s="23" t="b">
        <f>IF(D583&gt;0,IF(C576="Depot",D583+(20/24/60),D583+(10/60/24)),IF(D582&gt;0,IF(C576="Depot",D582+(20/24/60),D582+(10/60/24)),IF(D581&gt;0,IF(C576="Depot",D581+(20/24/60),D581+(10/60/24)),IF(D580&gt;0,IF(C576="Depot",D580+(20/24/60),D580+(10/60/24)),IF(D579&gt;0,IF(C576="Depot",D579+(20/24/60),D579+(10/60/24)),IF(D578&gt;0,IF(C576="Depot",D578+(20/24/60),D578+(10/60/24))))))))</f>
        <v>0</v>
      </c>
      <c r="E576" s="239"/>
      <c r="F576" s="239"/>
      <c r="I576" s="240" t="s">
        <v>38</v>
      </c>
      <c r="J576" s="240"/>
      <c r="K576" s="26"/>
      <c r="L576" s="23" t="b">
        <f>IF(L583&gt;0,IF(K576="Depot",L583+(20/24/60),L583+(10/60/24)),IF(L582&gt;0,IF(K576="Depot",L582+(20/24/60),L582+(10/60/24)),IF(L581&gt;0,IF(K576="Depot",L581+(20/24/60),L581+(10/60/24)),IF(L580&gt;0,IF(K576="Depot",L580+(20/24/60),L580+(10/60/24)),IF(L579&gt;0,IF(K576="Depot",L579+(20/24/60),L579+(10/60/24)),IF(L578&gt;0,IF(K576="Depot",L578+(20/24/60),L578+(10/60/24))))))))</f>
        <v>0</v>
      </c>
      <c r="M576" s="239"/>
      <c r="N576" s="239"/>
    </row>
    <row r="577" spans="1:17" x14ac:dyDescent="0.25">
      <c r="A577" s="25" t="s">
        <v>39</v>
      </c>
      <c r="B577" s="25" t="s">
        <v>40</v>
      </c>
      <c r="C577" s="26" t="s">
        <v>41</v>
      </c>
      <c r="D577" s="23" t="s">
        <v>42</v>
      </c>
      <c r="E577" s="239"/>
      <c r="F577" s="239"/>
      <c r="I577" s="25" t="s">
        <v>39</v>
      </c>
      <c r="J577" s="25" t="s">
        <v>40</v>
      </c>
      <c r="K577" s="26" t="s">
        <v>41</v>
      </c>
      <c r="L577" s="23" t="s">
        <v>42</v>
      </c>
      <c r="M577" s="239"/>
      <c r="N577" s="239"/>
    </row>
    <row r="578" spans="1:17" x14ac:dyDescent="0.25">
      <c r="A578" s="241">
        <v>122</v>
      </c>
      <c r="B578" s="37"/>
      <c r="C578" s="27"/>
      <c r="D578" s="27"/>
      <c r="E578" s="28">
        <f>C579-D578</f>
        <v>0</v>
      </c>
      <c r="F578" s="28">
        <f>D578-C578</f>
        <v>0</v>
      </c>
      <c r="I578" s="241">
        <v>123</v>
      </c>
      <c r="J578" s="37"/>
      <c r="K578" s="27"/>
      <c r="L578" s="27"/>
      <c r="M578" s="28">
        <f>K579-L578</f>
        <v>0</v>
      </c>
      <c r="N578" s="28">
        <f>L578-K578</f>
        <v>0</v>
      </c>
    </row>
    <row r="579" spans="1:17" x14ac:dyDescent="0.25">
      <c r="A579" s="242"/>
      <c r="B579" s="36"/>
      <c r="C579" s="31"/>
      <c r="D579" s="32"/>
      <c r="E579" s="28">
        <f>C580-D579</f>
        <v>0</v>
      </c>
      <c r="F579" s="28">
        <f>D579-C579</f>
        <v>0</v>
      </c>
      <c r="I579" s="242"/>
      <c r="J579" s="36"/>
      <c r="K579" s="31"/>
      <c r="L579" s="32"/>
      <c r="M579" s="28">
        <f>K580-L579</f>
        <v>0</v>
      </c>
      <c r="N579" s="28">
        <f>L579-K579</f>
        <v>0</v>
      </c>
    </row>
    <row r="580" spans="1:17" x14ac:dyDescent="0.25">
      <c r="A580" s="243"/>
      <c r="B580" s="36"/>
      <c r="C580" s="33"/>
      <c r="D580" s="23"/>
      <c r="E580" s="28"/>
      <c r="F580" s="28">
        <f>D580-C580</f>
        <v>0</v>
      </c>
      <c r="I580" s="243"/>
      <c r="J580" s="36"/>
      <c r="K580" s="33"/>
      <c r="L580" s="23"/>
      <c r="M580" s="28"/>
      <c r="N580" s="28">
        <f>L580-K580</f>
        <v>0</v>
      </c>
    </row>
    <row r="581" spans="1:17" x14ac:dyDescent="0.25">
      <c r="A581" s="25"/>
      <c r="B581" s="36"/>
      <c r="C581" s="31"/>
      <c r="D581" s="32"/>
      <c r="E581" s="28"/>
      <c r="F581" s="28"/>
      <c r="I581" s="25"/>
      <c r="J581" s="36"/>
      <c r="K581" s="31"/>
      <c r="L581" s="32"/>
      <c r="M581" s="28"/>
      <c r="N581" s="28"/>
    </row>
    <row r="582" spans="1:17" x14ac:dyDescent="0.25">
      <c r="A582" s="25"/>
      <c r="B582" s="36"/>
      <c r="C582" s="33"/>
      <c r="D582" s="23"/>
      <c r="E582" s="28"/>
      <c r="F582" s="28"/>
      <c r="I582" s="25"/>
      <c r="J582" s="36"/>
      <c r="K582" s="33"/>
      <c r="L582" s="23"/>
      <c r="M582" s="28"/>
      <c r="N582" s="28"/>
    </row>
    <row r="583" spans="1:17" x14ac:dyDescent="0.25">
      <c r="A583" s="25"/>
      <c r="B583" s="36"/>
      <c r="C583" s="31"/>
      <c r="D583" s="32"/>
      <c r="E583" s="28"/>
      <c r="F583" s="28"/>
      <c r="I583" s="25"/>
      <c r="J583" s="36"/>
      <c r="K583" s="31"/>
      <c r="L583" s="32"/>
      <c r="M583" s="28"/>
      <c r="N583" s="28"/>
    </row>
    <row r="584" spans="1:17" x14ac:dyDescent="0.25">
      <c r="A584" s="38">
        <f>D576-D575</f>
        <v>1.0416666666666666E-2</v>
      </c>
      <c r="B584" s="238"/>
      <c r="C584" s="238"/>
      <c r="D584" s="238"/>
      <c r="E584" s="38">
        <f>SUM(E578:E583)</f>
        <v>0</v>
      </c>
      <c r="F584" s="38">
        <f>SUM(F578:F583)</f>
        <v>0</v>
      </c>
      <c r="I584" s="38">
        <f>L576-L575</f>
        <v>1.0416666666666666E-2</v>
      </c>
      <c r="J584" s="238"/>
      <c r="K584" s="238"/>
      <c r="L584" s="238"/>
      <c r="M584" s="38">
        <f>SUM(M578:M583)</f>
        <v>0</v>
      </c>
      <c r="N584" s="38">
        <f>SUM(N578:N583)</f>
        <v>0</v>
      </c>
      <c r="P584" s="39"/>
      <c r="Q584" s="39"/>
    </row>
    <row r="586" spans="1:17" ht="15" customHeight="1" x14ac:dyDescent="0.25">
      <c r="A586" s="240" t="s">
        <v>35</v>
      </c>
      <c r="B586" s="240"/>
      <c r="C586" s="26"/>
      <c r="D586" s="23">
        <f>IF(C586="Depot", (C589-(25/60/24)), (C589-(15/60/24)))</f>
        <v>-1.0416666666666666E-2</v>
      </c>
      <c r="E586" s="239" t="s">
        <v>36</v>
      </c>
      <c r="F586" s="239" t="s">
        <v>37</v>
      </c>
      <c r="I586" s="240" t="s">
        <v>35</v>
      </c>
      <c r="J586" s="240"/>
      <c r="K586" s="26"/>
      <c r="L586" s="23">
        <f>IF(K586="Depot", (K589-(25/60/24)), (K589-(15/60/24)))</f>
        <v>-1.0416666666666666E-2</v>
      </c>
      <c r="M586" s="239" t="s">
        <v>36</v>
      </c>
      <c r="N586" s="239" t="s">
        <v>37</v>
      </c>
    </row>
    <row r="587" spans="1:17" x14ac:dyDescent="0.25">
      <c r="A587" s="240" t="s">
        <v>38</v>
      </c>
      <c r="B587" s="240"/>
      <c r="C587" s="26"/>
      <c r="D587" s="23" t="b">
        <f>IF(D594&gt;0,IF(C587="Depot",D594+(20/24/60),D594+(10/60/24)),IF(D593&gt;0,IF(C587="Depot",D593+(20/24/60),D593+(10/60/24)),IF(D592&gt;0,IF(C587="Depot",D592+(20/24/60),D592+(10/60/24)),IF(D591&gt;0,IF(C587="Depot",D591+(20/24/60),D591+(10/60/24)),IF(D590&gt;0,IF(C587="Depot",D590+(20/24/60),D590+(10/60/24)),IF(D589&gt;0,IF(C587="Depot",D589+(20/24/60),D589+(10/60/24))))))))</f>
        <v>0</v>
      </c>
      <c r="E587" s="239"/>
      <c r="F587" s="239"/>
      <c r="I587" s="240" t="s">
        <v>38</v>
      </c>
      <c r="J587" s="240"/>
      <c r="K587" s="26"/>
      <c r="L587" s="23" t="b">
        <f>IF(L594&gt;0,IF(K587="Depot",L594+(20/24/60),L594+(10/60/24)),IF(L593&gt;0,IF(K587="Depot",L593+(20/24/60),L593+(10/60/24)),IF(L592&gt;0,IF(K587="Depot",L592+(20/24/60),L592+(10/60/24)),IF(L591&gt;0,IF(K587="Depot",L591+(20/24/60),L591+(10/60/24)),IF(L590&gt;0,IF(K587="Depot",L590+(20/24/60),L590+(10/60/24)),IF(L589&gt;0,IF(K587="Depot",L589+(20/24/60),L589+(10/60/24))))))))</f>
        <v>0</v>
      </c>
      <c r="M587" s="239"/>
      <c r="N587" s="239"/>
    </row>
    <row r="588" spans="1:17" x14ac:dyDescent="0.25">
      <c r="A588" s="25" t="s">
        <v>39</v>
      </c>
      <c r="B588" s="25" t="s">
        <v>40</v>
      </c>
      <c r="C588" s="26" t="s">
        <v>41</v>
      </c>
      <c r="D588" s="23" t="s">
        <v>42</v>
      </c>
      <c r="E588" s="239"/>
      <c r="F588" s="239"/>
      <c r="I588" s="25" t="s">
        <v>39</v>
      </c>
      <c r="J588" s="25" t="s">
        <v>40</v>
      </c>
      <c r="K588" s="26" t="s">
        <v>41</v>
      </c>
      <c r="L588" s="23" t="s">
        <v>42</v>
      </c>
      <c r="M588" s="239"/>
      <c r="N588" s="239"/>
    </row>
    <row r="589" spans="1:17" x14ac:dyDescent="0.25">
      <c r="A589" s="241">
        <v>124</v>
      </c>
      <c r="B589" s="37"/>
      <c r="C589" s="27"/>
      <c r="D589" s="27"/>
      <c r="E589" s="28">
        <f>C590-D589</f>
        <v>0</v>
      </c>
      <c r="F589" s="28">
        <f>D589-C589</f>
        <v>0</v>
      </c>
      <c r="I589" s="241">
        <v>125</v>
      </c>
      <c r="J589" s="37"/>
      <c r="K589" s="27"/>
      <c r="L589" s="27"/>
      <c r="M589" s="28">
        <f>K590-L589</f>
        <v>0</v>
      </c>
      <c r="N589" s="28">
        <f>L589-K589</f>
        <v>0</v>
      </c>
    </row>
    <row r="590" spans="1:17" x14ac:dyDescent="0.25">
      <c r="A590" s="242"/>
      <c r="B590" s="36"/>
      <c r="C590" s="31"/>
      <c r="D590" s="32"/>
      <c r="E590" s="28">
        <f>C591-D590</f>
        <v>0</v>
      </c>
      <c r="F590" s="28">
        <f>D590-C590</f>
        <v>0</v>
      </c>
      <c r="I590" s="242"/>
      <c r="J590" s="36"/>
      <c r="K590" s="31"/>
      <c r="L590" s="32"/>
      <c r="M590" s="28">
        <f>K591-L590</f>
        <v>0</v>
      </c>
      <c r="N590" s="28">
        <f>L590-K590</f>
        <v>0</v>
      </c>
    </row>
    <row r="591" spans="1:17" x14ac:dyDescent="0.25">
      <c r="A591" s="243"/>
      <c r="B591" s="36"/>
      <c r="C591" s="33"/>
      <c r="D591" s="23"/>
      <c r="E591" s="28"/>
      <c r="F591" s="28">
        <f>D591-C591</f>
        <v>0</v>
      </c>
      <c r="I591" s="243"/>
      <c r="J591" s="36"/>
      <c r="K591" s="33"/>
      <c r="L591" s="23"/>
      <c r="M591" s="28"/>
      <c r="N591" s="28">
        <f>L591-K591</f>
        <v>0</v>
      </c>
    </row>
    <row r="592" spans="1:17" x14ac:dyDescent="0.25">
      <c r="A592" s="25"/>
      <c r="B592" s="36"/>
      <c r="C592" s="31"/>
      <c r="D592" s="32"/>
      <c r="E592" s="28"/>
      <c r="F592" s="28"/>
      <c r="I592" s="25"/>
      <c r="J592" s="36"/>
      <c r="K592" s="31"/>
      <c r="L592" s="32"/>
      <c r="M592" s="28"/>
      <c r="N592" s="28"/>
    </row>
    <row r="593" spans="1:17" x14ac:dyDescent="0.25">
      <c r="A593" s="25"/>
      <c r="B593" s="36"/>
      <c r="C593" s="33"/>
      <c r="D593" s="23"/>
      <c r="E593" s="28"/>
      <c r="F593" s="28"/>
      <c r="I593" s="25"/>
      <c r="J593" s="36"/>
      <c r="K593" s="33"/>
      <c r="L593" s="23"/>
      <c r="M593" s="28"/>
      <c r="N593" s="28"/>
    </row>
    <row r="594" spans="1:17" x14ac:dyDescent="0.25">
      <c r="A594" s="25"/>
      <c r="B594" s="36"/>
      <c r="C594" s="31"/>
      <c r="D594" s="32"/>
      <c r="E594" s="28"/>
      <c r="F594" s="28"/>
      <c r="I594" s="25"/>
      <c r="J594" s="36"/>
      <c r="K594" s="31"/>
      <c r="L594" s="32"/>
      <c r="M594" s="28"/>
      <c r="N594" s="28"/>
    </row>
    <row r="595" spans="1:17" x14ac:dyDescent="0.25">
      <c r="A595" s="38">
        <f>D587-D586</f>
        <v>1.0416666666666666E-2</v>
      </c>
      <c r="B595" s="238"/>
      <c r="C595" s="238"/>
      <c r="D595" s="238"/>
      <c r="E595" s="38">
        <f>SUM(E589:E594)</f>
        <v>0</v>
      </c>
      <c r="F595" s="38">
        <f>SUM(F589:F594)</f>
        <v>0</v>
      </c>
      <c r="I595" s="38">
        <f>L587-L586</f>
        <v>1.0416666666666666E-2</v>
      </c>
      <c r="J595" s="238"/>
      <c r="K595" s="238"/>
      <c r="L595" s="238"/>
      <c r="M595" s="38">
        <f>SUM(M589:M594)</f>
        <v>0</v>
      </c>
      <c r="N595" s="38">
        <f>SUM(N589:N594)</f>
        <v>0</v>
      </c>
      <c r="P595" s="39"/>
      <c r="Q595" s="39"/>
    </row>
    <row r="597" spans="1:17" ht="15" customHeight="1" x14ac:dyDescent="0.25">
      <c r="A597" s="240" t="s">
        <v>35</v>
      </c>
      <c r="B597" s="240"/>
      <c r="C597" s="26"/>
      <c r="D597" s="23">
        <f>IF(C597="Depot", (C600-(25/60/24)), (C600-(15/60/24)))</f>
        <v>-1.0416666666666666E-2</v>
      </c>
      <c r="E597" s="239" t="s">
        <v>36</v>
      </c>
      <c r="F597" s="239" t="s">
        <v>37</v>
      </c>
      <c r="I597" s="240" t="s">
        <v>35</v>
      </c>
      <c r="J597" s="240"/>
      <c r="K597" s="26"/>
      <c r="L597" s="23">
        <f>IF(K597="Depot", (K600-(25/60/24)), (K600-(15/60/24)))</f>
        <v>-1.0416666666666666E-2</v>
      </c>
      <c r="M597" s="239" t="s">
        <v>36</v>
      </c>
      <c r="N597" s="239" t="s">
        <v>37</v>
      </c>
    </row>
    <row r="598" spans="1:17" x14ac:dyDescent="0.25">
      <c r="A598" s="240" t="s">
        <v>38</v>
      </c>
      <c r="B598" s="240"/>
      <c r="C598" s="26"/>
      <c r="D598" s="23" t="b">
        <f>IF(D605&gt;0,IF(C598="Depot",D605+(20/24/60),D605+(10/60/24)),IF(D604&gt;0,IF(C598="Depot",D604+(20/24/60),D604+(10/60/24)),IF(D603&gt;0,IF(C598="Depot",D603+(20/24/60),D603+(10/60/24)),IF(D602&gt;0,IF(C598="Depot",D602+(20/24/60),D602+(10/60/24)),IF(D601&gt;0,IF(C598="Depot",D601+(20/24/60),D601+(10/60/24)),IF(D600&gt;0,IF(C598="Depot",D600+(20/24/60),D600+(10/60/24))))))))</f>
        <v>0</v>
      </c>
      <c r="E598" s="239"/>
      <c r="F598" s="239"/>
      <c r="I598" s="240" t="s">
        <v>38</v>
      </c>
      <c r="J598" s="240"/>
      <c r="K598" s="26"/>
      <c r="L598" s="23" t="b">
        <f>IF(L605&gt;0,IF(K598="Depot",L605+(20/24/60),L605+(10/60/24)),IF(L604&gt;0,IF(K598="Depot",L604+(20/24/60),L604+(10/60/24)),IF(L603&gt;0,IF(K598="Depot",L603+(20/24/60),L603+(10/60/24)),IF(L602&gt;0,IF(K598="Depot",L602+(20/24/60),L602+(10/60/24)),IF(L601&gt;0,IF(K598="Depot",L601+(20/24/60),L601+(10/60/24)),IF(L600&gt;0,IF(K598="Depot",L600+(20/24/60),L600+(10/60/24))))))))</f>
        <v>0</v>
      </c>
      <c r="M598" s="239"/>
      <c r="N598" s="239"/>
    </row>
    <row r="599" spans="1:17" x14ac:dyDescent="0.25">
      <c r="A599" s="25" t="s">
        <v>39</v>
      </c>
      <c r="B599" s="25" t="s">
        <v>40</v>
      </c>
      <c r="C599" s="26" t="s">
        <v>41</v>
      </c>
      <c r="D599" s="23" t="s">
        <v>42</v>
      </c>
      <c r="E599" s="239"/>
      <c r="F599" s="239"/>
      <c r="I599" s="25" t="s">
        <v>39</v>
      </c>
      <c r="J599" s="25" t="s">
        <v>40</v>
      </c>
      <c r="K599" s="26" t="s">
        <v>41</v>
      </c>
      <c r="L599" s="23" t="s">
        <v>42</v>
      </c>
      <c r="M599" s="239"/>
      <c r="N599" s="239"/>
    </row>
    <row r="600" spans="1:17" x14ac:dyDescent="0.25">
      <c r="A600" s="241">
        <v>127</v>
      </c>
      <c r="B600" s="37"/>
      <c r="C600" s="27"/>
      <c r="D600" s="27"/>
      <c r="E600" s="28">
        <f>C601-D600</f>
        <v>0</v>
      </c>
      <c r="F600" s="28">
        <f>D600-C600</f>
        <v>0</v>
      </c>
      <c r="I600" s="241">
        <v>128</v>
      </c>
      <c r="J600" s="37"/>
      <c r="K600" s="27"/>
      <c r="L600" s="27"/>
      <c r="M600" s="28">
        <f>K601-L600</f>
        <v>0</v>
      </c>
      <c r="N600" s="28">
        <f>L600-K600</f>
        <v>0</v>
      </c>
    </row>
    <row r="601" spans="1:17" x14ac:dyDescent="0.25">
      <c r="A601" s="242"/>
      <c r="B601" s="36"/>
      <c r="C601" s="31"/>
      <c r="D601" s="32"/>
      <c r="E601" s="28">
        <f>C602-D601</f>
        <v>0</v>
      </c>
      <c r="F601" s="28">
        <f>D601-C601</f>
        <v>0</v>
      </c>
      <c r="I601" s="242"/>
      <c r="J601" s="36"/>
      <c r="K601" s="31"/>
      <c r="L601" s="32"/>
      <c r="M601" s="28">
        <f>K602-L601</f>
        <v>0</v>
      </c>
      <c r="N601" s="28">
        <f>L601-K601</f>
        <v>0</v>
      </c>
    </row>
    <row r="602" spans="1:17" x14ac:dyDescent="0.25">
      <c r="A602" s="243"/>
      <c r="B602" s="36"/>
      <c r="C602" s="33"/>
      <c r="D602" s="23"/>
      <c r="E602" s="28"/>
      <c r="F602" s="28">
        <f>D602-C602</f>
        <v>0</v>
      </c>
      <c r="I602" s="243"/>
      <c r="J602" s="36"/>
      <c r="K602" s="33"/>
      <c r="L602" s="23"/>
      <c r="M602" s="28"/>
      <c r="N602" s="28">
        <f>L602-K602</f>
        <v>0</v>
      </c>
    </row>
    <row r="603" spans="1:17" x14ac:dyDescent="0.25">
      <c r="A603" s="25"/>
      <c r="B603" s="36"/>
      <c r="C603" s="31"/>
      <c r="D603" s="32"/>
      <c r="E603" s="28"/>
      <c r="F603" s="28"/>
      <c r="I603" s="25"/>
      <c r="J603" s="36"/>
      <c r="K603" s="31"/>
      <c r="L603" s="32"/>
      <c r="M603" s="28"/>
      <c r="N603" s="28"/>
    </row>
    <row r="604" spans="1:17" x14ac:dyDescent="0.25">
      <c r="A604" s="25"/>
      <c r="B604" s="36"/>
      <c r="C604" s="33"/>
      <c r="D604" s="23"/>
      <c r="E604" s="28"/>
      <c r="F604" s="28"/>
      <c r="I604" s="25"/>
      <c r="J604" s="36"/>
      <c r="K604" s="33"/>
      <c r="L604" s="23"/>
      <c r="M604" s="28"/>
      <c r="N604" s="28"/>
    </row>
    <row r="605" spans="1:17" x14ac:dyDescent="0.25">
      <c r="A605" s="25"/>
      <c r="B605" s="36"/>
      <c r="C605" s="31"/>
      <c r="D605" s="32"/>
      <c r="E605" s="28"/>
      <c r="F605" s="28"/>
      <c r="I605" s="25"/>
      <c r="J605" s="36"/>
      <c r="K605" s="31"/>
      <c r="L605" s="32"/>
      <c r="M605" s="28"/>
      <c r="N605" s="28"/>
    </row>
    <row r="606" spans="1:17" x14ac:dyDescent="0.25">
      <c r="A606" s="38">
        <f>D598-D597</f>
        <v>1.0416666666666666E-2</v>
      </c>
      <c r="B606" s="238"/>
      <c r="C606" s="238"/>
      <c r="D606" s="238"/>
      <c r="E606" s="38">
        <f>SUM(E600:E605)</f>
        <v>0</v>
      </c>
      <c r="F606" s="38">
        <f>SUM(F600:F605)</f>
        <v>0</v>
      </c>
      <c r="I606" s="38">
        <f>L598-L597</f>
        <v>1.0416666666666666E-2</v>
      </c>
      <c r="J606" s="238"/>
      <c r="K606" s="238"/>
      <c r="L606" s="238"/>
      <c r="M606" s="38">
        <f>SUM(M600:M605)</f>
        <v>0</v>
      </c>
      <c r="N606" s="38">
        <f>SUM(N600:N605)</f>
        <v>0</v>
      </c>
      <c r="P606" s="39"/>
      <c r="Q606" s="39"/>
    </row>
    <row r="608" spans="1:17" ht="15" customHeight="1" x14ac:dyDescent="0.25">
      <c r="A608" s="240" t="s">
        <v>35</v>
      </c>
      <c r="B608" s="240"/>
      <c r="C608" s="26"/>
      <c r="D608" s="23">
        <f>IF(C608="Depot", (C611-(25/60/24)), (C611-(15/60/24)))</f>
        <v>-1.0416666666666666E-2</v>
      </c>
      <c r="E608" s="239" t="s">
        <v>36</v>
      </c>
      <c r="F608" s="239" t="s">
        <v>37</v>
      </c>
      <c r="I608" s="240" t="s">
        <v>35</v>
      </c>
      <c r="J608" s="240"/>
      <c r="K608" s="26"/>
      <c r="L608" s="23">
        <f>IF(K608="Depot", (K611-(25/60/24)), (K611-(15/60/24)))</f>
        <v>-1.0416666666666666E-2</v>
      </c>
      <c r="M608" s="239" t="s">
        <v>36</v>
      </c>
      <c r="N608" s="239" t="s">
        <v>37</v>
      </c>
    </row>
    <row r="609" spans="1:17" x14ac:dyDescent="0.25">
      <c r="A609" s="240" t="s">
        <v>38</v>
      </c>
      <c r="B609" s="240"/>
      <c r="C609" s="26"/>
      <c r="D609" s="23" t="b">
        <f>IF(D616&gt;0,IF(C609="Depot",D616+(20/24/60),D616+(10/60/24)),IF(D615&gt;0,IF(C609="Depot",D615+(20/24/60),D615+(10/60/24)),IF(D614&gt;0,IF(C609="Depot",D614+(20/24/60),D614+(10/60/24)),IF(D613&gt;0,IF(C609="Depot",D613+(20/24/60),D613+(10/60/24)),IF(D612&gt;0,IF(C609="Depot",D612+(20/24/60),D612+(10/60/24)),IF(D611&gt;0,IF(C609="Depot",D611+(20/24/60),D611+(10/60/24))))))))</f>
        <v>0</v>
      </c>
      <c r="E609" s="239"/>
      <c r="F609" s="239"/>
      <c r="I609" s="240" t="s">
        <v>38</v>
      </c>
      <c r="J609" s="240"/>
      <c r="K609" s="26"/>
      <c r="L609" s="23" t="b">
        <f>IF(L616&gt;0,IF(K609="Depot",L616+(20/24/60),L616+(10/60/24)),IF(L615&gt;0,IF(K609="Depot",L615+(20/24/60),L615+(10/60/24)),IF(L614&gt;0,IF(K609="Depot",L614+(20/24/60),L614+(10/60/24)),IF(L613&gt;0,IF(K609="Depot",L613+(20/24/60),L613+(10/60/24)),IF(L612&gt;0,IF(K609="Depot",L612+(20/24/60),L612+(10/60/24)),IF(L611&gt;0,IF(K609="Depot",L611+(20/24/60),L611+(10/60/24))))))))</f>
        <v>0</v>
      </c>
      <c r="M609" s="239"/>
      <c r="N609" s="239"/>
    </row>
    <row r="610" spans="1:17" x14ac:dyDescent="0.25">
      <c r="A610" s="25" t="s">
        <v>39</v>
      </c>
      <c r="B610" s="25" t="s">
        <v>40</v>
      </c>
      <c r="C610" s="26" t="s">
        <v>41</v>
      </c>
      <c r="D610" s="23" t="s">
        <v>42</v>
      </c>
      <c r="E610" s="239"/>
      <c r="F610" s="239"/>
      <c r="I610" s="25" t="s">
        <v>39</v>
      </c>
      <c r="J610" s="25" t="s">
        <v>40</v>
      </c>
      <c r="K610" s="26" t="s">
        <v>41</v>
      </c>
      <c r="L610" s="23" t="s">
        <v>42</v>
      </c>
      <c r="M610" s="239"/>
      <c r="N610" s="239"/>
    </row>
    <row r="611" spans="1:17" x14ac:dyDescent="0.25">
      <c r="A611" s="241">
        <v>129</v>
      </c>
      <c r="B611" s="37"/>
      <c r="C611" s="27"/>
      <c r="D611" s="27"/>
      <c r="E611" s="28">
        <f>C612-D611</f>
        <v>0</v>
      </c>
      <c r="F611" s="28">
        <f>D611-C611</f>
        <v>0</v>
      </c>
      <c r="I611" s="241">
        <v>130</v>
      </c>
      <c r="J611" s="37"/>
      <c r="K611" s="27"/>
      <c r="L611" s="27"/>
      <c r="M611" s="28">
        <f>K612-L611</f>
        <v>0</v>
      </c>
      <c r="N611" s="28">
        <f>L611-K611</f>
        <v>0</v>
      </c>
    </row>
    <row r="612" spans="1:17" x14ac:dyDescent="0.25">
      <c r="A612" s="242"/>
      <c r="B612" s="36"/>
      <c r="C612" s="31"/>
      <c r="D612" s="32"/>
      <c r="E612" s="28">
        <f>C613-D612</f>
        <v>0</v>
      </c>
      <c r="F612" s="28">
        <f>D612-C612</f>
        <v>0</v>
      </c>
      <c r="I612" s="242"/>
      <c r="J612" s="36"/>
      <c r="K612" s="31"/>
      <c r="L612" s="32"/>
      <c r="M612" s="28">
        <f>K613-L612</f>
        <v>0</v>
      </c>
      <c r="N612" s="28">
        <f>L612-K612</f>
        <v>0</v>
      </c>
    </row>
    <row r="613" spans="1:17" x14ac:dyDescent="0.25">
      <c r="A613" s="243"/>
      <c r="B613" s="36"/>
      <c r="C613" s="33"/>
      <c r="D613" s="23"/>
      <c r="E613" s="28"/>
      <c r="F613" s="28">
        <f>D613-C613</f>
        <v>0</v>
      </c>
      <c r="I613" s="243"/>
      <c r="J613" s="36"/>
      <c r="K613" s="33"/>
      <c r="L613" s="23"/>
      <c r="M613" s="28"/>
      <c r="N613" s="28">
        <f>L613-K613</f>
        <v>0</v>
      </c>
    </row>
    <row r="614" spans="1:17" x14ac:dyDescent="0.25">
      <c r="A614" s="25"/>
      <c r="B614" s="36"/>
      <c r="C614" s="31"/>
      <c r="D614" s="32"/>
      <c r="E614" s="28"/>
      <c r="F614" s="28"/>
      <c r="I614" s="25"/>
      <c r="J614" s="36"/>
      <c r="K614" s="31"/>
      <c r="L614" s="32"/>
      <c r="M614" s="28"/>
      <c r="N614" s="28"/>
    </row>
    <row r="615" spans="1:17" x14ac:dyDescent="0.25">
      <c r="A615" s="25"/>
      <c r="B615" s="36"/>
      <c r="C615" s="33"/>
      <c r="D615" s="23"/>
      <c r="E615" s="28"/>
      <c r="F615" s="28"/>
      <c r="I615" s="25"/>
      <c r="J615" s="36"/>
      <c r="K615" s="33"/>
      <c r="L615" s="23"/>
      <c r="M615" s="28"/>
      <c r="N615" s="28"/>
    </row>
    <row r="616" spans="1:17" x14ac:dyDescent="0.25">
      <c r="A616" s="25"/>
      <c r="B616" s="36"/>
      <c r="C616" s="31"/>
      <c r="D616" s="32"/>
      <c r="E616" s="28"/>
      <c r="F616" s="28"/>
      <c r="I616" s="25"/>
      <c r="J616" s="36"/>
      <c r="K616" s="31"/>
      <c r="L616" s="32"/>
      <c r="M616" s="28"/>
      <c r="N616" s="28"/>
    </row>
    <row r="617" spans="1:17" x14ac:dyDescent="0.25">
      <c r="A617" s="38">
        <f>D609-D608</f>
        <v>1.0416666666666666E-2</v>
      </c>
      <c r="B617" s="238"/>
      <c r="C617" s="238"/>
      <c r="D617" s="238"/>
      <c r="E617" s="38">
        <f>SUM(E611:E616)</f>
        <v>0</v>
      </c>
      <c r="F617" s="38">
        <f>SUM(F611:F616)</f>
        <v>0</v>
      </c>
      <c r="I617" s="38">
        <f>L609-L608</f>
        <v>1.0416666666666666E-2</v>
      </c>
      <c r="J617" s="238"/>
      <c r="K617" s="238"/>
      <c r="L617" s="238"/>
      <c r="M617" s="38">
        <f>SUM(M611:M616)</f>
        <v>0</v>
      </c>
      <c r="N617" s="38">
        <f>SUM(N611:N616)</f>
        <v>0</v>
      </c>
      <c r="P617" s="39"/>
      <c r="Q617" s="39"/>
    </row>
    <row r="619" spans="1:17" ht="15" customHeight="1" x14ac:dyDescent="0.25">
      <c r="A619" s="240" t="s">
        <v>35</v>
      </c>
      <c r="B619" s="240"/>
      <c r="C619" s="26"/>
      <c r="D619" s="23">
        <f>IF(C619="Depot", (C622-(25/60/24)), (C622-(15/60/24)))</f>
        <v>-1.0416666666666666E-2</v>
      </c>
      <c r="E619" s="239" t="s">
        <v>36</v>
      </c>
      <c r="F619" s="239" t="s">
        <v>37</v>
      </c>
      <c r="I619" s="240" t="s">
        <v>35</v>
      </c>
      <c r="J619" s="240"/>
      <c r="K619" s="26"/>
      <c r="L619" s="23">
        <f>IF(K619="Depot", (K622-(25/60/24)), (K622-(15/60/24)))</f>
        <v>-1.0416666666666666E-2</v>
      </c>
      <c r="M619" s="239" t="s">
        <v>36</v>
      </c>
      <c r="N619" s="239" t="s">
        <v>37</v>
      </c>
    </row>
    <row r="620" spans="1:17" x14ac:dyDescent="0.25">
      <c r="A620" s="240" t="s">
        <v>38</v>
      </c>
      <c r="B620" s="240"/>
      <c r="C620" s="26"/>
      <c r="D620" s="23" t="b">
        <f>IF(D627&gt;0,IF(C620="Depot",D627+(20/24/60),D627+(10/60/24)),IF(D626&gt;0,IF(C620="Depot",D626+(20/24/60),D626+(10/60/24)),IF(D625&gt;0,IF(C620="Depot",D625+(20/24/60),D625+(10/60/24)),IF(D624&gt;0,IF(C620="Depot",D624+(20/24/60),D624+(10/60/24)),IF(D623&gt;0,IF(C620="Depot",D623+(20/24/60),D623+(10/60/24)),IF(D622&gt;0,IF(C620="Depot",D622+(20/24/60),D622+(10/60/24))))))))</f>
        <v>0</v>
      </c>
      <c r="E620" s="239"/>
      <c r="F620" s="239"/>
      <c r="I620" s="240" t="s">
        <v>38</v>
      </c>
      <c r="J620" s="240"/>
      <c r="K620" s="26"/>
      <c r="L620" s="23" t="b">
        <f>IF(L627&gt;0,IF(K620="Depot",L627+(20/24/60),L627+(10/60/24)),IF(L626&gt;0,IF(K620="Depot",L626+(20/24/60),L626+(10/60/24)),IF(L625&gt;0,IF(K620="Depot",L625+(20/24/60),L625+(10/60/24)),IF(L624&gt;0,IF(K620="Depot",L624+(20/24/60),L624+(10/60/24)),IF(L623&gt;0,IF(K620="Depot",L623+(20/24/60),L623+(10/60/24)),IF(L622&gt;0,IF(K620="Depot",L622+(20/24/60),L622+(10/60/24))))))))</f>
        <v>0</v>
      </c>
      <c r="M620" s="239"/>
      <c r="N620" s="239"/>
    </row>
    <row r="621" spans="1:17" x14ac:dyDescent="0.25">
      <c r="A621" s="25" t="s">
        <v>39</v>
      </c>
      <c r="B621" s="25" t="s">
        <v>40</v>
      </c>
      <c r="C621" s="26" t="s">
        <v>41</v>
      </c>
      <c r="D621" s="23" t="s">
        <v>42</v>
      </c>
      <c r="E621" s="239"/>
      <c r="F621" s="239"/>
      <c r="I621" s="25" t="s">
        <v>39</v>
      </c>
      <c r="J621" s="25" t="s">
        <v>40</v>
      </c>
      <c r="K621" s="26" t="s">
        <v>41</v>
      </c>
      <c r="L621" s="23" t="s">
        <v>42</v>
      </c>
      <c r="M621" s="239"/>
      <c r="N621" s="239"/>
    </row>
    <row r="622" spans="1:17" x14ac:dyDescent="0.25">
      <c r="A622" s="241">
        <v>131</v>
      </c>
      <c r="B622" s="37"/>
      <c r="C622" s="27"/>
      <c r="D622" s="27"/>
      <c r="E622" s="28">
        <f>C623-D622</f>
        <v>0</v>
      </c>
      <c r="F622" s="28">
        <f>D622-C622</f>
        <v>0</v>
      </c>
      <c r="I622" s="241">
        <v>132</v>
      </c>
      <c r="J622" s="37"/>
      <c r="K622" s="27"/>
      <c r="L622" s="27"/>
      <c r="M622" s="28">
        <f>K623-L622</f>
        <v>0</v>
      </c>
      <c r="N622" s="28">
        <f>L622-K622</f>
        <v>0</v>
      </c>
    </row>
    <row r="623" spans="1:17" x14ac:dyDescent="0.25">
      <c r="A623" s="242"/>
      <c r="B623" s="36"/>
      <c r="C623" s="31"/>
      <c r="D623" s="32"/>
      <c r="E623" s="28">
        <f>C624-D623</f>
        <v>0</v>
      </c>
      <c r="F623" s="28">
        <f>D623-C623</f>
        <v>0</v>
      </c>
      <c r="I623" s="242"/>
      <c r="J623" s="36"/>
      <c r="K623" s="31"/>
      <c r="L623" s="32"/>
      <c r="M623" s="28">
        <f>K624-L623</f>
        <v>0</v>
      </c>
      <c r="N623" s="28">
        <f>L623-K623</f>
        <v>0</v>
      </c>
    </row>
    <row r="624" spans="1:17" x14ac:dyDescent="0.25">
      <c r="A624" s="243"/>
      <c r="B624" s="36"/>
      <c r="C624" s="33"/>
      <c r="D624" s="23"/>
      <c r="E624" s="28"/>
      <c r="F624" s="28">
        <f>D624-C624</f>
        <v>0</v>
      </c>
      <c r="I624" s="243"/>
      <c r="J624" s="36"/>
      <c r="K624" s="33"/>
      <c r="L624" s="23"/>
      <c r="M624" s="28"/>
      <c r="N624" s="28">
        <f>L624-K624</f>
        <v>0</v>
      </c>
    </row>
    <row r="625" spans="1:17" x14ac:dyDescent="0.25">
      <c r="A625" s="25"/>
      <c r="B625" s="36"/>
      <c r="C625" s="31"/>
      <c r="D625" s="32"/>
      <c r="E625" s="28"/>
      <c r="F625" s="28"/>
      <c r="I625" s="25"/>
      <c r="J625" s="36"/>
      <c r="K625" s="31"/>
      <c r="L625" s="32"/>
      <c r="M625" s="28"/>
      <c r="N625" s="28"/>
    </row>
    <row r="626" spans="1:17" x14ac:dyDescent="0.25">
      <c r="A626" s="25"/>
      <c r="B626" s="36"/>
      <c r="C626" s="33"/>
      <c r="D626" s="23"/>
      <c r="E626" s="28"/>
      <c r="F626" s="28"/>
      <c r="I626" s="25"/>
      <c r="J626" s="36"/>
      <c r="K626" s="33"/>
      <c r="L626" s="23"/>
      <c r="M626" s="28"/>
      <c r="N626" s="28"/>
    </row>
    <row r="627" spans="1:17" x14ac:dyDescent="0.25">
      <c r="A627" s="25"/>
      <c r="B627" s="36"/>
      <c r="C627" s="31"/>
      <c r="D627" s="32"/>
      <c r="E627" s="28"/>
      <c r="F627" s="28"/>
      <c r="I627" s="25"/>
      <c r="J627" s="36"/>
      <c r="K627" s="31"/>
      <c r="L627" s="32"/>
      <c r="M627" s="28"/>
      <c r="N627" s="28"/>
    </row>
    <row r="628" spans="1:17" x14ac:dyDescent="0.25">
      <c r="A628" s="38">
        <f>D620-D619</f>
        <v>1.0416666666666666E-2</v>
      </c>
      <c r="B628" s="238"/>
      <c r="C628" s="238"/>
      <c r="D628" s="238"/>
      <c r="E628" s="38">
        <f>SUM(E622:E627)</f>
        <v>0</v>
      </c>
      <c r="F628" s="38">
        <f>SUM(F622:F627)</f>
        <v>0</v>
      </c>
      <c r="I628" s="38">
        <f>L620-L619</f>
        <v>1.0416666666666666E-2</v>
      </c>
      <c r="J628" s="238"/>
      <c r="K628" s="238"/>
      <c r="L628" s="238"/>
      <c r="M628" s="38">
        <f>SUM(M622:M627)</f>
        <v>0</v>
      </c>
      <c r="N628" s="38">
        <f>SUM(N622:N627)</f>
        <v>0</v>
      </c>
      <c r="P628" s="39"/>
      <c r="Q628" s="39"/>
    </row>
    <row r="630" spans="1:17" ht="15" customHeight="1" x14ac:dyDescent="0.25">
      <c r="A630" s="240" t="s">
        <v>35</v>
      </c>
      <c r="B630" s="240"/>
      <c r="C630" s="26"/>
      <c r="D630" s="23">
        <f>IF(C630="Depot", (C633-(25/60/24)), (C633-(15/60/24)))</f>
        <v>-1.0416666666666666E-2</v>
      </c>
      <c r="E630" s="239" t="s">
        <v>36</v>
      </c>
      <c r="F630" s="239" t="s">
        <v>37</v>
      </c>
      <c r="I630" s="240" t="s">
        <v>35</v>
      </c>
      <c r="J630" s="240"/>
      <c r="K630" s="26"/>
      <c r="L630" s="23">
        <f>IF(K630="Depot", (K633-(25/60/24)), (K633-(15/60/24)))</f>
        <v>-1.0416666666666666E-2</v>
      </c>
      <c r="M630" s="239" t="s">
        <v>36</v>
      </c>
      <c r="N630" s="239" t="s">
        <v>37</v>
      </c>
    </row>
    <row r="631" spans="1:17" x14ac:dyDescent="0.25">
      <c r="A631" s="240" t="s">
        <v>38</v>
      </c>
      <c r="B631" s="240"/>
      <c r="C631" s="26"/>
      <c r="D631" s="23" t="b">
        <f>IF(D638&gt;0,IF(C631="Depot",D638+(20/24/60),D638+(10/60/24)),IF(D637&gt;0,IF(C631="Depot",D637+(20/24/60),D637+(10/60/24)),IF(D636&gt;0,IF(C631="Depot",D636+(20/24/60),D636+(10/60/24)),IF(D635&gt;0,IF(C631="Depot",D635+(20/24/60),D635+(10/60/24)),IF(D634&gt;0,IF(C631="Depot",D634+(20/24/60),D634+(10/60/24)),IF(D633&gt;0,IF(C631="Depot",D633+(20/24/60),D633+(10/60/24))))))))</f>
        <v>0</v>
      </c>
      <c r="E631" s="239"/>
      <c r="F631" s="239"/>
      <c r="I631" s="240" t="s">
        <v>38</v>
      </c>
      <c r="J631" s="240"/>
      <c r="K631" s="26"/>
      <c r="L631" s="23" t="b">
        <f>IF(L638&gt;0,IF(K631="Depot",L638+(20/24/60),L638+(10/60/24)),IF(L637&gt;0,IF(K631="Depot",L637+(20/24/60),L637+(10/60/24)),IF(L636&gt;0,IF(K631="Depot",L636+(20/24/60),L636+(10/60/24)),IF(L635&gt;0,IF(K631="Depot",L635+(20/24/60),L635+(10/60/24)),IF(L634&gt;0,IF(K631="Depot",L634+(20/24/60),L634+(10/60/24)),IF(L633&gt;0,IF(K631="Depot",L633+(20/24/60),L633+(10/60/24))))))))</f>
        <v>0</v>
      </c>
      <c r="M631" s="239"/>
      <c r="N631" s="239"/>
    </row>
    <row r="632" spans="1:17" x14ac:dyDescent="0.25">
      <c r="A632" s="25" t="s">
        <v>39</v>
      </c>
      <c r="B632" s="25" t="s">
        <v>40</v>
      </c>
      <c r="C632" s="26" t="s">
        <v>41</v>
      </c>
      <c r="D632" s="23" t="s">
        <v>42</v>
      </c>
      <c r="E632" s="239"/>
      <c r="F632" s="239"/>
      <c r="I632" s="25" t="s">
        <v>39</v>
      </c>
      <c r="J632" s="25" t="s">
        <v>40</v>
      </c>
      <c r="K632" s="26" t="s">
        <v>41</v>
      </c>
      <c r="L632" s="23" t="s">
        <v>42</v>
      </c>
      <c r="M632" s="239"/>
      <c r="N632" s="239"/>
    </row>
    <row r="633" spans="1:17" x14ac:dyDescent="0.25">
      <c r="A633" s="241">
        <v>134</v>
      </c>
      <c r="B633" s="37"/>
      <c r="C633" s="27"/>
      <c r="D633" s="27"/>
      <c r="E633" s="28">
        <f>C634-D633</f>
        <v>0</v>
      </c>
      <c r="F633" s="28">
        <f>D633-C633</f>
        <v>0</v>
      </c>
      <c r="I633" s="241">
        <v>135</v>
      </c>
      <c r="J633" s="37"/>
      <c r="K633" s="27"/>
      <c r="L633" s="27"/>
      <c r="M633" s="28">
        <f>K634-L633</f>
        <v>0</v>
      </c>
      <c r="N633" s="28">
        <f>L633-K633</f>
        <v>0</v>
      </c>
    </row>
    <row r="634" spans="1:17" x14ac:dyDescent="0.25">
      <c r="A634" s="242"/>
      <c r="B634" s="36"/>
      <c r="C634" s="31"/>
      <c r="D634" s="32"/>
      <c r="E634" s="28">
        <f>C635-D634</f>
        <v>0</v>
      </c>
      <c r="F634" s="28">
        <f>D634-C634</f>
        <v>0</v>
      </c>
      <c r="I634" s="242"/>
      <c r="J634" s="36"/>
      <c r="K634" s="31"/>
      <c r="L634" s="32"/>
      <c r="M634" s="28">
        <f>K635-L634</f>
        <v>0</v>
      </c>
      <c r="N634" s="28">
        <f>L634-K634</f>
        <v>0</v>
      </c>
    </row>
    <row r="635" spans="1:17" x14ac:dyDescent="0.25">
      <c r="A635" s="243"/>
      <c r="B635" s="36"/>
      <c r="C635" s="33"/>
      <c r="D635" s="23"/>
      <c r="E635" s="28"/>
      <c r="F635" s="28">
        <f>D635-C635</f>
        <v>0</v>
      </c>
      <c r="I635" s="243"/>
      <c r="J635" s="36"/>
      <c r="K635" s="33"/>
      <c r="L635" s="23"/>
      <c r="M635" s="28"/>
      <c r="N635" s="28">
        <f>L635-K635</f>
        <v>0</v>
      </c>
    </row>
    <row r="636" spans="1:17" x14ac:dyDescent="0.25">
      <c r="A636" s="25"/>
      <c r="B636" s="36"/>
      <c r="C636" s="31"/>
      <c r="D636" s="32"/>
      <c r="E636" s="28"/>
      <c r="F636" s="28"/>
      <c r="I636" s="25"/>
      <c r="J636" s="36"/>
      <c r="K636" s="31"/>
      <c r="L636" s="32"/>
      <c r="M636" s="28"/>
      <c r="N636" s="28"/>
    </row>
    <row r="637" spans="1:17" x14ac:dyDescent="0.25">
      <c r="A637" s="25"/>
      <c r="B637" s="36"/>
      <c r="C637" s="33"/>
      <c r="D637" s="23"/>
      <c r="E637" s="28"/>
      <c r="F637" s="28"/>
      <c r="I637" s="25"/>
      <c r="J637" s="36"/>
      <c r="K637" s="33"/>
      <c r="L637" s="23"/>
      <c r="M637" s="28"/>
      <c r="N637" s="28"/>
    </row>
    <row r="638" spans="1:17" x14ac:dyDescent="0.25">
      <c r="A638" s="25"/>
      <c r="B638" s="36"/>
      <c r="C638" s="31"/>
      <c r="D638" s="32"/>
      <c r="E638" s="28"/>
      <c r="F638" s="28"/>
      <c r="I638" s="25"/>
      <c r="J638" s="36"/>
      <c r="K638" s="31"/>
      <c r="L638" s="32"/>
      <c r="M638" s="28"/>
      <c r="N638" s="28"/>
    </row>
    <row r="639" spans="1:17" x14ac:dyDescent="0.25">
      <c r="A639" s="38">
        <f>D631-D630</f>
        <v>1.0416666666666666E-2</v>
      </c>
      <c r="B639" s="238"/>
      <c r="C639" s="238"/>
      <c r="D639" s="238"/>
      <c r="E639" s="38">
        <f>SUM(E633:E638)</f>
        <v>0</v>
      </c>
      <c r="F639" s="38">
        <f>SUM(F633:F638)</f>
        <v>0</v>
      </c>
      <c r="I639" s="38">
        <f>L631-L630</f>
        <v>1.0416666666666666E-2</v>
      </c>
      <c r="J639" s="238"/>
      <c r="K639" s="238"/>
      <c r="L639" s="238"/>
      <c r="M639" s="38">
        <f>SUM(M633:M638)</f>
        <v>0</v>
      </c>
      <c r="N639" s="38">
        <f>SUM(N633:N638)</f>
        <v>0</v>
      </c>
      <c r="P639" s="39"/>
      <c r="Q639" s="39"/>
    </row>
    <row r="640" spans="1:17" ht="15.75" customHeight="1" x14ac:dyDescent="0.25"/>
    <row r="641" spans="1:17" ht="15" customHeight="1" x14ac:dyDescent="0.25">
      <c r="A641" s="240" t="s">
        <v>35</v>
      </c>
      <c r="B641" s="240"/>
      <c r="C641" s="26"/>
      <c r="D641" s="23">
        <f>IF(C641="Depot", (C644-(25/60/24)), (C644-(15/60/24)))</f>
        <v>-1.0416666666666666E-2</v>
      </c>
      <c r="E641" s="239" t="s">
        <v>36</v>
      </c>
      <c r="F641" s="239" t="s">
        <v>37</v>
      </c>
      <c r="I641" s="240" t="s">
        <v>35</v>
      </c>
      <c r="J641" s="240"/>
      <c r="K641" s="26"/>
      <c r="L641" s="23">
        <f>IF(K641="Depot", (K644-(25/60/24)), (K644-(15/60/24)))</f>
        <v>-1.0416666666666666E-2</v>
      </c>
      <c r="M641" s="239" t="s">
        <v>36</v>
      </c>
      <c r="N641" s="239" t="s">
        <v>37</v>
      </c>
    </row>
    <row r="642" spans="1:17" x14ac:dyDescent="0.25">
      <c r="A642" s="240" t="s">
        <v>38</v>
      </c>
      <c r="B642" s="240"/>
      <c r="C642" s="26"/>
      <c r="D642" s="23" t="b">
        <f>IF(D649&gt;0,IF(C642="Depot",D649+(20/24/60),D649+(10/60/24)),IF(D648&gt;0,IF(C642="Depot",D648+(20/24/60),D648+(10/60/24)),IF(D647&gt;0,IF(C642="Depot",D647+(20/24/60),D647+(10/60/24)),IF(D646&gt;0,IF(C642="Depot",D646+(20/24/60),D646+(10/60/24)),IF(D645&gt;0,IF(C642="Depot",D645+(20/24/60),D645+(10/60/24)),IF(D644&gt;0,IF(C642="Depot",D644+(20/24/60),D644+(10/60/24))))))))</f>
        <v>0</v>
      </c>
      <c r="E642" s="239"/>
      <c r="F642" s="239"/>
      <c r="I642" s="240" t="s">
        <v>38</v>
      </c>
      <c r="J642" s="240"/>
      <c r="K642" s="26"/>
      <c r="L642" s="23" t="b">
        <f>IF(L649&gt;0,IF(K642="Depot",L649+(20/24/60),L649+(10/60/24)),IF(L648&gt;0,IF(K642="Depot",L648+(20/24/60),L648+(10/60/24)),IF(L647&gt;0,IF(K642="Depot",L647+(20/24/60),L647+(10/60/24)),IF(L646&gt;0,IF(K642="Depot",L646+(20/24/60),L646+(10/60/24)),IF(L645&gt;0,IF(K642="Depot",L645+(20/24/60),L645+(10/60/24)),IF(L644&gt;0,IF(K642="Depot",L644+(20/24/60),L644+(10/60/24))))))))</f>
        <v>0</v>
      </c>
      <c r="M642" s="239"/>
      <c r="N642" s="239"/>
    </row>
    <row r="643" spans="1:17" x14ac:dyDescent="0.25">
      <c r="A643" s="25" t="s">
        <v>39</v>
      </c>
      <c r="B643" s="25" t="s">
        <v>40</v>
      </c>
      <c r="C643" s="26" t="s">
        <v>41</v>
      </c>
      <c r="D643" s="23" t="s">
        <v>42</v>
      </c>
      <c r="E643" s="239"/>
      <c r="F643" s="239"/>
      <c r="I643" s="25" t="s">
        <v>39</v>
      </c>
      <c r="J643" s="25" t="s">
        <v>40</v>
      </c>
      <c r="K643" s="26" t="s">
        <v>41</v>
      </c>
      <c r="L643" s="23" t="s">
        <v>42</v>
      </c>
      <c r="M643" s="239"/>
      <c r="N643" s="239"/>
    </row>
    <row r="644" spans="1:17" x14ac:dyDescent="0.25">
      <c r="A644" s="241">
        <v>136</v>
      </c>
      <c r="B644" s="37"/>
      <c r="C644" s="27"/>
      <c r="D644" s="27"/>
      <c r="E644" s="28">
        <f>C645-D644</f>
        <v>0</v>
      </c>
      <c r="F644" s="28">
        <f>D644-C644</f>
        <v>0</v>
      </c>
      <c r="I644" s="241">
        <v>137</v>
      </c>
      <c r="J644" s="37"/>
      <c r="K644" s="27"/>
      <c r="L644" s="27"/>
      <c r="M644" s="28">
        <f>K645-L644</f>
        <v>0</v>
      </c>
      <c r="N644" s="28">
        <f>L644-K644</f>
        <v>0</v>
      </c>
    </row>
    <row r="645" spans="1:17" x14ac:dyDescent="0.25">
      <c r="A645" s="242"/>
      <c r="B645" s="36"/>
      <c r="C645" s="31"/>
      <c r="D645" s="32"/>
      <c r="E645" s="28">
        <f>C646-D645</f>
        <v>0</v>
      </c>
      <c r="F645" s="28">
        <f>D645-C645</f>
        <v>0</v>
      </c>
      <c r="I645" s="242"/>
      <c r="J645" s="36"/>
      <c r="K645" s="31"/>
      <c r="L645" s="32"/>
      <c r="M645" s="28">
        <f>K646-L645</f>
        <v>0</v>
      </c>
      <c r="N645" s="28">
        <f>L645-K645</f>
        <v>0</v>
      </c>
    </row>
    <row r="646" spans="1:17" x14ac:dyDescent="0.25">
      <c r="A646" s="243"/>
      <c r="B646" s="36"/>
      <c r="C646" s="33"/>
      <c r="D646" s="23"/>
      <c r="E646" s="28"/>
      <c r="F646" s="28">
        <f>D646-C646</f>
        <v>0</v>
      </c>
      <c r="I646" s="243"/>
      <c r="J646" s="36"/>
      <c r="K646" s="33"/>
      <c r="L646" s="23"/>
      <c r="M646" s="28"/>
      <c r="N646" s="28">
        <f>L646-K646</f>
        <v>0</v>
      </c>
    </row>
    <row r="647" spans="1:17" x14ac:dyDescent="0.25">
      <c r="A647" s="25"/>
      <c r="B647" s="36"/>
      <c r="C647" s="31"/>
      <c r="D647" s="32"/>
      <c r="E647" s="28"/>
      <c r="F647" s="28"/>
      <c r="I647" s="25"/>
      <c r="J647" s="36"/>
      <c r="K647" s="31"/>
      <c r="L647" s="32"/>
      <c r="M647" s="28"/>
      <c r="N647" s="28"/>
    </row>
    <row r="648" spans="1:17" x14ac:dyDescent="0.25">
      <c r="A648" s="25"/>
      <c r="B648" s="36"/>
      <c r="C648" s="33"/>
      <c r="D648" s="23"/>
      <c r="E648" s="28"/>
      <c r="F648" s="28"/>
      <c r="I648" s="25"/>
      <c r="J648" s="36"/>
      <c r="K648" s="33"/>
      <c r="L648" s="23"/>
      <c r="M648" s="28"/>
      <c r="N648" s="28"/>
    </row>
    <row r="649" spans="1:17" x14ac:dyDescent="0.25">
      <c r="A649" s="25"/>
      <c r="B649" s="36"/>
      <c r="C649" s="31"/>
      <c r="D649" s="32"/>
      <c r="E649" s="28"/>
      <c r="F649" s="28"/>
      <c r="I649" s="25"/>
      <c r="J649" s="36"/>
      <c r="K649" s="31"/>
      <c r="L649" s="32"/>
      <c r="M649" s="28"/>
      <c r="N649" s="28"/>
    </row>
    <row r="650" spans="1:17" x14ac:dyDescent="0.25">
      <c r="A650" s="38">
        <f>D642-D641</f>
        <v>1.0416666666666666E-2</v>
      </c>
      <c r="B650" s="238"/>
      <c r="C650" s="238"/>
      <c r="D650" s="238"/>
      <c r="E650" s="38">
        <f>SUM(E644:E649)</f>
        <v>0</v>
      </c>
      <c r="F650" s="38">
        <f>SUM(F644:F649)</f>
        <v>0</v>
      </c>
      <c r="I650" s="38">
        <f>L642-L641</f>
        <v>1.0416666666666666E-2</v>
      </c>
      <c r="J650" s="238"/>
      <c r="K650" s="238"/>
      <c r="L650" s="238"/>
      <c r="M650" s="38">
        <f>SUM(M644:M649)</f>
        <v>0</v>
      </c>
      <c r="N650" s="38">
        <f>SUM(N644:N649)</f>
        <v>0</v>
      </c>
      <c r="P650" s="39"/>
      <c r="Q650" s="39"/>
    </row>
    <row r="654" spans="1:17" ht="15" customHeight="1" x14ac:dyDescent="0.25">
      <c r="A654" s="240" t="s">
        <v>35</v>
      </c>
      <c r="B654" s="240"/>
      <c r="C654" s="26"/>
      <c r="D654" s="23">
        <f>IF(C654="Depot", (C657-(25/60/24)), (C657-(15/60/24)))</f>
        <v>-1.0416666666666666E-2</v>
      </c>
      <c r="E654" s="239" t="s">
        <v>36</v>
      </c>
      <c r="F654" s="239" t="s">
        <v>37</v>
      </c>
      <c r="I654" s="240" t="s">
        <v>35</v>
      </c>
      <c r="J654" s="240"/>
      <c r="K654" s="26"/>
      <c r="L654" s="23">
        <f>IF(K654="Depot", (K657-(25/60/24)), (K657-(15/60/24)))</f>
        <v>-1.0416666666666666E-2</v>
      </c>
      <c r="M654" s="239" t="s">
        <v>36</v>
      </c>
      <c r="N654" s="239" t="s">
        <v>37</v>
      </c>
    </row>
    <row r="655" spans="1:17" x14ac:dyDescent="0.25">
      <c r="A655" s="240" t="s">
        <v>38</v>
      </c>
      <c r="B655" s="240"/>
      <c r="C655" s="26"/>
      <c r="D655" s="23" t="b">
        <f>IF(D662&gt;0,IF(C655="Depot",D662+(20/24/60),D662+(10/60/24)),IF(D661&gt;0,IF(C655="Depot",D661+(20/24/60),D661+(10/60/24)),IF(D660&gt;0,IF(C655="Depot",D660+(20/24/60),D660+(10/60/24)),IF(D659&gt;0,IF(C655="Depot",D659+(20/24/60),D659+(10/60/24)),IF(D658&gt;0,IF(C655="Depot",D658+(20/24/60),D658+(10/60/24)),IF(D657&gt;0,IF(C655="Depot",D657+(20/24/60),D657+(10/60/24))))))))</f>
        <v>0</v>
      </c>
      <c r="E655" s="239"/>
      <c r="F655" s="239"/>
      <c r="I655" s="240" t="s">
        <v>38</v>
      </c>
      <c r="J655" s="240"/>
      <c r="K655" s="26"/>
      <c r="L655" s="23" t="b">
        <f>IF(L662&gt;0,IF(K655="Depot",L662+(20/24/60),L662+(10/60/24)),IF(L661&gt;0,IF(K655="Depot",L661+(20/24/60),L661+(10/60/24)),IF(L660&gt;0,IF(K655="Depot",L660+(20/24/60),L660+(10/60/24)),IF(L659&gt;0,IF(K655="Depot",L659+(20/24/60),L659+(10/60/24)),IF(L658&gt;0,IF(K655="Depot",L658+(20/24/60),L658+(10/60/24)),IF(L657&gt;0,IF(K655="Depot",L657+(20/24/60),L657+(10/60/24))))))))</f>
        <v>0</v>
      </c>
      <c r="M655" s="239"/>
      <c r="N655" s="239"/>
    </row>
    <row r="656" spans="1:17" x14ac:dyDescent="0.25">
      <c r="A656" s="25" t="s">
        <v>39</v>
      </c>
      <c r="B656" s="25" t="s">
        <v>40</v>
      </c>
      <c r="C656" s="26" t="s">
        <v>41</v>
      </c>
      <c r="D656" s="23" t="s">
        <v>42</v>
      </c>
      <c r="E656" s="239"/>
      <c r="F656" s="239"/>
      <c r="I656" s="25" t="s">
        <v>39</v>
      </c>
      <c r="J656" s="25" t="s">
        <v>40</v>
      </c>
      <c r="K656" s="26" t="s">
        <v>41</v>
      </c>
      <c r="L656" s="23" t="s">
        <v>42</v>
      </c>
      <c r="M656" s="239"/>
      <c r="N656" s="239"/>
    </row>
    <row r="657" spans="1:14" x14ac:dyDescent="0.25">
      <c r="A657" s="241">
        <v>138</v>
      </c>
      <c r="B657" s="37"/>
      <c r="C657" s="27"/>
      <c r="D657" s="27"/>
      <c r="E657" s="28">
        <f>C658-D657</f>
        <v>0</v>
      </c>
      <c r="F657" s="28">
        <f>D657-C657</f>
        <v>0</v>
      </c>
      <c r="I657" s="241">
        <v>139</v>
      </c>
      <c r="J657" s="37"/>
      <c r="K657" s="27"/>
      <c r="L657" s="27"/>
      <c r="M657" s="28">
        <f>K658-L657</f>
        <v>0</v>
      </c>
      <c r="N657" s="28">
        <f>L657-K657</f>
        <v>0</v>
      </c>
    </row>
    <row r="658" spans="1:14" x14ac:dyDescent="0.25">
      <c r="A658" s="242"/>
      <c r="B658" s="36"/>
      <c r="C658" s="31"/>
      <c r="D658" s="32"/>
      <c r="E658" s="28">
        <f>C659-D658</f>
        <v>0</v>
      </c>
      <c r="F658" s="28">
        <f>D658-C658</f>
        <v>0</v>
      </c>
      <c r="I658" s="242"/>
      <c r="J658" s="36"/>
      <c r="K658" s="31"/>
      <c r="L658" s="32"/>
      <c r="M658" s="28">
        <f>K659-L658</f>
        <v>0</v>
      </c>
      <c r="N658" s="28">
        <f>L658-K658</f>
        <v>0</v>
      </c>
    </row>
    <row r="659" spans="1:14" x14ac:dyDescent="0.25">
      <c r="A659" s="243"/>
      <c r="B659" s="36"/>
      <c r="C659" s="33"/>
      <c r="D659" s="23"/>
      <c r="E659" s="28"/>
      <c r="F659" s="28">
        <f>D659-C659</f>
        <v>0</v>
      </c>
      <c r="I659" s="243"/>
      <c r="J659" s="36"/>
      <c r="K659" s="33"/>
      <c r="L659" s="23"/>
      <c r="M659" s="28"/>
      <c r="N659" s="28">
        <f>L659-K659</f>
        <v>0</v>
      </c>
    </row>
    <row r="660" spans="1:14" x14ac:dyDescent="0.25">
      <c r="A660" s="25"/>
      <c r="B660" s="36"/>
      <c r="C660" s="31"/>
      <c r="D660" s="32"/>
      <c r="E660" s="28"/>
      <c r="F660" s="28"/>
      <c r="I660" s="25"/>
      <c r="J660" s="36"/>
      <c r="K660" s="31"/>
      <c r="L660" s="32"/>
      <c r="M660" s="28"/>
      <c r="N660" s="28"/>
    </row>
    <row r="661" spans="1:14" x14ac:dyDescent="0.25">
      <c r="A661" s="25"/>
      <c r="B661" s="36"/>
      <c r="C661" s="33"/>
      <c r="D661" s="23"/>
      <c r="E661" s="28"/>
      <c r="F661" s="28"/>
      <c r="I661" s="25"/>
      <c r="J661" s="36"/>
      <c r="K661" s="33"/>
      <c r="L661" s="23"/>
      <c r="M661" s="28"/>
      <c r="N661" s="28"/>
    </row>
    <row r="662" spans="1:14" x14ac:dyDescent="0.25">
      <c r="A662" s="25"/>
      <c r="B662" s="36"/>
      <c r="C662" s="31"/>
      <c r="D662" s="32"/>
      <c r="E662" s="28"/>
      <c r="F662" s="28"/>
      <c r="I662" s="25"/>
      <c r="J662" s="36"/>
      <c r="K662" s="31"/>
      <c r="L662" s="32"/>
      <c r="M662" s="28"/>
      <c r="N662" s="28"/>
    </row>
    <row r="663" spans="1:14" x14ac:dyDescent="0.25">
      <c r="A663" s="38">
        <f>D655-D654</f>
        <v>1.0416666666666666E-2</v>
      </c>
      <c r="B663" s="238"/>
      <c r="C663" s="238"/>
      <c r="D663" s="238"/>
      <c r="E663" s="38">
        <f>SUM(E657:E662)</f>
        <v>0</v>
      </c>
      <c r="F663" s="38">
        <f>SUM(F657:F662)</f>
        <v>0</v>
      </c>
      <c r="I663" s="38">
        <f>L655-L654</f>
        <v>1.0416666666666666E-2</v>
      </c>
      <c r="J663" s="238"/>
      <c r="K663" s="238"/>
      <c r="L663" s="238"/>
      <c r="M663" s="38">
        <f>SUM(M657:M662)</f>
        <v>0</v>
      </c>
      <c r="N663" s="38">
        <f>SUM(N657:N662)</f>
        <v>0</v>
      </c>
    </row>
    <row r="666" spans="1:14" x14ac:dyDescent="0.25">
      <c r="A666" s="240" t="s">
        <v>35</v>
      </c>
      <c r="B666" s="240"/>
      <c r="C666" s="26"/>
      <c r="D666" s="23">
        <f>IF(C666="Depot", (C669-(25/60/24)), (C669-(15/60/24)))</f>
        <v>-1.0416666666666666E-2</v>
      </c>
      <c r="E666" s="239" t="s">
        <v>36</v>
      </c>
      <c r="F666" s="239" t="s">
        <v>37</v>
      </c>
      <c r="I666" s="240" t="s">
        <v>35</v>
      </c>
      <c r="J666" s="240"/>
      <c r="K666" s="26"/>
      <c r="L666" s="23">
        <f>IF(K666="Depot", (K669-(25/60/24)), (K669-(15/60/24)))</f>
        <v>-1.0416666666666666E-2</v>
      </c>
      <c r="M666" s="239" t="s">
        <v>36</v>
      </c>
      <c r="N666" s="239" t="s">
        <v>37</v>
      </c>
    </row>
    <row r="667" spans="1:14" x14ac:dyDescent="0.25">
      <c r="A667" s="240" t="s">
        <v>38</v>
      </c>
      <c r="B667" s="240"/>
      <c r="C667" s="26"/>
      <c r="D667" s="23" t="b">
        <f>IF(D674&gt;0,IF(C667="Depot",D674+(20/24/60),D674+(10/60/24)),IF(D673&gt;0,IF(C667="Depot",D673+(20/24/60),D673+(10/60/24)),IF(D672&gt;0,IF(C667="Depot",D672+(20/24/60),D672+(10/60/24)),IF(D671&gt;0,IF(C667="Depot",D671+(20/24/60),D671+(10/60/24)),IF(D670&gt;0,IF(C667="Depot",D670+(20/24/60),D670+(10/60/24)),IF(D669&gt;0,IF(C667="Depot",D669+(20/24/60),D669+(10/60/24))))))))</f>
        <v>0</v>
      </c>
      <c r="E667" s="239"/>
      <c r="F667" s="239"/>
      <c r="I667" s="240" t="s">
        <v>38</v>
      </c>
      <c r="J667" s="240"/>
      <c r="K667" s="26"/>
      <c r="L667" s="23" t="b">
        <f>IF(L674&gt;0,IF(K667="Depot",L674+(20/24/60),L674+(10/60/24)),IF(L673&gt;0,IF(K667="Depot",L673+(20/24/60),L673+(10/60/24)),IF(L672&gt;0,IF(K667="Depot",L672+(20/24/60),L672+(10/60/24)),IF(L671&gt;0,IF(K667="Depot",L671+(20/24/60),L671+(10/60/24)),IF(L670&gt;0,IF(K667="Depot",L670+(20/24/60),L670+(10/60/24)),IF(L669&gt;0,IF(K667="Depot",L669+(20/24/60),L669+(10/60/24))))))))</f>
        <v>0</v>
      </c>
      <c r="M667" s="239"/>
      <c r="N667" s="239"/>
    </row>
    <row r="668" spans="1:14" x14ac:dyDescent="0.25">
      <c r="A668" s="25" t="s">
        <v>39</v>
      </c>
      <c r="B668" s="25" t="s">
        <v>40</v>
      </c>
      <c r="C668" s="26" t="s">
        <v>41</v>
      </c>
      <c r="D668" s="23" t="s">
        <v>42</v>
      </c>
      <c r="E668" s="239"/>
      <c r="F668" s="239"/>
      <c r="I668" s="25" t="s">
        <v>39</v>
      </c>
      <c r="J668" s="25" t="s">
        <v>40</v>
      </c>
      <c r="K668" s="26" t="s">
        <v>41</v>
      </c>
      <c r="L668" s="23" t="s">
        <v>42</v>
      </c>
      <c r="M668" s="239"/>
      <c r="N668" s="239"/>
    </row>
    <row r="669" spans="1:14" x14ac:dyDescent="0.25">
      <c r="A669" s="241">
        <v>141</v>
      </c>
      <c r="B669" s="37"/>
      <c r="C669" s="27"/>
      <c r="D669" s="27"/>
      <c r="E669" s="28">
        <f>C670-D669</f>
        <v>0</v>
      </c>
      <c r="F669" s="28">
        <f>D669-C669</f>
        <v>0</v>
      </c>
      <c r="I669" s="241">
        <v>142</v>
      </c>
      <c r="J669" s="37"/>
      <c r="K669" s="27"/>
      <c r="L669" s="27"/>
      <c r="M669" s="28">
        <f>K670-L669</f>
        <v>0</v>
      </c>
      <c r="N669" s="28">
        <f>L669-K669</f>
        <v>0</v>
      </c>
    </row>
    <row r="670" spans="1:14" x14ac:dyDescent="0.25">
      <c r="A670" s="242"/>
      <c r="B670" s="36"/>
      <c r="C670" s="31"/>
      <c r="D670" s="32"/>
      <c r="E670" s="28">
        <f>C671-D670</f>
        <v>0</v>
      </c>
      <c r="F670" s="28">
        <f>D670-C670</f>
        <v>0</v>
      </c>
      <c r="I670" s="242"/>
      <c r="J670" s="36"/>
      <c r="K670" s="31"/>
      <c r="L670" s="32"/>
      <c r="M670" s="28">
        <f>K671-L670</f>
        <v>0</v>
      </c>
      <c r="N670" s="28">
        <f>L670-K670</f>
        <v>0</v>
      </c>
    </row>
    <row r="671" spans="1:14" x14ac:dyDescent="0.25">
      <c r="A671" s="243"/>
      <c r="B671" s="36"/>
      <c r="C671" s="33"/>
      <c r="D671" s="23"/>
      <c r="E671" s="28"/>
      <c r="F671" s="28">
        <f>D671-C671</f>
        <v>0</v>
      </c>
      <c r="I671" s="243"/>
      <c r="J671" s="36"/>
      <c r="K671" s="33"/>
      <c r="L671" s="23"/>
      <c r="M671" s="28"/>
      <c r="N671" s="28">
        <f>L671-K671</f>
        <v>0</v>
      </c>
    </row>
    <row r="672" spans="1:14" x14ac:dyDescent="0.25">
      <c r="A672" s="25"/>
      <c r="B672" s="36"/>
      <c r="C672" s="31"/>
      <c r="D672" s="32"/>
      <c r="E672" s="28"/>
      <c r="F672" s="28"/>
      <c r="I672" s="25"/>
      <c r="J672" s="36"/>
      <c r="K672" s="31"/>
      <c r="L672" s="32"/>
      <c r="M672" s="28"/>
      <c r="N672" s="28"/>
    </row>
    <row r="673" spans="1:14" x14ac:dyDescent="0.25">
      <c r="A673" s="25"/>
      <c r="B673" s="36"/>
      <c r="C673" s="33"/>
      <c r="D673" s="23"/>
      <c r="E673" s="28"/>
      <c r="F673" s="28"/>
      <c r="I673" s="25"/>
      <c r="J673" s="36"/>
      <c r="K673" s="33"/>
      <c r="L673" s="23"/>
      <c r="M673" s="28"/>
      <c r="N673" s="28"/>
    </row>
    <row r="674" spans="1:14" x14ac:dyDescent="0.25">
      <c r="A674" s="25"/>
      <c r="B674" s="36"/>
      <c r="C674" s="31"/>
      <c r="D674" s="32"/>
      <c r="E674" s="28"/>
      <c r="F674" s="28"/>
      <c r="I674" s="25"/>
      <c r="J674" s="36"/>
      <c r="K674" s="31"/>
      <c r="L674" s="32"/>
      <c r="M674" s="28"/>
      <c r="N674" s="28"/>
    </row>
    <row r="675" spans="1:14" x14ac:dyDescent="0.25">
      <c r="A675" s="38">
        <f>D667-D666</f>
        <v>1.0416666666666666E-2</v>
      </c>
      <c r="B675" s="238"/>
      <c r="C675" s="238"/>
      <c r="D675" s="238"/>
      <c r="E675" s="38">
        <f>SUM(E669:E674)</f>
        <v>0</v>
      </c>
      <c r="F675" s="38">
        <f>SUM(F669:F674)</f>
        <v>0</v>
      </c>
      <c r="I675" s="38">
        <f>L667-L666</f>
        <v>1.0416666666666666E-2</v>
      </c>
      <c r="J675" s="238"/>
      <c r="K675" s="238"/>
      <c r="L675" s="238"/>
      <c r="M675" s="38">
        <f>SUM(M669:M674)</f>
        <v>0</v>
      </c>
      <c r="N675" s="38">
        <f>SUM(N669:N674)</f>
        <v>0</v>
      </c>
    </row>
  </sheetData>
  <mergeCells count="735">
    <mergeCell ref="B675:D675"/>
    <mergeCell ref="J675:L675"/>
    <mergeCell ref="M666:M668"/>
    <mergeCell ref="N666:N668"/>
    <mergeCell ref="A667:B667"/>
    <mergeCell ref="I667:J667"/>
    <mergeCell ref="A669:A671"/>
    <mergeCell ref="I669:I671"/>
    <mergeCell ref="B663:D663"/>
    <mergeCell ref="J663:L663"/>
    <mergeCell ref="A666:B666"/>
    <mergeCell ref="E666:E668"/>
    <mergeCell ref="F666:F668"/>
    <mergeCell ref="I666:J666"/>
    <mergeCell ref="M654:M656"/>
    <mergeCell ref="N654:N656"/>
    <mergeCell ref="A655:B655"/>
    <mergeCell ref="I655:J655"/>
    <mergeCell ref="A657:A659"/>
    <mergeCell ref="I657:I659"/>
    <mergeCell ref="B650:D650"/>
    <mergeCell ref="J650:L650"/>
    <mergeCell ref="A654:B654"/>
    <mergeCell ref="E654:E656"/>
    <mergeCell ref="F654:F656"/>
    <mergeCell ref="I654:J654"/>
    <mergeCell ref="M641:M643"/>
    <mergeCell ref="N641:N643"/>
    <mergeCell ref="A642:B642"/>
    <mergeCell ref="I642:J642"/>
    <mergeCell ref="A644:A646"/>
    <mergeCell ref="I644:I646"/>
    <mergeCell ref="B639:D639"/>
    <mergeCell ref="J639:L639"/>
    <mergeCell ref="A641:B641"/>
    <mergeCell ref="E641:E643"/>
    <mergeCell ref="F641:F643"/>
    <mergeCell ref="I641:J641"/>
    <mergeCell ref="M630:M632"/>
    <mergeCell ref="N630:N632"/>
    <mergeCell ref="A631:B631"/>
    <mergeCell ref="I631:J631"/>
    <mergeCell ref="A633:A635"/>
    <mergeCell ref="I633:I635"/>
    <mergeCell ref="B628:D628"/>
    <mergeCell ref="J628:L628"/>
    <mergeCell ref="A630:B630"/>
    <mergeCell ref="E630:E632"/>
    <mergeCell ref="F630:F632"/>
    <mergeCell ref="I630:J630"/>
    <mergeCell ref="M619:M621"/>
    <mergeCell ref="N619:N621"/>
    <mergeCell ref="A620:B620"/>
    <mergeCell ref="I620:J620"/>
    <mergeCell ref="A622:A624"/>
    <mergeCell ref="I622:I624"/>
    <mergeCell ref="B617:D617"/>
    <mergeCell ref="J617:L617"/>
    <mergeCell ref="A619:B619"/>
    <mergeCell ref="E619:E621"/>
    <mergeCell ref="F619:F621"/>
    <mergeCell ref="I619:J619"/>
    <mergeCell ref="M608:M610"/>
    <mergeCell ref="N608:N610"/>
    <mergeCell ref="A609:B609"/>
    <mergeCell ref="I609:J609"/>
    <mergeCell ref="A611:A613"/>
    <mergeCell ref="I611:I613"/>
    <mergeCell ref="B606:D606"/>
    <mergeCell ref="J606:L606"/>
    <mergeCell ref="A608:B608"/>
    <mergeCell ref="E608:E610"/>
    <mergeCell ref="F608:F610"/>
    <mergeCell ref="I608:J608"/>
    <mergeCell ref="M597:M599"/>
    <mergeCell ref="N597:N599"/>
    <mergeCell ref="A598:B598"/>
    <mergeCell ref="I598:J598"/>
    <mergeCell ref="A600:A602"/>
    <mergeCell ref="I600:I602"/>
    <mergeCell ref="B595:D595"/>
    <mergeCell ref="J595:L595"/>
    <mergeCell ref="A597:B597"/>
    <mergeCell ref="E597:E599"/>
    <mergeCell ref="F597:F599"/>
    <mergeCell ref="I597:J597"/>
    <mergeCell ref="M586:M588"/>
    <mergeCell ref="N586:N588"/>
    <mergeCell ref="A587:B587"/>
    <mergeCell ref="I587:J587"/>
    <mergeCell ref="A589:A591"/>
    <mergeCell ref="I589:I591"/>
    <mergeCell ref="B584:D584"/>
    <mergeCell ref="J584:L584"/>
    <mergeCell ref="A586:B586"/>
    <mergeCell ref="E586:E588"/>
    <mergeCell ref="F586:F588"/>
    <mergeCell ref="I586:J586"/>
    <mergeCell ref="M575:M577"/>
    <mergeCell ref="N575:N577"/>
    <mergeCell ref="A576:B576"/>
    <mergeCell ref="I576:J576"/>
    <mergeCell ref="A578:A580"/>
    <mergeCell ref="I578:I580"/>
    <mergeCell ref="B573:D573"/>
    <mergeCell ref="J573:L573"/>
    <mergeCell ref="A575:B575"/>
    <mergeCell ref="E575:E577"/>
    <mergeCell ref="F575:F577"/>
    <mergeCell ref="I575:J575"/>
    <mergeCell ref="M564:M566"/>
    <mergeCell ref="N564:N566"/>
    <mergeCell ref="A565:B565"/>
    <mergeCell ref="I565:J565"/>
    <mergeCell ref="A567:A569"/>
    <mergeCell ref="I567:I569"/>
    <mergeCell ref="B562:D562"/>
    <mergeCell ref="J562:L562"/>
    <mergeCell ref="A564:B564"/>
    <mergeCell ref="E564:E566"/>
    <mergeCell ref="F564:F566"/>
    <mergeCell ref="I564:J564"/>
    <mergeCell ref="M553:M555"/>
    <mergeCell ref="N553:N555"/>
    <mergeCell ref="A554:B554"/>
    <mergeCell ref="I554:J554"/>
    <mergeCell ref="A556:A558"/>
    <mergeCell ref="I556:I558"/>
    <mergeCell ref="B550:D550"/>
    <mergeCell ref="J550:L550"/>
    <mergeCell ref="A553:B553"/>
    <mergeCell ref="E553:E555"/>
    <mergeCell ref="F553:F555"/>
    <mergeCell ref="I553:J553"/>
    <mergeCell ref="M541:M543"/>
    <mergeCell ref="N541:N543"/>
    <mergeCell ref="A542:B542"/>
    <mergeCell ref="I542:J542"/>
    <mergeCell ref="A544:A546"/>
    <mergeCell ref="I544:I546"/>
    <mergeCell ref="B539:D539"/>
    <mergeCell ref="J539:L539"/>
    <mergeCell ref="A541:B541"/>
    <mergeCell ref="E541:E543"/>
    <mergeCell ref="F541:F543"/>
    <mergeCell ref="I541:J541"/>
    <mergeCell ref="M530:M532"/>
    <mergeCell ref="N530:N532"/>
    <mergeCell ref="A531:B531"/>
    <mergeCell ref="I531:J531"/>
    <mergeCell ref="A533:A535"/>
    <mergeCell ref="I533:I535"/>
    <mergeCell ref="B528:D528"/>
    <mergeCell ref="J528:L528"/>
    <mergeCell ref="A530:B530"/>
    <mergeCell ref="E530:E532"/>
    <mergeCell ref="F530:F532"/>
    <mergeCell ref="I530:J530"/>
    <mergeCell ref="M519:M521"/>
    <mergeCell ref="N519:N521"/>
    <mergeCell ref="A520:B520"/>
    <mergeCell ref="I520:J520"/>
    <mergeCell ref="A522:A524"/>
    <mergeCell ref="I522:I524"/>
    <mergeCell ref="B517:D517"/>
    <mergeCell ref="J517:L517"/>
    <mergeCell ref="A519:B519"/>
    <mergeCell ref="E519:E521"/>
    <mergeCell ref="F519:F521"/>
    <mergeCell ref="I519:J519"/>
    <mergeCell ref="M508:M510"/>
    <mergeCell ref="N508:N510"/>
    <mergeCell ref="A509:B509"/>
    <mergeCell ref="I509:J509"/>
    <mergeCell ref="A511:A513"/>
    <mergeCell ref="I511:I513"/>
    <mergeCell ref="B506:D506"/>
    <mergeCell ref="J506:L506"/>
    <mergeCell ref="A508:B508"/>
    <mergeCell ref="E508:E510"/>
    <mergeCell ref="F508:F510"/>
    <mergeCell ref="I508:J508"/>
    <mergeCell ref="M497:M499"/>
    <mergeCell ref="N497:N499"/>
    <mergeCell ref="A498:B498"/>
    <mergeCell ref="I498:J498"/>
    <mergeCell ref="A500:A502"/>
    <mergeCell ref="I500:I502"/>
    <mergeCell ref="B495:D495"/>
    <mergeCell ref="J495:L495"/>
    <mergeCell ref="A497:B497"/>
    <mergeCell ref="E497:E499"/>
    <mergeCell ref="F497:F499"/>
    <mergeCell ref="I497:J497"/>
    <mergeCell ref="M486:M488"/>
    <mergeCell ref="N486:N488"/>
    <mergeCell ref="A487:B487"/>
    <mergeCell ref="I487:J487"/>
    <mergeCell ref="A489:A491"/>
    <mergeCell ref="I489:I491"/>
    <mergeCell ref="B484:D484"/>
    <mergeCell ref="J484:L484"/>
    <mergeCell ref="A486:B486"/>
    <mergeCell ref="E486:E488"/>
    <mergeCell ref="F486:F488"/>
    <mergeCell ref="I486:J486"/>
    <mergeCell ref="M475:M477"/>
    <mergeCell ref="N475:N477"/>
    <mergeCell ref="A476:B476"/>
    <mergeCell ref="I476:J476"/>
    <mergeCell ref="A478:A480"/>
    <mergeCell ref="I478:I480"/>
    <mergeCell ref="B473:D473"/>
    <mergeCell ref="J473:L473"/>
    <mergeCell ref="A475:B475"/>
    <mergeCell ref="E475:E477"/>
    <mergeCell ref="F475:F477"/>
    <mergeCell ref="I475:J475"/>
    <mergeCell ref="M464:M466"/>
    <mergeCell ref="N464:N466"/>
    <mergeCell ref="A465:B465"/>
    <mergeCell ref="I465:J465"/>
    <mergeCell ref="A467:A469"/>
    <mergeCell ref="I467:I469"/>
    <mergeCell ref="B462:D462"/>
    <mergeCell ref="J462:L462"/>
    <mergeCell ref="A464:B464"/>
    <mergeCell ref="E464:E466"/>
    <mergeCell ref="F464:F466"/>
    <mergeCell ref="I464:J464"/>
    <mergeCell ref="M453:M455"/>
    <mergeCell ref="N453:N455"/>
    <mergeCell ref="A454:B454"/>
    <mergeCell ref="I454:J454"/>
    <mergeCell ref="A456:A458"/>
    <mergeCell ref="I456:I458"/>
    <mergeCell ref="B451:D451"/>
    <mergeCell ref="J451:L451"/>
    <mergeCell ref="A453:B453"/>
    <mergeCell ref="E453:E455"/>
    <mergeCell ref="F453:F455"/>
    <mergeCell ref="I453:J453"/>
    <mergeCell ref="M442:M444"/>
    <mergeCell ref="N442:N444"/>
    <mergeCell ref="A443:B443"/>
    <mergeCell ref="I443:J443"/>
    <mergeCell ref="A445:A447"/>
    <mergeCell ref="I445:I447"/>
    <mergeCell ref="B440:D440"/>
    <mergeCell ref="J440:L440"/>
    <mergeCell ref="A442:B442"/>
    <mergeCell ref="E442:E444"/>
    <mergeCell ref="F442:F444"/>
    <mergeCell ref="I442:J442"/>
    <mergeCell ref="M431:M433"/>
    <mergeCell ref="N431:N433"/>
    <mergeCell ref="A432:B432"/>
    <mergeCell ref="I432:J432"/>
    <mergeCell ref="A434:A436"/>
    <mergeCell ref="I434:I436"/>
    <mergeCell ref="B429:D429"/>
    <mergeCell ref="J429:L429"/>
    <mergeCell ref="A431:B431"/>
    <mergeCell ref="E431:E433"/>
    <mergeCell ref="F431:F433"/>
    <mergeCell ref="I431:J431"/>
    <mergeCell ref="M420:M422"/>
    <mergeCell ref="N420:N422"/>
    <mergeCell ref="A421:B421"/>
    <mergeCell ref="I421:J421"/>
    <mergeCell ref="A423:A425"/>
    <mergeCell ref="I423:I425"/>
    <mergeCell ref="B418:D418"/>
    <mergeCell ref="J418:L418"/>
    <mergeCell ref="A420:B420"/>
    <mergeCell ref="E420:E422"/>
    <mergeCell ref="F420:F422"/>
    <mergeCell ref="I420:J420"/>
    <mergeCell ref="M409:M411"/>
    <mergeCell ref="N409:N411"/>
    <mergeCell ref="A410:B410"/>
    <mergeCell ref="I410:J410"/>
    <mergeCell ref="A412:A414"/>
    <mergeCell ref="I412:I414"/>
    <mergeCell ref="B407:D407"/>
    <mergeCell ref="J407:L407"/>
    <mergeCell ref="A409:B409"/>
    <mergeCell ref="E409:E411"/>
    <mergeCell ref="F409:F411"/>
    <mergeCell ref="I409:J409"/>
    <mergeCell ref="M398:M400"/>
    <mergeCell ref="N398:N400"/>
    <mergeCell ref="A399:B399"/>
    <mergeCell ref="I399:J399"/>
    <mergeCell ref="A401:A403"/>
    <mergeCell ref="I401:I403"/>
    <mergeCell ref="B396:D396"/>
    <mergeCell ref="J396:L396"/>
    <mergeCell ref="A398:B398"/>
    <mergeCell ref="E398:E400"/>
    <mergeCell ref="F398:F400"/>
    <mergeCell ref="I398:J398"/>
    <mergeCell ref="M387:M389"/>
    <mergeCell ref="N387:N389"/>
    <mergeCell ref="A388:B388"/>
    <mergeCell ref="I388:J388"/>
    <mergeCell ref="A390:A392"/>
    <mergeCell ref="I390:I392"/>
    <mergeCell ref="B385:D385"/>
    <mergeCell ref="J385:L385"/>
    <mergeCell ref="A387:B387"/>
    <mergeCell ref="E387:E389"/>
    <mergeCell ref="F387:F389"/>
    <mergeCell ref="I387:J387"/>
    <mergeCell ref="M376:M378"/>
    <mergeCell ref="N376:N378"/>
    <mergeCell ref="A377:B377"/>
    <mergeCell ref="I377:J377"/>
    <mergeCell ref="A379:A381"/>
    <mergeCell ref="I379:I381"/>
    <mergeCell ref="B374:D374"/>
    <mergeCell ref="J374:L374"/>
    <mergeCell ref="A376:B376"/>
    <mergeCell ref="E376:E378"/>
    <mergeCell ref="F376:F378"/>
    <mergeCell ref="I376:J376"/>
    <mergeCell ref="M365:M367"/>
    <mergeCell ref="N365:N367"/>
    <mergeCell ref="A366:B366"/>
    <mergeCell ref="I366:J366"/>
    <mergeCell ref="A368:A370"/>
    <mergeCell ref="I368:I370"/>
    <mergeCell ref="B363:D363"/>
    <mergeCell ref="J363:L363"/>
    <mergeCell ref="A365:B365"/>
    <mergeCell ref="E365:E367"/>
    <mergeCell ref="F365:F367"/>
    <mergeCell ref="I365:J365"/>
    <mergeCell ref="M354:M356"/>
    <mergeCell ref="N354:N356"/>
    <mergeCell ref="A355:B355"/>
    <mergeCell ref="I355:J355"/>
    <mergeCell ref="A357:A359"/>
    <mergeCell ref="I357:I359"/>
    <mergeCell ref="B352:D352"/>
    <mergeCell ref="J352:L352"/>
    <mergeCell ref="A354:B354"/>
    <mergeCell ref="E354:E356"/>
    <mergeCell ref="F354:F356"/>
    <mergeCell ref="I354:J354"/>
    <mergeCell ref="M343:M345"/>
    <mergeCell ref="N343:N345"/>
    <mergeCell ref="A344:B344"/>
    <mergeCell ref="I344:J344"/>
    <mergeCell ref="A346:A348"/>
    <mergeCell ref="I346:I348"/>
    <mergeCell ref="B341:D341"/>
    <mergeCell ref="J341:L341"/>
    <mergeCell ref="A343:B343"/>
    <mergeCell ref="E343:E345"/>
    <mergeCell ref="F343:F345"/>
    <mergeCell ref="I343:J343"/>
    <mergeCell ref="M332:M334"/>
    <mergeCell ref="N332:N334"/>
    <mergeCell ref="A333:B333"/>
    <mergeCell ref="I333:J333"/>
    <mergeCell ref="A335:A337"/>
    <mergeCell ref="I335:I337"/>
    <mergeCell ref="B330:D330"/>
    <mergeCell ref="J330:L330"/>
    <mergeCell ref="A332:B332"/>
    <mergeCell ref="E332:E334"/>
    <mergeCell ref="F332:F334"/>
    <mergeCell ref="I332:J332"/>
    <mergeCell ref="M321:M323"/>
    <mergeCell ref="N321:N323"/>
    <mergeCell ref="A322:B322"/>
    <mergeCell ref="I322:J322"/>
    <mergeCell ref="A324:A326"/>
    <mergeCell ref="I324:I326"/>
    <mergeCell ref="B319:D319"/>
    <mergeCell ref="J319:L319"/>
    <mergeCell ref="A321:B321"/>
    <mergeCell ref="E321:E323"/>
    <mergeCell ref="F321:F323"/>
    <mergeCell ref="I321:J321"/>
    <mergeCell ref="M310:M312"/>
    <mergeCell ref="N310:N312"/>
    <mergeCell ref="A311:B311"/>
    <mergeCell ref="I311:J311"/>
    <mergeCell ref="A313:A315"/>
    <mergeCell ref="I313:I315"/>
    <mergeCell ref="B308:D308"/>
    <mergeCell ref="J308:L308"/>
    <mergeCell ref="A310:B310"/>
    <mergeCell ref="E310:E312"/>
    <mergeCell ref="F310:F312"/>
    <mergeCell ref="I310:J310"/>
    <mergeCell ref="M299:M301"/>
    <mergeCell ref="N299:N301"/>
    <mergeCell ref="A300:B300"/>
    <mergeCell ref="I300:J300"/>
    <mergeCell ref="A302:A304"/>
    <mergeCell ref="I302:I304"/>
    <mergeCell ref="B297:D297"/>
    <mergeCell ref="J297:L297"/>
    <mergeCell ref="A299:B299"/>
    <mergeCell ref="E299:E301"/>
    <mergeCell ref="F299:F301"/>
    <mergeCell ref="I299:J299"/>
    <mergeCell ref="M288:M290"/>
    <mergeCell ref="N288:N290"/>
    <mergeCell ref="A289:B289"/>
    <mergeCell ref="I289:J289"/>
    <mergeCell ref="A291:A293"/>
    <mergeCell ref="I291:I293"/>
    <mergeCell ref="B286:D286"/>
    <mergeCell ref="J286:L286"/>
    <mergeCell ref="A288:B288"/>
    <mergeCell ref="E288:E290"/>
    <mergeCell ref="F288:F290"/>
    <mergeCell ref="I288:J288"/>
    <mergeCell ref="M277:M279"/>
    <mergeCell ref="N277:N279"/>
    <mergeCell ref="A278:B278"/>
    <mergeCell ref="I278:J278"/>
    <mergeCell ref="A280:A282"/>
    <mergeCell ref="I280:I282"/>
    <mergeCell ref="B275:D275"/>
    <mergeCell ref="J275:L275"/>
    <mergeCell ref="A277:B277"/>
    <mergeCell ref="E277:E279"/>
    <mergeCell ref="F277:F279"/>
    <mergeCell ref="I277:J277"/>
    <mergeCell ref="M266:M268"/>
    <mergeCell ref="N266:N268"/>
    <mergeCell ref="A267:B267"/>
    <mergeCell ref="I267:J267"/>
    <mergeCell ref="A269:A271"/>
    <mergeCell ref="I269:I271"/>
    <mergeCell ref="B264:D264"/>
    <mergeCell ref="J264:L264"/>
    <mergeCell ref="A266:B266"/>
    <mergeCell ref="E266:E268"/>
    <mergeCell ref="F266:F268"/>
    <mergeCell ref="I266:J266"/>
    <mergeCell ref="M255:M257"/>
    <mergeCell ref="N255:N257"/>
    <mergeCell ref="A256:B256"/>
    <mergeCell ref="I256:J256"/>
    <mergeCell ref="A258:A260"/>
    <mergeCell ref="I258:I260"/>
    <mergeCell ref="B253:D253"/>
    <mergeCell ref="J253:L253"/>
    <mergeCell ref="A255:B255"/>
    <mergeCell ref="E255:E257"/>
    <mergeCell ref="F255:F257"/>
    <mergeCell ref="I255:J255"/>
    <mergeCell ref="M244:M246"/>
    <mergeCell ref="N244:N246"/>
    <mergeCell ref="A245:B245"/>
    <mergeCell ref="I245:J245"/>
    <mergeCell ref="A247:A249"/>
    <mergeCell ref="I247:I249"/>
    <mergeCell ref="B242:D242"/>
    <mergeCell ref="J242:L242"/>
    <mergeCell ref="A244:B244"/>
    <mergeCell ref="E244:E246"/>
    <mergeCell ref="F244:F246"/>
    <mergeCell ref="I244:J244"/>
    <mergeCell ref="M233:M235"/>
    <mergeCell ref="N233:N235"/>
    <mergeCell ref="A234:B234"/>
    <mergeCell ref="I234:J234"/>
    <mergeCell ref="A236:A238"/>
    <mergeCell ref="I236:I238"/>
    <mergeCell ref="B231:D231"/>
    <mergeCell ref="J231:L231"/>
    <mergeCell ref="A233:B233"/>
    <mergeCell ref="E233:E235"/>
    <mergeCell ref="F233:F235"/>
    <mergeCell ref="I233:J233"/>
    <mergeCell ref="M222:M224"/>
    <mergeCell ref="N222:N224"/>
    <mergeCell ref="A223:B223"/>
    <mergeCell ref="I223:J223"/>
    <mergeCell ref="A225:A227"/>
    <mergeCell ref="I225:I227"/>
    <mergeCell ref="B220:D220"/>
    <mergeCell ref="J220:L220"/>
    <mergeCell ref="A222:B222"/>
    <mergeCell ref="E222:E224"/>
    <mergeCell ref="F222:F224"/>
    <mergeCell ref="I222:J222"/>
    <mergeCell ref="M211:M213"/>
    <mergeCell ref="N211:N213"/>
    <mergeCell ref="A212:B212"/>
    <mergeCell ref="I212:J212"/>
    <mergeCell ref="A214:A216"/>
    <mergeCell ref="I214:I216"/>
    <mergeCell ref="B209:D209"/>
    <mergeCell ref="J209:L209"/>
    <mergeCell ref="A211:B211"/>
    <mergeCell ref="E211:E213"/>
    <mergeCell ref="F211:F213"/>
    <mergeCell ref="I211:J211"/>
    <mergeCell ref="M200:M202"/>
    <mergeCell ref="N200:N202"/>
    <mergeCell ref="A201:B201"/>
    <mergeCell ref="I201:J201"/>
    <mergeCell ref="A203:A205"/>
    <mergeCell ref="I203:I205"/>
    <mergeCell ref="B198:D198"/>
    <mergeCell ref="J198:L198"/>
    <mergeCell ref="A200:B200"/>
    <mergeCell ref="E200:E202"/>
    <mergeCell ref="F200:F202"/>
    <mergeCell ref="I200:J200"/>
    <mergeCell ref="M189:M191"/>
    <mergeCell ref="N189:N191"/>
    <mergeCell ref="A190:B190"/>
    <mergeCell ref="I190:J190"/>
    <mergeCell ref="A192:A194"/>
    <mergeCell ref="I192:I194"/>
    <mergeCell ref="B187:D187"/>
    <mergeCell ref="J187:L187"/>
    <mergeCell ref="A189:B189"/>
    <mergeCell ref="E189:E191"/>
    <mergeCell ref="F189:F191"/>
    <mergeCell ref="I189:J189"/>
    <mergeCell ref="M178:M180"/>
    <mergeCell ref="N178:N180"/>
    <mergeCell ref="A179:B179"/>
    <mergeCell ref="I179:J179"/>
    <mergeCell ref="A181:A183"/>
    <mergeCell ref="I181:I183"/>
    <mergeCell ref="B176:D176"/>
    <mergeCell ref="J176:L176"/>
    <mergeCell ref="A178:B178"/>
    <mergeCell ref="E178:E180"/>
    <mergeCell ref="F178:F180"/>
    <mergeCell ref="I178:J178"/>
    <mergeCell ref="M167:M169"/>
    <mergeCell ref="N167:N169"/>
    <mergeCell ref="A168:B168"/>
    <mergeCell ref="I168:J168"/>
    <mergeCell ref="A170:A172"/>
    <mergeCell ref="I170:I172"/>
    <mergeCell ref="B165:D165"/>
    <mergeCell ref="J165:L165"/>
    <mergeCell ref="A167:B167"/>
    <mergeCell ref="E167:E169"/>
    <mergeCell ref="F167:F169"/>
    <mergeCell ref="I167:J167"/>
    <mergeCell ref="M156:M158"/>
    <mergeCell ref="N156:N158"/>
    <mergeCell ref="A157:B157"/>
    <mergeCell ref="I157:J157"/>
    <mergeCell ref="A159:A161"/>
    <mergeCell ref="I159:I161"/>
    <mergeCell ref="B154:D154"/>
    <mergeCell ref="J154:L154"/>
    <mergeCell ref="A156:B156"/>
    <mergeCell ref="E156:E158"/>
    <mergeCell ref="F156:F158"/>
    <mergeCell ref="I156:J156"/>
    <mergeCell ref="M145:M147"/>
    <mergeCell ref="N145:N147"/>
    <mergeCell ref="A146:B146"/>
    <mergeCell ref="I146:J146"/>
    <mergeCell ref="A148:A150"/>
    <mergeCell ref="I148:I150"/>
    <mergeCell ref="J148:J150"/>
    <mergeCell ref="B143:D143"/>
    <mergeCell ref="J143:L143"/>
    <mergeCell ref="A145:B145"/>
    <mergeCell ref="E145:E147"/>
    <mergeCell ref="F145:F147"/>
    <mergeCell ref="I145:J145"/>
    <mergeCell ref="M134:M136"/>
    <mergeCell ref="N134:N136"/>
    <mergeCell ref="A135:B135"/>
    <mergeCell ref="I135:J135"/>
    <mergeCell ref="A137:A139"/>
    <mergeCell ref="I137:I139"/>
    <mergeCell ref="B132:D132"/>
    <mergeCell ref="J132:L132"/>
    <mergeCell ref="A134:B134"/>
    <mergeCell ref="E134:E136"/>
    <mergeCell ref="F134:F136"/>
    <mergeCell ref="I134:J134"/>
    <mergeCell ref="M123:M125"/>
    <mergeCell ref="N123:N125"/>
    <mergeCell ref="A124:B124"/>
    <mergeCell ref="I124:J124"/>
    <mergeCell ref="A126:A128"/>
    <mergeCell ref="I126:I128"/>
    <mergeCell ref="B121:D121"/>
    <mergeCell ref="J121:L121"/>
    <mergeCell ref="A123:B123"/>
    <mergeCell ref="E123:E125"/>
    <mergeCell ref="F123:F125"/>
    <mergeCell ref="I123:J123"/>
    <mergeCell ref="M112:M114"/>
    <mergeCell ref="N112:N114"/>
    <mergeCell ref="A113:B113"/>
    <mergeCell ref="I113:J113"/>
    <mergeCell ref="A115:A117"/>
    <mergeCell ref="I115:I117"/>
    <mergeCell ref="B110:D110"/>
    <mergeCell ref="J110:L110"/>
    <mergeCell ref="A112:B112"/>
    <mergeCell ref="E112:E114"/>
    <mergeCell ref="F112:F114"/>
    <mergeCell ref="I112:J112"/>
    <mergeCell ref="M101:M103"/>
    <mergeCell ref="N101:N103"/>
    <mergeCell ref="A102:B102"/>
    <mergeCell ref="I102:J102"/>
    <mergeCell ref="A104:A106"/>
    <mergeCell ref="I104:I106"/>
    <mergeCell ref="B99:D99"/>
    <mergeCell ref="J99:L99"/>
    <mergeCell ref="A101:B101"/>
    <mergeCell ref="E101:E103"/>
    <mergeCell ref="F101:F103"/>
    <mergeCell ref="I101:J101"/>
    <mergeCell ref="M90:M92"/>
    <mergeCell ref="N90:N92"/>
    <mergeCell ref="A91:B91"/>
    <mergeCell ref="I91:J91"/>
    <mergeCell ref="A93:A95"/>
    <mergeCell ref="I93:I95"/>
    <mergeCell ref="B88:D88"/>
    <mergeCell ref="J88:L88"/>
    <mergeCell ref="A90:B90"/>
    <mergeCell ref="E90:E92"/>
    <mergeCell ref="F90:F92"/>
    <mergeCell ref="I90:J90"/>
    <mergeCell ref="M79:M81"/>
    <mergeCell ref="N79:N81"/>
    <mergeCell ref="A80:B80"/>
    <mergeCell ref="I80:J80"/>
    <mergeCell ref="A82:A84"/>
    <mergeCell ref="I82:I84"/>
    <mergeCell ref="B77:D77"/>
    <mergeCell ref="J77:L77"/>
    <mergeCell ref="A79:B79"/>
    <mergeCell ref="E79:E81"/>
    <mergeCell ref="F79:F81"/>
    <mergeCell ref="I79:J79"/>
    <mergeCell ref="M68:M70"/>
    <mergeCell ref="N68:N70"/>
    <mergeCell ref="A69:B69"/>
    <mergeCell ref="I69:J69"/>
    <mergeCell ref="A71:A73"/>
    <mergeCell ref="I71:I73"/>
    <mergeCell ref="B66:D66"/>
    <mergeCell ref="J66:L66"/>
    <mergeCell ref="A68:B68"/>
    <mergeCell ref="E68:E70"/>
    <mergeCell ref="F68:F70"/>
    <mergeCell ref="I68:J68"/>
    <mergeCell ref="M57:M59"/>
    <mergeCell ref="N57:N59"/>
    <mergeCell ref="A58:B58"/>
    <mergeCell ref="I58:J58"/>
    <mergeCell ref="A60:A62"/>
    <mergeCell ref="I60:I62"/>
    <mergeCell ref="B55:D55"/>
    <mergeCell ref="J55:L55"/>
    <mergeCell ref="A57:B57"/>
    <mergeCell ref="E57:E59"/>
    <mergeCell ref="F57:F59"/>
    <mergeCell ref="I57:J57"/>
    <mergeCell ref="M46:M48"/>
    <mergeCell ref="N46:N48"/>
    <mergeCell ref="A47:B47"/>
    <mergeCell ref="I47:J47"/>
    <mergeCell ref="A49:A51"/>
    <mergeCell ref="I49:I51"/>
    <mergeCell ref="B44:D44"/>
    <mergeCell ref="J44:L44"/>
    <mergeCell ref="A46:B46"/>
    <mergeCell ref="E46:E48"/>
    <mergeCell ref="F46:F48"/>
    <mergeCell ref="I46:J46"/>
    <mergeCell ref="M35:M37"/>
    <mergeCell ref="N35:N37"/>
    <mergeCell ref="A36:B36"/>
    <mergeCell ref="I36:J36"/>
    <mergeCell ref="A38:A40"/>
    <mergeCell ref="I38:I40"/>
    <mergeCell ref="B33:D33"/>
    <mergeCell ref="J33:L33"/>
    <mergeCell ref="A35:B35"/>
    <mergeCell ref="E35:E37"/>
    <mergeCell ref="F35:F37"/>
    <mergeCell ref="I35:J35"/>
    <mergeCell ref="M24:M26"/>
    <mergeCell ref="N24:N26"/>
    <mergeCell ref="A25:B25"/>
    <mergeCell ref="I25:J25"/>
    <mergeCell ref="A27:A29"/>
    <mergeCell ref="I27:I29"/>
    <mergeCell ref="B22:D22"/>
    <mergeCell ref="J22:L22"/>
    <mergeCell ref="A24:B24"/>
    <mergeCell ref="E24:E26"/>
    <mergeCell ref="F24:F26"/>
    <mergeCell ref="I24:J24"/>
    <mergeCell ref="A16:A18"/>
    <mergeCell ref="B16:B18"/>
    <mergeCell ref="I16:I18"/>
    <mergeCell ref="A5:A7"/>
    <mergeCell ref="B5:B7"/>
    <mergeCell ref="I5:I7"/>
    <mergeCell ref="B11:D11"/>
    <mergeCell ref="J11:L11"/>
    <mergeCell ref="A13:B13"/>
    <mergeCell ref="E13:E15"/>
    <mergeCell ref="F13:F15"/>
    <mergeCell ref="I13:J13"/>
    <mergeCell ref="A2:B2"/>
    <mergeCell ref="E2:E4"/>
    <mergeCell ref="F2:F4"/>
    <mergeCell ref="I2:J2"/>
    <mergeCell ref="M2:M4"/>
    <mergeCell ref="N2:N4"/>
    <mergeCell ref="A3:B3"/>
    <mergeCell ref="I3:J3"/>
    <mergeCell ref="M13:M15"/>
    <mergeCell ref="N13:N15"/>
    <mergeCell ref="A14:B14"/>
    <mergeCell ref="I14:J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CB196"/>
  <sheetViews>
    <sheetView workbookViewId="0">
      <pane xSplit="1" ySplit="3" topLeftCell="B22" activePane="bottomRight" state="frozen"/>
      <selection activeCell="M34" sqref="M34"/>
      <selection pane="topRight" activeCell="M34" sqref="M34"/>
      <selection pane="bottomLeft" activeCell="M34" sqref="M34"/>
      <selection pane="bottomRight" activeCell="J9" sqref="J9"/>
    </sheetView>
  </sheetViews>
  <sheetFormatPr defaultRowHeight="15" x14ac:dyDescent="0.25"/>
  <cols>
    <col min="1" max="1" width="8.28515625" style="108" customWidth="1"/>
    <col min="2" max="2" width="8.28515625" style="109" customWidth="1"/>
    <col min="3" max="3" width="8.28515625" style="108" customWidth="1"/>
    <col min="4" max="5" width="8.28515625" style="109" customWidth="1"/>
    <col min="6" max="6" width="8.28515625" style="108" customWidth="1"/>
    <col min="7" max="7" width="8.28515625" style="109" customWidth="1"/>
    <col min="8" max="8" width="8.28515625" style="108" customWidth="1"/>
    <col min="9" max="9" width="8.28515625" style="109" customWidth="1"/>
    <col min="10" max="10" width="8.28515625" style="108" customWidth="1"/>
    <col min="11" max="11" width="8.28515625" style="109" customWidth="1"/>
    <col min="12" max="14" width="8.28515625" style="108" customWidth="1"/>
    <col min="15" max="15" width="8.28515625" style="109" customWidth="1"/>
    <col min="16" max="16" width="8.28515625" style="108" customWidth="1"/>
    <col min="17" max="17" width="8.28515625" style="109" customWidth="1"/>
    <col min="18" max="18" width="8.28515625" style="108" customWidth="1"/>
    <col min="19" max="19" width="8.28515625" style="109" customWidth="1"/>
    <col min="20" max="20" width="8.28515625" style="108" customWidth="1"/>
    <col min="21" max="21" width="8.28515625" style="109" customWidth="1"/>
    <col min="22" max="22" width="8.28515625" style="108" customWidth="1"/>
    <col min="23" max="23" width="8.28515625" style="109" customWidth="1"/>
    <col min="24" max="24" width="8.28515625" style="108" customWidth="1"/>
    <col min="25" max="25" width="12.7109375" style="108" customWidth="1"/>
  </cols>
  <sheetData>
    <row r="1" spans="1:80" s="76" customFormat="1" ht="32.25" thickBot="1" x14ac:dyDescent="0.3">
      <c r="A1" s="263" t="s">
        <v>50</v>
      </c>
      <c r="B1" s="264"/>
      <c r="C1" s="265"/>
      <c r="D1" s="264"/>
      <c r="E1" s="264"/>
      <c r="F1" s="265"/>
      <c r="G1" s="264"/>
      <c r="H1" s="265"/>
      <c r="I1" s="264"/>
      <c r="J1" s="265"/>
      <c r="K1" s="264"/>
      <c r="L1" s="265"/>
      <c r="M1" s="265"/>
      <c r="N1" s="265"/>
      <c r="O1" s="264"/>
      <c r="P1" s="265"/>
      <c r="Q1" s="264"/>
      <c r="R1" s="265"/>
      <c r="S1" s="264"/>
      <c r="T1" s="265"/>
      <c r="U1" s="264"/>
      <c r="V1" s="265"/>
      <c r="W1" s="264"/>
      <c r="X1" s="265"/>
      <c r="Y1" s="266"/>
    </row>
    <row r="2" spans="1:80" s="76" customFormat="1" ht="29.25" thickBot="1" x14ac:dyDescent="0.3">
      <c r="A2" s="77"/>
      <c r="B2" s="78"/>
      <c r="C2" s="79"/>
      <c r="D2" s="78"/>
      <c r="E2" s="80"/>
      <c r="F2" s="81" t="s">
        <v>51</v>
      </c>
      <c r="G2" s="78"/>
      <c r="H2" s="82"/>
      <c r="I2" s="267" t="s">
        <v>2</v>
      </c>
      <c r="J2" s="267"/>
      <c r="K2" s="267"/>
      <c r="L2" s="268">
        <v>102</v>
      </c>
      <c r="M2" s="268"/>
      <c r="N2" s="83"/>
      <c r="O2" s="84"/>
      <c r="P2" s="85"/>
      <c r="Q2" s="84"/>
      <c r="R2" s="269" t="s">
        <v>52</v>
      </c>
      <c r="S2" s="269"/>
      <c r="T2" s="270">
        <v>808</v>
      </c>
      <c r="U2" s="271"/>
      <c r="V2" s="79"/>
      <c r="W2" s="78"/>
      <c r="X2" s="86"/>
      <c r="Y2" s="87"/>
    </row>
    <row r="3" spans="1:80" s="76" customFormat="1" ht="58.5" x14ac:dyDescent="0.25">
      <c r="A3" s="223" t="s">
        <v>52</v>
      </c>
      <c r="B3" s="224" t="s">
        <v>53</v>
      </c>
      <c r="C3" s="225" t="s">
        <v>2</v>
      </c>
      <c r="D3" s="226" t="s">
        <v>54</v>
      </c>
      <c r="E3" s="226" t="s">
        <v>55</v>
      </c>
      <c r="F3" s="225" t="s">
        <v>2</v>
      </c>
      <c r="G3" s="226" t="s">
        <v>56</v>
      </c>
      <c r="H3" s="225" t="s">
        <v>2</v>
      </c>
      <c r="I3" s="226" t="s">
        <v>57</v>
      </c>
      <c r="J3" s="225" t="s">
        <v>2</v>
      </c>
      <c r="K3" s="226" t="s">
        <v>18</v>
      </c>
      <c r="L3" s="225" t="s">
        <v>2</v>
      </c>
      <c r="M3" s="227" t="s">
        <v>58</v>
      </c>
      <c r="N3" s="228" t="s">
        <v>52</v>
      </c>
      <c r="O3" s="226" t="s">
        <v>18</v>
      </c>
      <c r="P3" s="225" t="s">
        <v>2</v>
      </c>
      <c r="Q3" s="226" t="s">
        <v>57</v>
      </c>
      <c r="R3" s="225" t="s">
        <v>2</v>
      </c>
      <c r="S3" s="226" t="s">
        <v>59</v>
      </c>
      <c r="T3" s="225" t="s">
        <v>2</v>
      </c>
      <c r="U3" s="226" t="s">
        <v>14</v>
      </c>
      <c r="V3" s="225" t="s">
        <v>2</v>
      </c>
      <c r="W3" s="224" t="s">
        <v>60</v>
      </c>
      <c r="X3" s="228" t="s">
        <v>52</v>
      </c>
      <c r="Y3" s="229" t="s">
        <v>58</v>
      </c>
      <c r="AA3" s="76" t="s">
        <v>52</v>
      </c>
      <c r="AB3" s="76" t="s">
        <v>14</v>
      </c>
      <c r="AC3" s="76" t="s">
        <v>61</v>
      </c>
      <c r="AD3" s="76" t="s">
        <v>62</v>
      </c>
      <c r="AE3" s="76" t="s">
        <v>63</v>
      </c>
      <c r="AF3" s="76" t="s">
        <v>64</v>
      </c>
      <c r="AG3" s="76" t="s">
        <v>16</v>
      </c>
      <c r="AH3" s="76" t="s">
        <v>65</v>
      </c>
      <c r="AI3" s="76" t="s">
        <v>66</v>
      </c>
      <c r="AJ3" s="76" t="s">
        <v>67</v>
      </c>
      <c r="AK3" s="76" t="s">
        <v>68</v>
      </c>
      <c r="AL3" s="76" t="s">
        <v>69</v>
      </c>
      <c r="AM3" s="76" t="s">
        <v>70</v>
      </c>
      <c r="AN3" s="76" t="s">
        <v>71</v>
      </c>
      <c r="AO3" s="76" t="s">
        <v>72</v>
      </c>
      <c r="AP3" s="76" t="s">
        <v>73</v>
      </c>
      <c r="AQ3" s="76" t="s">
        <v>74</v>
      </c>
      <c r="AR3" s="76" t="s">
        <v>75</v>
      </c>
      <c r="AS3" s="76" t="s">
        <v>11</v>
      </c>
      <c r="AT3" s="76" t="s">
        <v>76</v>
      </c>
      <c r="AU3" s="76" t="s">
        <v>77</v>
      </c>
      <c r="AV3" s="76" t="s">
        <v>78</v>
      </c>
      <c r="AW3" s="76" t="s">
        <v>57</v>
      </c>
      <c r="AX3" s="76" t="s">
        <v>79</v>
      </c>
      <c r="AY3" s="76" t="s">
        <v>80</v>
      </c>
      <c r="AZ3" s="76" t="s">
        <v>18</v>
      </c>
      <c r="BA3" s="76" t="s">
        <v>58</v>
      </c>
      <c r="BB3" s="76" t="s">
        <v>52</v>
      </c>
      <c r="BC3" s="76" t="s">
        <v>18</v>
      </c>
      <c r="BD3" s="76" t="s">
        <v>80</v>
      </c>
      <c r="BE3" s="76" t="s">
        <v>79</v>
      </c>
      <c r="BF3" s="76" t="s">
        <v>57</v>
      </c>
      <c r="BG3" s="76" t="s">
        <v>78</v>
      </c>
      <c r="BH3" s="76" t="s">
        <v>77</v>
      </c>
      <c r="BI3" s="76" t="s">
        <v>76</v>
      </c>
      <c r="BJ3" s="76" t="s">
        <v>11</v>
      </c>
      <c r="BK3" s="76" t="s">
        <v>75</v>
      </c>
      <c r="BL3" s="76" t="s">
        <v>74</v>
      </c>
      <c r="BM3" s="76" t="s">
        <v>73</v>
      </c>
      <c r="BN3" s="76" t="s">
        <v>72</v>
      </c>
      <c r="BO3" s="76" t="s">
        <v>71</v>
      </c>
      <c r="BP3" s="76" t="s">
        <v>70</v>
      </c>
      <c r="BQ3" s="76" t="s">
        <v>69</v>
      </c>
      <c r="BR3" s="76" t="s">
        <v>68</v>
      </c>
      <c r="BS3" s="76" t="s">
        <v>67</v>
      </c>
      <c r="BT3" s="76" t="s">
        <v>66</v>
      </c>
      <c r="BU3" s="76" t="s">
        <v>65</v>
      </c>
      <c r="BV3" s="76" t="s">
        <v>16</v>
      </c>
      <c r="BW3" s="76" t="s">
        <v>64</v>
      </c>
      <c r="BX3" s="76" t="s">
        <v>63</v>
      </c>
      <c r="BY3" s="76" t="s">
        <v>62</v>
      </c>
      <c r="BZ3" s="76" t="s">
        <v>61</v>
      </c>
      <c r="CA3" s="76" t="s">
        <v>14</v>
      </c>
      <c r="CB3" s="76" t="s">
        <v>58</v>
      </c>
    </row>
    <row r="4" spans="1:80" ht="23.25" customHeight="1" x14ac:dyDescent="0.25">
      <c r="A4" s="207">
        <v>808</v>
      </c>
      <c r="B4" s="12">
        <v>0.24652777777777779</v>
      </c>
      <c r="C4" s="7">
        <v>12</v>
      </c>
      <c r="D4" s="89"/>
      <c r="E4" s="90" t="s">
        <v>17</v>
      </c>
      <c r="F4" s="7"/>
      <c r="G4" s="222" t="s">
        <v>112</v>
      </c>
      <c r="H4" s="7"/>
      <c r="I4" s="92"/>
      <c r="J4" s="7"/>
      <c r="K4" s="92"/>
      <c r="L4" s="7"/>
      <c r="M4" s="93"/>
      <c r="N4" s="88">
        <v>808</v>
      </c>
      <c r="O4" s="92"/>
      <c r="P4" s="7"/>
      <c r="Q4" s="92"/>
      <c r="R4" s="7"/>
      <c r="S4" s="91"/>
      <c r="T4" s="7"/>
      <c r="U4" s="92">
        <v>0.26284722222222229</v>
      </c>
      <c r="V4" s="7">
        <v>12</v>
      </c>
      <c r="W4" s="92"/>
      <c r="X4" s="88">
        <v>808</v>
      </c>
      <c r="Y4" s="208" t="s">
        <v>81</v>
      </c>
      <c r="AA4">
        <v>808</v>
      </c>
      <c r="AB4" s="94" t="s">
        <v>82</v>
      </c>
      <c r="AC4" s="94"/>
      <c r="AD4" s="94"/>
      <c r="AE4" s="94"/>
      <c r="AF4" t="s">
        <v>83</v>
      </c>
      <c r="AZ4" s="94"/>
      <c r="BB4">
        <v>808</v>
      </c>
      <c r="BC4" s="94"/>
      <c r="BD4" s="94" t="s">
        <v>84</v>
      </c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>
        <v>0.25</v>
      </c>
      <c r="BW4" s="94">
        <v>0.25268518518518518</v>
      </c>
      <c r="BX4" s="94">
        <v>0.25593749999999998</v>
      </c>
      <c r="BY4" s="94">
        <v>0.25813657407407409</v>
      </c>
      <c r="BZ4" s="94">
        <v>0.26040509259259265</v>
      </c>
      <c r="CA4" s="94">
        <v>0.26284722222222229</v>
      </c>
      <c r="CB4" t="s">
        <v>81</v>
      </c>
    </row>
    <row r="5" spans="1:80" ht="23.25" customHeight="1" x14ac:dyDescent="0.25">
      <c r="A5" s="207">
        <v>801</v>
      </c>
      <c r="B5" s="92">
        <v>0.20833333333333331</v>
      </c>
      <c r="C5" s="7">
        <v>2</v>
      </c>
      <c r="D5" s="95"/>
      <c r="E5" s="99" t="s">
        <v>91</v>
      </c>
      <c r="F5" s="7"/>
      <c r="G5" s="222" t="s">
        <v>111</v>
      </c>
      <c r="H5" s="7"/>
      <c r="I5" s="92"/>
      <c r="J5" s="7"/>
      <c r="K5" s="92"/>
      <c r="L5" s="7"/>
      <c r="M5" s="93"/>
      <c r="N5" s="88">
        <v>801</v>
      </c>
      <c r="O5" s="96" t="s">
        <v>85</v>
      </c>
      <c r="P5" s="7"/>
      <c r="Q5" s="92">
        <v>0.22222222222222221</v>
      </c>
      <c r="R5" s="7">
        <v>2</v>
      </c>
      <c r="S5" s="91">
        <v>0.23306712962962961</v>
      </c>
      <c r="T5" s="7">
        <v>2</v>
      </c>
      <c r="U5" s="92">
        <v>0.26873842592592589</v>
      </c>
      <c r="V5" s="7">
        <v>2</v>
      </c>
      <c r="W5" s="92"/>
      <c r="X5" s="88">
        <v>801</v>
      </c>
      <c r="Y5" s="208" t="s">
        <v>15</v>
      </c>
      <c r="AA5">
        <v>801</v>
      </c>
      <c r="AB5" s="94" t="s">
        <v>86</v>
      </c>
      <c r="AC5" s="94"/>
      <c r="AD5" s="94"/>
      <c r="AE5" s="94">
        <v>0.20833333333333331</v>
      </c>
      <c r="AF5" t="s">
        <v>87</v>
      </c>
      <c r="AZ5" s="94"/>
      <c r="BB5">
        <v>801</v>
      </c>
      <c r="BC5" s="94" t="s">
        <v>85</v>
      </c>
      <c r="BD5" s="94"/>
      <c r="BE5" s="94"/>
      <c r="BF5" s="94">
        <v>0.22222222222222221</v>
      </c>
      <c r="BG5" s="94">
        <v>0.2253009259259259</v>
      </c>
      <c r="BH5" s="94">
        <v>0.22789351851851847</v>
      </c>
      <c r="BI5" s="94">
        <v>0.23060185185185181</v>
      </c>
      <c r="BJ5" s="94">
        <v>0.23306712962962961</v>
      </c>
      <c r="BK5" s="94">
        <v>0.23543981481481477</v>
      </c>
      <c r="BL5" s="94">
        <v>0.23709490740740735</v>
      </c>
      <c r="BM5" s="94">
        <v>0.23934027777777772</v>
      </c>
      <c r="BN5" s="94">
        <v>0.24120370370370364</v>
      </c>
      <c r="BO5" s="94">
        <v>0.24312499999999995</v>
      </c>
      <c r="BP5" s="94">
        <v>0.24562499999999993</v>
      </c>
      <c r="BQ5" s="94">
        <v>0.24744212962962955</v>
      </c>
      <c r="BR5" s="94">
        <v>0.24918981481481475</v>
      </c>
      <c r="BS5" s="94">
        <v>0.25118055555555546</v>
      </c>
      <c r="BT5" s="94">
        <v>0.25346064814814806</v>
      </c>
      <c r="BU5" s="94">
        <v>0.25606481481481475</v>
      </c>
      <c r="BV5" s="94">
        <v>0.25848379629629625</v>
      </c>
      <c r="BW5" s="94">
        <v>0.26064814814814813</v>
      </c>
      <c r="BX5" s="94">
        <v>0.2633449074074074</v>
      </c>
      <c r="BY5" s="94">
        <v>0.26510416666666664</v>
      </c>
      <c r="BZ5" s="94">
        <v>0.26686342592592588</v>
      </c>
      <c r="CA5" s="94">
        <v>0.26873842592592589</v>
      </c>
      <c r="CB5" t="s">
        <v>15</v>
      </c>
    </row>
    <row r="6" spans="1:80" ht="23.25" customHeight="1" x14ac:dyDescent="0.25">
      <c r="A6" s="207">
        <v>802</v>
      </c>
      <c r="B6" s="92">
        <v>0.21874999999999997</v>
      </c>
      <c r="C6" s="7">
        <v>4</v>
      </c>
      <c r="D6" s="95"/>
      <c r="E6" s="96" t="s">
        <v>9</v>
      </c>
      <c r="F6" s="7"/>
      <c r="G6" s="91"/>
      <c r="H6" s="7"/>
      <c r="I6" s="92"/>
      <c r="J6" s="7"/>
      <c r="K6" s="92"/>
      <c r="L6" s="7"/>
      <c r="M6" s="93"/>
      <c r="N6" s="88">
        <v>802</v>
      </c>
      <c r="O6" s="96" t="s">
        <v>88</v>
      </c>
      <c r="P6" s="7"/>
      <c r="Q6" s="92">
        <v>0.23263888888888887</v>
      </c>
      <c r="R6" s="7">
        <v>4</v>
      </c>
      <c r="S6" s="91">
        <v>0.23996527777777774</v>
      </c>
      <c r="T6" s="7">
        <v>4</v>
      </c>
      <c r="U6" s="92">
        <v>0.27084490740740741</v>
      </c>
      <c r="V6" s="7">
        <v>4</v>
      </c>
      <c r="W6" s="92"/>
      <c r="X6" s="88">
        <v>802</v>
      </c>
      <c r="Y6" s="208" t="s">
        <v>21</v>
      </c>
      <c r="AA6">
        <v>802</v>
      </c>
      <c r="AB6" s="94" t="s">
        <v>86</v>
      </c>
      <c r="AC6" s="94"/>
      <c r="AD6" s="94"/>
      <c r="AE6" s="94">
        <v>0.21874999999999997</v>
      </c>
      <c r="AF6" t="s">
        <v>87</v>
      </c>
      <c r="AZ6" s="94"/>
      <c r="BB6">
        <v>802</v>
      </c>
      <c r="BC6" s="94" t="s">
        <v>88</v>
      </c>
      <c r="BD6" s="94"/>
      <c r="BE6" s="94"/>
      <c r="BF6" s="94">
        <v>0.23263888888888887</v>
      </c>
      <c r="BG6" s="94">
        <v>0.23486111111111108</v>
      </c>
      <c r="BH6" s="94">
        <v>0.23660879629629625</v>
      </c>
      <c r="BI6" s="94">
        <v>0.23840277777777774</v>
      </c>
      <c r="BJ6" s="94">
        <v>0.23996527777777774</v>
      </c>
      <c r="BK6" s="94">
        <v>0.24152777777777773</v>
      </c>
      <c r="BL6" s="94">
        <v>0.24277777777777773</v>
      </c>
      <c r="BM6" s="94">
        <v>0.24451388888888884</v>
      </c>
      <c r="BN6" s="94">
        <v>0.24589120370370365</v>
      </c>
      <c r="BO6" s="94">
        <v>0.24746527777777771</v>
      </c>
      <c r="BP6" s="94">
        <v>0.2495717592592592</v>
      </c>
      <c r="BQ6" s="94">
        <v>0.25109953703703697</v>
      </c>
      <c r="BR6" s="94">
        <v>0.25253472222222217</v>
      </c>
      <c r="BS6" s="94">
        <v>0.25420138888888882</v>
      </c>
      <c r="BT6" s="94">
        <v>0.25629629629629624</v>
      </c>
      <c r="BU6" s="94">
        <v>0.25836805555555553</v>
      </c>
      <c r="BV6" s="94">
        <v>0.26059027777777777</v>
      </c>
      <c r="BW6" s="94">
        <v>0.26275462962962964</v>
      </c>
      <c r="BX6" s="94">
        <v>0.26545138888888892</v>
      </c>
      <c r="BY6" s="94">
        <v>0.26721064814814816</v>
      </c>
      <c r="BZ6" s="94">
        <v>0.26896990740740739</v>
      </c>
      <c r="CA6" s="94">
        <v>0.27084490740740741</v>
      </c>
      <c r="CB6" t="s">
        <v>21</v>
      </c>
    </row>
    <row r="7" spans="1:80" ht="23.25" customHeight="1" x14ac:dyDescent="0.25">
      <c r="A7" s="207">
        <v>804</v>
      </c>
      <c r="B7" s="92">
        <v>0.22569444444444445</v>
      </c>
      <c r="C7" s="7">
        <v>5</v>
      </c>
      <c r="D7" s="95"/>
      <c r="E7" s="96" t="s">
        <v>9</v>
      </c>
      <c r="F7" s="7"/>
      <c r="G7" s="91"/>
      <c r="H7" s="7"/>
      <c r="I7" s="92"/>
      <c r="J7" s="7"/>
      <c r="K7" s="92"/>
      <c r="L7" s="7"/>
      <c r="M7" s="93"/>
      <c r="N7" s="88">
        <v>804</v>
      </c>
      <c r="O7" s="96" t="s">
        <v>88</v>
      </c>
      <c r="P7" s="7"/>
      <c r="Q7" s="92">
        <v>0.23958333333333334</v>
      </c>
      <c r="R7" s="7">
        <v>5</v>
      </c>
      <c r="S7" s="91">
        <v>0.24690972222222221</v>
      </c>
      <c r="T7" s="7">
        <v>5</v>
      </c>
      <c r="U7" s="92">
        <v>0.27778935185185183</v>
      </c>
      <c r="V7" s="7">
        <v>5</v>
      </c>
      <c r="W7" s="92"/>
      <c r="X7" s="88">
        <v>804</v>
      </c>
      <c r="Y7" s="208" t="s">
        <v>15</v>
      </c>
      <c r="AA7">
        <v>804</v>
      </c>
      <c r="AB7" s="94" t="s">
        <v>86</v>
      </c>
      <c r="AC7" s="94"/>
      <c r="AD7" s="94"/>
      <c r="AE7" s="94">
        <v>0.22569444444444445</v>
      </c>
      <c r="AF7" t="s">
        <v>87</v>
      </c>
      <c r="AZ7" s="94"/>
      <c r="BB7">
        <v>804</v>
      </c>
      <c r="BC7" s="94" t="s">
        <v>88</v>
      </c>
      <c r="BD7" s="94"/>
      <c r="BE7" s="94"/>
      <c r="BF7" s="94">
        <v>0.23958333333333334</v>
      </c>
      <c r="BG7" s="94">
        <v>0.24180555555555555</v>
      </c>
      <c r="BH7" s="94">
        <v>0.24355324074074072</v>
      </c>
      <c r="BI7" s="94">
        <v>0.24534722222222222</v>
      </c>
      <c r="BJ7" s="94">
        <v>0.24690972222222221</v>
      </c>
      <c r="BK7" s="94">
        <v>0.24847222222222221</v>
      </c>
      <c r="BL7" s="94">
        <v>0.24972222222222221</v>
      </c>
      <c r="BM7" s="94">
        <v>0.25145833333333334</v>
      </c>
      <c r="BN7" s="94">
        <v>0.25283564814814813</v>
      </c>
      <c r="BO7" s="94">
        <v>0.25440972222222219</v>
      </c>
      <c r="BP7" s="94">
        <v>0.25651620370370365</v>
      </c>
      <c r="BQ7" s="94">
        <v>0.25804398148148144</v>
      </c>
      <c r="BR7" s="94">
        <v>0.25947916666666665</v>
      </c>
      <c r="BS7" s="94">
        <v>0.2611458333333333</v>
      </c>
      <c r="BT7" s="94">
        <v>0.26324074074074072</v>
      </c>
      <c r="BU7" s="94">
        <v>0.26531249999999995</v>
      </c>
      <c r="BV7" s="94">
        <v>0.26753472222222219</v>
      </c>
      <c r="BW7" s="94">
        <v>0.26969907407407406</v>
      </c>
      <c r="BX7" s="94">
        <v>0.27239583333333334</v>
      </c>
      <c r="BY7" s="94">
        <v>0.27415509259259258</v>
      </c>
      <c r="BZ7" s="94">
        <v>0.27591435185185181</v>
      </c>
      <c r="CA7" s="94">
        <v>0.27778935185185183</v>
      </c>
      <c r="CB7" t="s">
        <v>15</v>
      </c>
    </row>
    <row r="8" spans="1:80" ht="23.25" customHeight="1" x14ac:dyDescent="0.25">
      <c r="A8" s="207">
        <v>805</v>
      </c>
      <c r="B8" s="92">
        <v>0.22916666666666666</v>
      </c>
      <c r="C8" s="7">
        <v>6</v>
      </c>
      <c r="D8" s="95"/>
      <c r="E8" s="96" t="s">
        <v>9</v>
      </c>
      <c r="F8" s="7"/>
      <c r="G8" s="91"/>
      <c r="H8" s="7"/>
      <c r="I8" s="92"/>
      <c r="J8" s="7"/>
      <c r="K8" s="92"/>
      <c r="L8" s="7"/>
      <c r="M8" s="93"/>
      <c r="N8" s="88">
        <v>805</v>
      </c>
      <c r="O8" s="96" t="s">
        <v>88</v>
      </c>
      <c r="P8" s="7"/>
      <c r="Q8" s="92">
        <v>0.24305555555555555</v>
      </c>
      <c r="R8" s="7">
        <v>6</v>
      </c>
      <c r="S8" s="91">
        <v>0.25038194444444445</v>
      </c>
      <c r="T8" s="7">
        <v>6</v>
      </c>
      <c r="U8" s="92">
        <v>0.28126157407407404</v>
      </c>
      <c r="V8" s="7">
        <v>6</v>
      </c>
      <c r="W8" s="92"/>
      <c r="X8" s="88">
        <v>805</v>
      </c>
      <c r="Y8" s="208" t="s">
        <v>21</v>
      </c>
      <c r="AA8">
        <v>805</v>
      </c>
      <c r="AB8" s="94" t="s">
        <v>86</v>
      </c>
      <c r="AC8" s="94"/>
      <c r="AD8" s="94"/>
      <c r="AE8" s="94">
        <v>0.22916666666666666</v>
      </c>
      <c r="AF8" t="s">
        <v>87</v>
      </c>
      <c r="AZ8" s="94"/>
      <c r="BB8">
        <v>805</v>
      </c>
      <c r="BC8" s="94" t="s">
        <v>88</v>
      </c>
      <c r="BD8" s="94"/>
      <c r="BE8" s="94"/>
      <c r="BF8" s="94">
        <v>0.24305555555555555</v>
      </c>
      <c r="BG8" s="94">
        <v>0.24527777777777776</v>
      </c>
      <c r="BH8" s="94">
        <v>0.24702546296296293</v>
      </c>
      <c r="BI8" s="94">
        <v>0.24881944444444443</v>
      </c>
      <c r="BJ8" s="94">
        <v>0.25038194444444445</v>
      </c>
      <c r="BK8" s="94">
        <v>0.25194444444444447</v>
      </c>
      <c r="BL8" s="94">
        <v>0.25319444444444444</v>
      </c>
      <c r="BM8" s="94">
        <v>0.25493055555555555</v>
      </c>
      <c r="BN8" s="94">
        <v>0.25630787037037034</v>
      </c>
      <c r="BO8" s="94">
        <v>0.2578819444444444</v>
      </c>
      <c r="BP8" s="94">
        <v>0.25998842592592586</v>
      </c>
      <c r="BQ8" s="94">
        <v>0.26151620370370365</v>
      </c>
      <c r="BR8" s="94">
        <v>0.26295138888888886</v>
      </c>
      <c r="BS8" s="94">
        <v>0.26461805555555551</v>
      </c>
      <c r="BT8" s="94">
        <v>0.26671296296296293</v>
      </c>
      <c r="BU8" s="94">
        <v>0.26878472222222216</v>
      </c>
      <c r="BV8" s="94">
        <v>0.2710069444444444</v>
      </c>
      <c r="BW8" s="94">
        <v>0.27317129629629627</v>
      </c>
      <c r="BX8" s="94">
        <v>0.27586805555555555</v>
      </c>
      <c r="BY8" s="94">
        <v>0.27762731481481479</v>
      </c>
      <c r="BZ8" s="94">
        <v>0.27938657407407402</v>
      </c>
      <c r="CA8" s="94">
        <v>0.28126157407407404</v>
      </c>
      <c r="CB8" t="s">
        <v>21</v>
      </c>
    </row>
    <row r="9" spans="1:80" ht="23.25" customHeight="1" x14ac:dyDescent="0.25">
      <c r="A9" s="207">
        <v>806</v>
      </c>
      <c r="B9" s="92">
        <v>0.2326388888888889</v>
      </c>
      <c r="C9" s="7">
        <v>8</v>
      </c>
      <c r="D9" s="95"/>
      <c r="E9" s="96" t="s">
        <v>9</v>
      </c>
      <c r="F9" s="7"/>
      <c r="G9" s="91"/>
      <c r="H9" s="7"/>
      <c r="I9" s="92"/>
      <c r="J9" s="7"/>
      <c r="K9" s="92"/>
      <c r="L9" s="7"/>
      <c r="M9" s="93"/>
      <c r="N9" s="88">
        <v>806</v>
      </c>
      <c r="O9" s="96" t="s">
        <v>88</v>
      </c>
      <c r="P9" s="7"/>
      <c r="Q9" s="92">
        <v>0.24652777777777779</v>
      </c>
      <c r="R9" s="7">
        <v>8</v>
      </c>
      <c r="S9" s="91">
        <v>0.25385416666666666</v>
      </c>
      <c r="T9" s="7">
        <v>8</v>
      </c>
      <c r="U9" s="92">
        <v>0.28473379629629625</v>
      </c>
      <c r="V9" s="7">
        <v>8</v>
      </c>
      <c r="W9" s="92"/>
      <c r="X9" s="88">
        <v>806</v>
      </c>
      <c r="Y9" s="208" t="s">
        <v>21</v>
      </c>
      <c r="AA9">
        <v>806</v>
      </c>
      <c r="AB9" s="94" t="s">
        <v>86</v>
      </c>
      <c r="AC9" s="94"/>
      <c r="AD9" s="94"/>
      <c r="AE9" s="94">
        <v>0.2326388888888889</v>
      </c>
      <c r="AF9" t="s">
        <v>87</v>
      </c>
      <c r="AZ9" s="94"/>
      <c r="BB9">
        <v>806</v>
      </c>
      <c r="BC9" s="94" t="s">
        <v>88</v>
      </c>
      <c r="BD9" s="94"/>
      <c r="BE9" s="94"/>
      <c r="BF9" s="94">
        <v>0.24652777777777779</v>
      </c>
      <c r="BG9" s="94">
        <v>0.24875</v>
      </c>
      <c r="BH9" s="94">
        <v>0.25049768518518517</v>
      </c>
      <c r="BI9" s="94">
        <v>0.25229166666666664</v>
      </c>
      <c r="BJ9" s="94">
        <v>0.25385416666666666</v>
      </c>
      <c r="BK9" s="94">
        <v>0.25541666666666668</v>
      </c>
      <c r="BL9" s="94">
        <v>0.25666666666666665</v>
      </c>
      <c r="BM9" s="94">
        <v>0.25840277777777776</v>
      </c>
      <c r="BN9" s="94">
        <v>0.25978009259259255</v>
      </c>
      <c r="BO9" s="94">
        <v>0.26135416666666661</v>
      </c>
      <c r="BP9" s="94">
        <v>0.26346064814814807</v>
      </c>
      <c r="BQ9" s="94">
        <v>0.26498842592592586</v>
      </c>
      <c r="BR9" s="94">
        <v>0.26642361111111107</v>
      </c>
      <c r="BS9" s="94">
        <v>0.26809027777777772</v>
      </c>
      <c r="BT9" s="94">
        <v>0.27018518518518514</v>
      </c>
      <c r="BU9" s="94">
        <v>0.27225694444444437</v>
      </c>
      <c r="BV9" s="94">
        <v>0.27447916666666661</v>
      </c>
      <c r="BW9" s="94">
        <v>0.27664351851851848</v>
      </c>
      <c r="BX9" s="94">
        <v>0.27934027777777776</v>
      </c>
      <c r="BY9" s="94">
        <v>0.281099537037037</v>
      </c>
      <c r="BZ9" s="94">
        <v>0.28285879629629623</v>
      </c>
      <c r="CA9" s="94">
        <v>0.28473379629629625</v>
      </c>
      <c r="CB9" t="s">
        <v>21</v>
      </c>
    </row>
    <row r="10" spans="1:80" ht="23.25" customHeight="1" x14ac:dyDescent="0.25">
      <c r="A10" s="207">
        <v>810</v>
      </c>
      <c r="B10" s="92">
        <v>0.2361111111111111</v>
      </c>
      <c r="C10" s="7">
        <v>10</v>
      </c>
      <c r="D10" s="95"/>
      <c r="E10" s="96" t="s">
        <v>9</v>
      </c>
      <c r="F10" s="7"/>
      <c r="G10" s="91"/>
      <c r="H10" s="7"/>
      <c r="I10" s="92"/>
      <c r="J10" s="7"/>
      <c r="K10" s="92"/>
      <c r="L10" s="7"/>
      <c r="M10" s="93"/>
      <c r="N10" s="88">
        <v>810</v>
      </c>
      <c r="O10" s="96" t="s">
        <v>88</v>
      </c>
      <c r="P10" s="7"/>
      <c r="Q10" s="92">
        <v>0.25</v>
      </c>
      <c r="R10" s="7">
        <v>10</v>
      </c>
      <c r="S10" s="91">
        <v>0.25732638888888892</v>
      </c>
      <c r="T10" s="7">
        <v>10</v>
      </c>
      <c r="U10" s="92">
        <v>0.28820601851851857</v>
      </c>
      <c r="V10" s="7">
        <v>10</v>
      </c>
      <c r="W10" s="92"/>
      <c r="X10" s="88">
        <v>810</v>
      </c>
      <c r="Y10" s="208" t="s">
        <v>15</v>
      </c>
      <c r="AA10">
        <v>810</v>
      </c>
      <c r="AB10" s="94" t="s">
        <v>86</v>
      </c>
      <c r="AC10" s="94"/>
      <c r="AD10" s="94"/>
      <c r="AE10" s="94">
        <v>0.2361111111111111</v>
      </c>
      <c r="AF10" t="s">
        <v>87</v>
      </c>
      <c r="AZ10" s="94"/>
      <c r="BB10">
        <v>810</v>
      </c>
      <c r="BC10" s="94" t="s">
        <v>88</v>
      </c>
      <c r="BD10" s="94"/>
      <c r="BE10" s="94"/>
      <c r="BF10" s="94">
        <v>0.25</v>
      </c>
      <c r="BG10" s="94">
        <v>0.25222222222222224</v>
      </c>
      <c r="BH10" s="94">
        <v>0.25396990740740744</v>
      </c>
      <c r="BI10" s="94">
        <v>0.2557638888888889</v>
      </c>
      <c r="BJ10" s="94">
        <v>0.25732638888888892</v>
      </c>
      <c r="BK10" s="94">
        <v>0.25888888888888895</v>
      </c>
      <c r="BL10" s="94">
        <v>0.26013888888888892</v>
      </c>
      <c r="BM10" s="94">
        <v>0.26187500000000002</v>
      </c>
      <c r="BN10" s="94">
        <v>0.26325231481481481</v>
      </c>
      <c r="BO10" s="94">
        <v>0.26482638888888888</v>
      </c>
      <c r="BP10" s="94">
        <v>0.26693287037037033</v>
      </c>
      <c r="BQ10" s="94">
        <v>0.26846064814814813</v>
      </c>
      <c r="BR10" s="94">
        <v>0.26989583333333333</v>
      </c>
      <c r="BS10" s="94">
        <v>0.27156249999999998</v>
      </c>
      <c r="BT10" s="94">
        <v>0.2736574074074074</v>
      </c>
      <c r="BU10" s="94">
        <v>0.27572916666666669</v>
      </c>
      <c r="BV10" s="94">
        <v>0.27795138888888893</v>
      </c>
      <c r="BW10" s="94">
        <v>0.2801157407407408</v>
      </c>
      <c r="BX10" s="94">
        <v>0.28281250000000008</v>
      </c>
      <c r="BY10" s="94">
        <v>0.28457175925925932</v>
      </c>
      <c r="BZ10" s="94">
        <v>0.28633101851851855</v>
      </c>
      <c r="CA10" s="94">
        <v>0.28820601851851857</v>
      </c>
      <c r="CB10" t="s">
        <v>15</v>
      </c>
    </row>
    <row r="11" spans="1:80" ht="23.25" customHeight="1" x14ac:dyDescent="0.25">
      <c r="A11" s="207">
        <v>812</v>
      </c>
      <c r="B11" s="92">
        <v>0.24027777777777776</v>
      </c>
      <c r="C11" s="7">
        <v>16</v>
      </c>
      <c r="D11" s="95"/>
      <c r="E11" s="96" t="s">
        <v>9</v>
      </c>
      <c r="F11" s="7"/>
      <c r="G11" s="91"/>
      <c r="H11" s="7"/>
      <c r="I11" s="92"/>
      <c r="J11" s="7"/>
      <c r="K11" s="92"/>
      <c r="L11" s="7"/>
      <c r="M11" s="93"/>
      <c r="N11" s="88">
        <v>812</v>
      </c>
      <c r="O11" s="96" t="s">
        <v>88</v>
      </c>
      <c r="P11" s="7"/>
      <c r="Q11" s="92">
        <v>0.25416666666666665</v>
      </c>
      <c r="R11" s="7">
        <v>16</v>
      </c>
      <c r="S11" s="91">
        <v>0.26149305555555558</v>
      </c>
      <c r="T11" s="7">
        <v>16</v>
      </c>
      <c r="U11" s="92">
        <v>0.29237268518518522</v>
      </c>
      <c r="V11" s="7">
        <v>16</v>
      </c>
      <c r="W11" s="92"/>
      <c r="X11" s="88">
        <v>812</v>
      </c>
      <c r="Y11" s="208" t="s">
        <v>21</v>
      </c>
      <c r="AA11">
        <v>812</v>
      </c>
      <c r="AB11" s="94" t="s">
        <v>86</v>
      </c>
      <c r="AC11" s="94"/>
      <c r="AD11" s="94"/>
      <c r="AE11" s="94">
        <v>0.24027777777777776</v>
      </c>
      <c r="AF11" t="s">
        <v>87</v>
      </c>
      <c r="AZ11" s="94"/>
      <c r="BB11">
        <v>812</v>
      </c>
      <c r="BC11" s="94" t="s">
        <v>88</v>
      </c>
      <c r="BD11" s="94"/>
      <c r="BE11" s="94"/>
      <c r="BF11" s="94">
        <v>0.25416666666666665</v>
      </c>
      <c r="BG11" s="94">
        <v>0.25638888888888889</v>
      </c>
      <c r="BH11" s="94">
        <v>0.25813657407407409</v>
      </c>
      <c r="BI11" s="94">
        <v>0.25993055555555555</v>
      </c>
      <c r="BJ11" s="94">
        <v>0.26149305555555558</v>
      </c>
      <c r="BK11" s="94">
        <v>0.2630555555555556</v>
      </c>
      <c r="BL11" s="94">
        <v>0.26430555555555557</v>
      </c>
      <c r="BM11" s="94">
        <v>0.26604166666666668</v>
      </c>
      <c r="BN11" s="94">
        <v>0.26741898148148147</v>
      </c>
      <c r="BO11" s="94">
        <v>0.26899305555555553</v>
      </c>
      <c r="BP11" s="94">
        <v>0.27109953703703699</v>
      </c>
      <c r="BQ11" s="94">
        <v>0.27262731481481478</v>
      </c>
      <c r="BR11" s="94">
        <v>0.27406249999999999</v>
      </c>
      <c r="BS11" s="94">
        <v>0.27572916666666664</v>
      </c>
      <c r="BT11" s="94">
        <v>0.27782407407407406</v>
      </c>
      <c r="BU11" s="94">
        <v>0.27989583333333334</v>
      </c>
      <c r="BV11" s="94">
        <v>0.28211805555555558</v>
      </c>
      <c r="BW11" s="94">
        <v>0.28428240740740746</v>
      </c>
      <c r="BX11" s="94">
        <v>0.28697916666666673</v>
      </c>
      <c r="BY11" s="94">
        <v>0.28873842592592597</v>
      </c>
      <c r="BZ11" s="94">
        <v>0.29049768518518521</v>
      </c>
      <c r="CA11" s="94">
        <v>0.29237268518518522</v>
      </c>
      <c r="CB11" t="s">
        <v>21</v>
      </c>
    </row>
    <row r="12" spans="1:80" ht="23.25" customHeight="1" x14ac:dyDescent="0.25">
      <c r="A12" s="207">
        <v>811</v>
      </c>
      <c r="B12" s="14">
        <v>0.24652777777777779</v>
      </c>
      <c r="C12" s="7">
        <v>13</v>
      </c>
      <c r="D12" s="97"/>
      <c r="E12" s="98" t="s">
        <v>19</v>
      </c>
      <c r="F12" s="7"/>
      <c r="G12" s="222" t="s">
        <v>114</v>
      </c>
      <c r="H12" s="7"/>
      <c r="I12" s="92"/>
      <c r="J12" s="7"/>
      <c r="K12" s="92"/>
      <c r="L12" s="7"/>
      <c r="M12" s="93"/>
      <c r="N12" s="88">
        <v>811</v>
      </c>
      <c r="O12" s="92">
        <v>0.25</v>
      </c>
      <c r="P12" s="7">
        <v>13</v>
      </c>
      <c r="Q12" s="92">
        <v>0.25917824074074081</v>
      </c>
      <c r="R12" s="7">
        <v>13</v>
      </c>
      <c r="S12" s="91">
        <v>0.26650462962962973</v>
      </c>
      <c r="T12" s="7">
        <v>13</v>
      </c>
      <c r="U12" s="92">
        <v>0.29738425925925938</v>
      </c>
      <c r="V12" s="7">
        <v>13</v>
      </c>
      <c r="W12" s="92"/>
      <c r="X12" s="88">
        <v>811</v>
      </c>
      <c r="Y12" s="208" t="s">
        <v>15</v>
      </c>
      <c r="AA12">
        <v>811</v>
      </c>
      <c r="AB12" s="94" t="s">
        <v>19</v>
      </c>
      <c r="AC12" s="94"/>
      <c r="AD12" s="94"/>
      <c r="AE12" s="94"/>
      <c r="AF12" t="s">
        <v>89</v>
      </c>
      <c r="AZ12" s="94"/>
      <c r="BB12">
        <v>811</v>
      </c>
      <c r="BC12" s="94">
        <v>0.25</v>
      </c>
      <c r="BD12" s="94">
        <v>0.25343750000000004</v>
      </c>
      <c r="BE12" s="94">
        <v>0.25606481481481486</v>
      </c>
      <c r="BF12" s="94">
        <v>0.25917824074074081</v>
      </c>
      <c r="BG12" s="94">
        <v>0.26140046296296304</v>
      </c>
      <c r="BH12" s="94">
        <v>0.26314814814814824</v>
      </c>
      <c r="BI12" s="94">
        <v>0.26494212962962971</v>
      </c>
      <c r="BJ12" s="94">
        <v>0.26650462962962973</v>
      </c>
      <c r="BK12" s="94">
        <v>0.26806712962962975</v>
      </c>
      <c r="BL12" s="94">
        <v>0.26931712962962973</v>
      </c>
      <c r="BM12" s="94">
        <v>0.27105324074074083</v>
      </c>
      <c r="BN12" s="94">
        <v>0.27243055555555562</v>
      </c>
      <c r="BO12" s="94">
        <v>0.27400462962962968</v>
      </c>
      <c r="BP12" s="94">
        <v>0.27611111111111114</v>
      </c>
      <c r="BQ12" s="94">
        <v>0.27763888888888894</v>
      </c>
      <c r="BR12" s="94">
        <v>0.27907407407407414</v>
      </c>
      <c r="BS12" s="94">
        <v>0.28074074074074079</v>
      </c>
      <c r="BT12" s="94">
        <v>0.28283564814814821</v>
      </c>
      <c r="BU12" s="94">
        <v>0.2849074074074075</v>
      </c>
      <c r="BV12" s="94">
        <v>0.28712962962962973</v>
      </c>
      <c r="BW12" s="94">
        <v>0.28929398148148161</v>
      </c>
      <c r="BX12" s="94">
        <v>0.29199074074074088</v>
      </c>
      <c r="BY12" s="94">
        <v>0.29375000000000012</v>
      </c>
      <c r="BZ12" s="94">
        <v>0.29550925925925936</v>
      </c>
      <c r="CA12" s="94">
        <v>0.29738425925925938</v>
      </c>
      <c r="CB12" t="s">
        <v>15</v>
      </c>
    </row>
    <row r="13" spans="1:80" ht="23.25" customHeight="1" x14ac:dyDescent="0.25">
      <c r="A13" s="207">
        <v>816</v>
      </c>
      <c r="B13" s="92">
        <v>0.24791666666666667</v>
      </c>
      <c r="C13" s="7">
        <v>20</v>
      </c>
      <c r="D13" s="95"/>
      <c r="E13" s="96" t="s">
        <v>9</v>
      </c>
      <c r="F13" s="7"/>
      <c r="G13" s="91"/>
      <c r="H13" s="7"/>
      <c r="I13" s="92"/>
      <c r="J13" s="7"/>
      <c r="K13" s="92"/>
      <c r="L13" s="7"/>
      <c r="M13" s="93"/>
      <c r="N13" s="88">
        <v>816</v>
      </c>
      <c r="O13" s="96" t="s">
        <v>88</v>
      </c>
      <c r="P13" s="7"/>
      <c r="Q13" s="92">
        <v>0.26180555555555557</v>
      </c>
      <c r="R13" s="7">
        <v>20</v>
      </c>
      <c r="S13" s="91">
        <v>0.26913194444444449</v>
      </c>
      <c r="T13" s="7">
        <v>20</v>
      </c>
      <c r="U13" s="92">
        <v>0.30001157407407408</v>
      </c>
      <c r="V13" s="7">
        <v>20</v>
      </c>
      <c r="W13" s="92"/>
      <c r="X13" s="88">
        <v>816</v>
      </c>
      <c r="Y13" s="208" t="s">
        <v>21</v>
      </c>
      <c r="AA13">
        <v>816</v>
      </c>
      <c r="AB13" s="94" t="s">
        <v>86</v>
      </c>
      <c r="AC13" s="94"/>
      <c r="AD13" s="94"/>
      <c r="AE13" s="94">
        <v>0.24791666666666667</v>
      </c>
      <c r="AF13" t="s">
        <v>87</v>
      </c>
      <c r="AZ13" s="94"/>
      <c r="BB13">
        <v>816</v>
      </c>
      <c r="BC13" s="94" t="s">
        <v>88</v>
      </c>
      <c r="BD13" s="94"/>
      <c r="BE13" s="94"/>
      <c r="BF13" s="94">
        <v>0.26180555555555557</v>
      </c>
      <c r="BG13" s="94">
        <v>0.26402777777777781</v>
      </c>
      <c r="BH13" s="94">
        <v>0.265775462962963</v>
      </c>
      <c r="BI13" s="94">
        <v>0.26756944444444447</v>
      </c>
      <c r="BJ13" s="94">
        <v>0.26913194444444449</v>
      </c>
      <c r="BK13" s="94">
        <v>0.27069444444444452</v>
      </c>
      <c r="BL13" s="94">
        <v>0.27194444444444449</v>
      </c>
      <c r="BM13" s="94">
        <v>0.27368055555555559</v>
      </c>
      <c r="BN13" s="94">
        <v>0.27505787037037038</v>
      </c>
      <c r="BO13" s="94">
        <v>0.27663194444444444</v>
      </c>
      <c r="BP13" s="94">
        <v>0.2787384259259259</v>
      </c>
      <c r="BQ13" s="94">
        <v>0.2802662037037037</v>
      </c>
      <c r="BR13" s="94">
        <v>0.2817013888888889</v>
      </c>
      <c r="BS13" s="94">
        <v>0.28336805555555555</v>
      </c>
      <c r="BT13" s="94">
        <v>0.28546296296296297</v>
      </c>
      <c r="BU13" s="94">
        <v>0.28753472222222221</v>
      </c>
      <c r="BV13" s="94">
        <v>0.28975694444444444</v>
      </c>
      <c r="BW13" s="94">
        <v>0.29192129629629632</v>
      </c>
      <c r="BX13" s="94">
        <v>0.29461805555555559</v>
      </c>
      <c r="BY13" s="94">
        <v>0.29637731481481483</v>
      </c>
      <c r="BZ13" s="94">
        <v>0.29813657407407407</v>
      </c>
      <c r="CA13" s="94">
        <v>0.30001157407407408</v>
      </c>
      <c r="CB13" t="s">
        <v>21</v>
      </c>
    </row>
    <row r="14" spans="1:80" ht="23.25" customHeight="1" x14ac:dyDescent="0.25">
      <c r="A14" s="207">
        <v>813</v>
      </c>
      <c r="B14" s="14">
        <v>0.25347222222222221</v>
      </c>
      <c r="C14" s="7">
        <v>15</v>
      </c>
      <c r="D14" s="97"/>
      <c r="E14" s="98" t="s">
        <v>20</v>
      </c>
      <c r="F14" s="7"/>
      <c r="G14" s="91"/>
      <c r="H14" s="7"/>
      <c r="I14" s="92"/>
      <c r="J14" s="7"/>
      <c r="K14" s="92"/>
      <c r="L14" s="7"/>
      <c r="M14" s="93"/>
      <c r="N14" s="88">
        <v>813</v>
      </c>
      <c r="O14" s="92">
        <v>0.25694444444444448</v>
      </c>
      <c r="P14" s="7">
        <v>15</v>
      </c>
      <c r="Q14" s="92">
        <v>0.26414351851851858</v>
      </c>
      <c r="R14" s="7">
        <v>15</v>
      </c>
      <c r="S14" s="91">
        <v>0.27146990740740751</v>
      </c>
      <c r="T14" s="7">
        <v>15</v>
      </c>
      <c r="U14" s="92">
        <v>0.30234953703703715</v>
      </c>
      <c r="V14" s="7">
        <v>15</v>
      </c>
      <c r="W14" s="92"/>
      <c r="X14" s="88">
        <v>813</v>
      </c>
      <c r="Y14" s="208" t="s">
        <v>15</v>
      </c>
      <c r="AA14">
        <v>813</v>
      </c>
      <c r="AB14" s="94" t="s">
        <v>20</v>
      </c>
      <c r="AC14" s="94"/>
      <c r="AD14" s="94"/>
      <c r="AE14" s="94"/>
      <c r="AF14" t="s">
        <v>90</v>
      </c>
      <c r="AZ14" s="94"/>
      <c r="BB14">
        <v>813</v>
      </c>
      <c r="BC14" s="94">
        <v>0.25694444444444448</v>
      </c>
      <c r="BD14" s="94">
        <v>0.25958333333333339</v>
      </c>
      <c r="BE14" s="94">
        <v>0.26135416666666672</v>
      </c>
      <c r="BF14" s="94">
        <v>0.26414351851851858</v>
      </c>
      <c r="BG14" s="94">
        <v>0.26636574074074082</v>
      </c>
      <c r="BH14" s="94">
        <v>0.26811342592592602</v>
      </c>
      <c r="BI14" s="94">
        <v>0.26990740740740748</v>
      </c>
      <c r="BJ14" s="94">
        <v>0.27146990740740751</v>
      </c>
      <c r="BK14" s="94">
        <v>0.27303240740740753</v>
      </c>
      <c r="BL14" s="94">
        <v>0.2742824074074075</v>
      </c>
      <c r="BM14" s="94">
        <v>0.27601851851851861</v>
      </c>
      <c r="BN14" s="94">
        <v>0.2773958333333334</v>
      </c>
      <c r="BO14" s="94">
        <v>0.27896990740740746</v>
      </c>
      <c r="BP14" s="94">
        <v>0.28107638888888892</v>
      </c>
      <c r="BQ14" s="94">
        <v>0.28260416666666671</v>
      </c>
      <c r="BR14" s="94">
        <v>0.28403935185185192</v>
      </c>
      <c r="BS14" s="94">
        <v>0.28570601851851857</v>
      </c>
      <c r="BT14" s="94">
        <v>0.28780092592592599</v>
      </c>
      <c r="BU14" s="94">
        <v>0.28987268518518527</v>
      </c>
      <c r="BV14" s="94">
        <v>0.29209490740740751</v>
      </c>
      <c r="BW14" s="94">
        <v>0.29425925925925939</v>
      </c>
      <c r="BX14" s="94">
        <v>0.29695601851851866</v>
      </c>
      <c r="BY14" s="94">
        <v>0.2987152777777779</v>
      </c>
      <c r="BZ14" s="94">
        <v>0.30047453703703714</v>
      </c>
      <c r="CA14" s="94">
        <v>0.30234953703703715</v>
      </c>
      <c r="CB14" t="s">
        <v>15</v>
      </c>
    </row>
    <row r="15" spans="1:80" ht="23.25" customHeight="1" x14ac:dyDescent="0.25">
      <c r="A15" s="207">
        <v>809</v>
      </c>
      <c r="B15" s="92">
        <v>0.2361111111111111</v>
      </c>
      <c r="C15" s="7">
        <v>11</v>
      </c>
      <c r="D15" s="95"/>
      <c r="E15" s="99" t="s">
        <v>91</v>
      </c>
      <c r="F15" s="7">
        <v>11</v>
      </c>
      <c r="G15" s="222" t="s">
        <v>115</v>
      </c>
      <c r="H15" s="7">
        <v>11</v>
      </c>
      <c r="I15" s="92">
        <v>0.25</v>
      </c>
      <c r="J15" s="7">
        <v>11</v>
      </c>
      <c r="K15" s="92">
        <v>0.25907407407407412</v>
      </c>
      <c r="L15" s="7">
        <v>11</v>
      </c>
      <c r="M15" s="93" t="s">
        <v>92</v>
      </c>
      <c r="N15" s="88">
        <v>809</v>
      </c>
      <c r="O15" s="92">
        <v>0.26406249999999987</v>
      </c>
      <c r="P15" s="7">
        <v>11</v>
      </c>
      <c r="Q15" s="92">
        <v>0.27126157407407397</v>
      </c>
      <c r="R15" s="7">
        <v>11</v>
      </c>
      <c r="S15" s="91">
        <v>0.2785879629629629</v>
      </c>
      <c r="T15" s="7">
        <v>11</v>
      </c>
      <c r="U15" s="92">
        <v>0.30946759259259249</v>
      </c>
      <c r="V15" s="7">
        <v>11</v>
      </c>
      <c r="W15" s="92"/>
      <c r="X15" s="88">
        <v>809</v>
      </c>
      <c r="Y15" s="208" t="s">
        <v>21</v>
      </c>
      <c r="AA15">
        <v>809</v>
      </c>
      <c r="AB15" s="94" t="s">
        <v>93</v>
      </c>
      <c r="AC15" s="94"/>
      <c r="AD15" s="94"/>
      <c r="AE15" s="94">
        <v>0.2361111111111111</v>
      </c>
      <c r="AF15" t="s">
        <v>94</v>
      </c>
      <c r="AN15" s="94"/>
      <c r="AO15" s="94"/>
      <c r="AP15" s="94"/>
      <c r="AQ15" s="94"/>
      <c r="AR15" s="94"/>
      <c r="AS15" s="94"/>
      <c r="AT15" s="94"/>
      <c r="AU15" s="94"/>
      <c r="AV15" s="94"/>
      <c r="AX15" s="94">
        <v>0.25309027777777782</v>
      </c>
      <c r="AY15" s="94">
        <v>0.25575231481481486</v>
      </c>
      <c r="AZ15" s="94">
        <v>0.25907407407407412</v>
      </c>
      <c r="BA15" t="s">
        <v>92</v>
      </c>
      <c r="BB15">
        <v>809</v>
      </c>
      <c r="BC15" s="94">
        <v>0.26406249999999987</v>
      </c>
      <c r="BD15" s="94">
        <v>0.26670138888888878</v>
      </c>
      <c r="BE15" s="94">
        <v>0.26847222222222211</v>
      </c>
      <c r="BF15" s="94">
        <v>0.27126157407407397</v>
      </c>
      <c r="BG15" s="94">
        <v>0.27348379629629621</v>
      </c>
      <c r="BH15" s="94">
        <v>0.27523148148148141</v>
      </c>
      <c r="BI15" s="94">
        <v>0.27702546296296288</v>
      </c>
      <c r="BJ15" s="94">
        <v>0.2785879629629629</v>
      </c>
      <c r="BK15" s="94">
        <v>0.28015046296296292</v>
      </c>
      <c r="BL15" s="94">
        <v>0.28140046296296289</v>
      </c>
      <c r="BM15" s="94">
        <v>0.283136574074074</v>
      </c>
      <c r="BN15" s="94">
        <v>0.28451388888888879</v>
      </c>
      <c r="BO15" s="94">
        <v>0.28608796296296285</v>
      </c>
      <c r="BP15" s="94">
        <v>0.28819444444444431</v>
      </c>
      <c r="BQ15" s="94">
        <v>0.2897222222222221</v>
      </c>
      <c r="BR15" s="94">
        <v>0.29115740740740731</v>
      </c>
      <c r="BS15" s="94">
        <v>0.29282407407407396</v>
      </c>
      <c r="BT15" s="94">
        <v>0.29491898148148138</v>
      </c>
      <c r="BU15" s="94">
        <v>0.29699074074074061</v>
      </c>
      <c r="BV15" s="94">
        <v>0.29921296296296285</v>
      </c>
      <c r="BW15" s="94">
        <v>0.30137731481481472</v>
      </c>
      <c r="BX15" s="94">
        <v>0.304074074074074</v>
      </c>
      <c r="BY15" s="94">
        <v>0.30583333333333323</v>
      </c>
      <c r="BZ15" s="94">
        <v>0.30759259259259247</v>
      </c>
      <c r="CA15" s="94">
        <v>0.30946759259259249</v>
      </c>
      <c r="CB15" t="s">
        <v>21</v>
      </c>
    </row>
    <row r="16" spans="1:80" ht="23.25" customHeight="1" x14ac:dyDescent="0.25">
      <c r="A16" s="207">
        <v>818</v>
      </c>
      <c r="B16" s="92">
        <v>0.26111111111111107</v>
      </c>
      <c r="C16" s="7">
        <v>23</v>
      </c>
      <c r="D16" s="95"/>
      <c r="E16" s="96" t="s">
        <v>9</v>
      </c>
      <c r="F16" s="7"/>
      <c r="G16" s="91"/>
      <c r="H16" s="7"/>
      <c r="I16" s="92"/>
      <c r="J16" s="7"/>
      <c r="K16" s="92"/>
      <c r="L16" s="7"/>
      <c r="M16" s="93"/>
      <c r="N16" s="88">
        <v>818</v>
      </c>
      <c r="O16" s="96" t="s">
        <v>88</v>
      </c>
      <c r="P16" s="7"/>
      <c r="Q16" s="92">
        <v>0.27499999999999997</v>
      </c>
      <c r="R16" s="7">
        <v>23</v>
      </c>
      <c r="S16" s="91">
        <v>0.28232638888888889</v>
      </c>
      <c r="T16" s="7">
        <v>23</v>
      </c>
      <c r="U16" s="92">
        <v>0.31320601851851848</v>
      </c>
      <c r="V16" s="7">
        <v>23</v>
      </c>
      <c r="W16" s="92"/>
      <c r="X16" s="88">
        <v>818</v>
      </c>
      <c r="Y16" s="208" t="s">
        <v>15</v>
      </c>
      <c r="AA16">
        <v>818</v>
      </c>
      <c r="AB16" s="94" t="s">
        <v>86</v>
      </c>
      <c r="AC16" s="94"/>
      <c r="AD16" s="94"/>
      <c r="AE16" s="94">
        <v>0.26111111111111107</v>
      </c>
      <c r="AF16" t="s">
        <v>87</v>
      </c>
      <c r="AZ16" s="94"/>
      <c r="BB16">
        <v>818</v>
      </c>
      <c r="BC16" s="94" t="s">
        <v>88</v>
      </c>
      <c r="BD16" s="94"/>
      <c r="BE16" s="94"/>
      <c r="BF16" s="94">
        <v>0.27499999999999997</v>
      </c>
      <c r="BG16" s="94">
        <v>0.2772222222222222</v>
      </c>
      <c r="BH16" s="94">
        <v>0.2789699074074074</v>
      </c>
      <c r="BI16" s="94">
        <v>0.28076388888888887</v>
      </c>
      <c r="BJ16" s="94">
        <v>0.28232638888888889</v>
      </c>
      <c r="BK16" s="94">
        <v>0.28388888888888891</v>
      </c>
      <c r="BL16" s="94">
        <v>0.28513888888888889</v>
      </c>
      <c r="BM16" s="94">
        <v>0.28687499999999999</v>
      </c>
      <c r="BN16" s="94">
        <v>0.28825231481481478</v>
      </c>
      <c r="BO16" s="94">
        <v>0.28982638888888884</v>
      </c>
      <c r="BP16" s="94">
        <v>0.2919328703703703</v>
      </c>
      <c r="BQ16" s="94">
        <v>0.2934606481481481</v>
      </c>
      <c r="BR16" s="94">
        <v>0.2948958333333333</v>
      </c>
      <c r="BS16" s="94">
        <v>0.29656249999999995</v>
      </c>
      <c r="BT16" s="94">
        <v>0.29865740740740737</v>
      </c>
      <c r="BU16" s="94">
        <v>0.3007291666666666</v>
      </c>
      <c r="BV16" s="94">
        <v>0.30295138888888884</v>
      </c>
      <c r="BW16" s="94">
        <v>0.30511574074074072</v>
      </c>
      <c r="BX16" s="94">
        <v>0.30781249999999999</v>
      </c>
      <c r="BY16" s="94">
        <v>0.30957175925925923</v>
      </c>
      <c r="BZ16" s="94">
        <v>0.31133101851851847</v>
      </c>
      <c r="CA16" s="94">
        <v>0.31320601851851848</v>
      </c>
      <c r="CB16" t="s">
        <v>15</v>
      </c>
    </row>
    <row r="17" spans="1:80" ht="23.25" customHeight="1" x14ac:dyDescent="0.25">
      <c r="A17" s="207">
        <v>814</v>
      </c>
      <c r="B17" s="92">
        <v>0.24652777777777779</v>
      </c>
      <c r="C17" s="7">
        <v>19</v>
      </c>
      <c r="D17" s="95"/>
      <c r="E17" s="99" t="s">
        <v>91</v>
      </c>
      <c r="F17" s="7"/>
      <c r="G17" s="91"/>
      <c r="H17" s="7"/>
      <c r="I17" s="92">
        <v>0.26041666666666669</v>
      </c>
      <c r="J17" s="7">
        <v>19</v>
      </c>
      <c r="K17" s="92">
        <v>0.26753472222222224</v>
      </c>
      <c r="L17" s="7">
        <v>19</v>
      </c>
      <c r="M17" s="93" t="s">
        <v>92</v>
      </c>
      <c r="N17" s="88">
        <v>814</v>
      </c>
      <c r="O17" s="92">
        <v>0.27193287037037017</v>
      </c>
      <c r="P17" s="7">
        <v>19</v>
      </c>
      <c r="Q17" s="92">
        <v>0.27913194444444428</v>
      </c>
      <c r="R17" s="7">
        <v>19</v>
      </c>
      <c r="S17" s="91">
        <v>0.2864583333333332</v>
      </c>
      <c r="T17" s="7">
        <v>19</v>
      </c>
      <c r="U17" s="92">
        <v>0.31733796296296279</v>
      </c>
      <c r="V17" s="7">
        <v>19</v>
      </c>
      <c r="W17" s="92"/>
      <c r="X17" s="88">
        <v>814</v>
      </c>
      <c r="Y17" s="208" t="s">
        <v>21</v>
      </c>
      <c r="AA17">
        <v>814</v>
      </c>
      <c r="AB17" s="94" t="s">
        <v>93</v>
      </c>
      <c r="AC17" s="94"/>
      <c r="AD17" s="94"/>
      <c r="AE17" s="94">
        <v>0.24652777777777779</v>
      </c>
      <c r="AF17" t="s">
        <v>94</v>
      </c>
      <c r="AN17" s="94"/>
      <c r="AO17" s="94"/>
      <c r="AP17" s="94"/>
      <c r="AQ17" s="94"/>
      <c r="AR17" s="94"/>
      <c r="AS17" s="94"/>
      <c r="AT17" s="94"/>
      <c r="AU17" s="94"/>
      <c r="AV17" s="94"/>
      <c r="AX17" s="94">
        <v>0.26317129629629632</v>
      </c>
      <c r="AY17" s="94">
        <v>0.26495370370370375</v>
      </c>
      <c r="AZ17" s="94">
        <v>0.26753472222222224</v>
      </c>
      <c r="BA17" t="s">
        <v>92</v>
      </c>
      <c r="BB17">
        <v>814</v>
      </c>
      <c r="BC17" s="94">
        <v>0.27193287037037017</v>
      </c>
      <c r="BD17" s="94">
        <v>0.27457175925925908</v>
      </c>
      <c r="BE17" s="94">
        <v>0.27634259259259242</v>
      </c>
      <c r="BF17" s="94">
        <v>0.27913194444444428</v>
      </c>
      <c r="BG17" s="94">
        <v>0.28135416666666652</v>
      </c>
      <c r="BH17" s="94">
        <v>0.28310185185185172</v>
      </c>
      <c r="BI17" s="94">
        <v>0.28489583333333318</v>
      </c>
      <c r="BJ17" s="94">
        <v>0.2864583333333332</v>
      </c>
      <c r="BK17" s="94">
        <v>0.28802083333333323</v>
      </c>
      <c r="BL17" s="94">
        <v>0.2892708333333332</v>
      </c>
      <c r="BM17" s="94">
        <v>0.2910069444444443</v>
      </c>
      <c r="BN17" s="94">
        <v>0.29238425925925909</v>
      </c>
      <c r="BO17" s="94">
        <v>0.29395833333333315</v>
      </c>
      <c r="BP17" s="94">
        <v>0.29606481481481461</v>
      </c>
      <c r="BQ17" s="94">
        <v>0.29759259259259241</v>
      </c>
      <c r="BR17" s="94">
        <v>0.29902777777777761</v>
      </c>
      <c r="BS17" s="94">
        <v>0.30069444444444426</v>
      </c>
      <c r="BT17" s="94">
        <v>0.30278935185185168</v>
      </c>
      <c r="BU17" s="94">
        <v>0.30486111111111092</v>
      </c>
      <c r="BV17" s="94">
        <v>0.30708333333333315</v>
      </c>
      <c r="BW17" s="94">
        <v>0.30924768518518503</v>
      </c>
      <c r="BX17" s="94">
        <v>0.3119444444444443</v>
      </c>
      <c r="BY17" s="94">
        <v>0.31370370370370354</v>
      </c>
      <c r="BZ17" s="94">
        <v>0.31546296296296278</v>
      </c>
      <c r="CA17" s="94">
        <v>0.31733796296296279</v>
      </c>
      <c r="CB17" t="s">
        <v>21</v>
      </c>
    </row>
    <row r="18" spans="1:80" ht="23.25" customHeight="1" x14ac:dyDescent="0.25">
      <c r="A18" s="207">
        <v>820</v>
      </c>
      <c r="B18" s="92">
        <v>0.26944444444444443</v>
      </c>
      <c r="C18" s="7">
        <v>25</v>
      </c>
      <c r="D18" s="95"/>
      <c r="E18" s="96" t="s">
        <v>9</v>
      </c>
      <c r="F18" s="7"/>
      <c r="G18" s="91"/>
      <c r="H18" s="7"/>
      <c r="I18" s="92"/>
      <c r="J18" s="7"/>
      <c r="K18" s="92"/>
      <c r="L18" s="7"/>
      <c r="M18" s="93"/>
      <c r="N18" s="88">
        <v>820</v>
      </c>
      <c r="O18" s="96" t="s">
        <v>88</v>
      </c>
      <c r="P18" s="7"/>
      <c r="Q18" s="92">
        <v>0.28333333333333333</v>
      </c>
      <c r="R18" s="7">
        <v>25</v>
      </c>
      <c r="S18" s="91">
        <v>0.29065972222222225</v>
      </c>
      <c r="T18" s="7">
        <v>25</v>
      </c>
      <c r="U18" s="92">
        <v>0.3215393518518519</v>
      </c>
      <c r="V18" s="7">
        <v>25</v>
      </c>
      <c r="W18" s="92"/>
      <c r="X18" s="88">
        <v>820</v>
      </c>
      <c r="Y18" s="208" t="s">
        <v>15</v>
      </c>
      <c r="AA18">
        <v>820</v>
      </c>
      <c r="AB18" s="94" t="s">
        <v>86</v>
      </c>
      <c r="AC18" s="94"/>
      <c r="AD18" s="94"/>
      <c r="AE18" s="94">
        <v>0.26944444444444443</v>
      </c>
      <c r="AF18" t="s">
        <v>87</v>
      </c>
      <c r="AZ18" s="94"/>
      <c r="BB18">
        <v>820</v>
      </c>
      <c r="BC18" s="94" t="s">
        <v>88</v>
      </c>
      <c r="BD18" s="94"/>
      <c r="BE18" s="94"/>
      <c r="BF18" s="94">
        <v>0.28333333333333333</v>
      </c>
      <c r="BG18" s="94">
        <v>0.28555555555555556</v>
      </c>
      <c r="BH18" s="94">
        <v>0.28730324074074076</v>
      </c>
      <c r="BI18" s="94">
        <v>0.28909722222222223</v>
      </c>
      <c r="BJ18" s="94">
        <v>0.29065972222222225</v>
      </c>
      <c r="BK18" s="94">
        <v>0.29222222222222227</v>
      </c>
      <c r="BL18" s="94">
        <v>0.29347222222222225</v>
      </c>
      <c r="BM18" s="94">
        <v>0.29520833333333335</v>
      </c>
      <c r="BN18" s="94">
        <v>0.29658564814814814</v>
      </c>
      <c r="BO18" s="94">
        <v>0.2981597222222222</v>
      </c>
      <c r="BP18" s="94">
        <v>0.30026620370370366</v>
      </c>
      <c r="BQ18" s="94">
        <v>0.30179398148148145</v>
      </c>
      <c r="BR18" s="94">
        <v>0.30322916666666666</v>
      </c>
      <c r="BS18" s="94">
        <v>0.30489583333333331</v>
      </c>
      <c r="BT18" s="94">
        <v>0.30699074074074073</v>
      </c>
      <c r="BU18" s="94">
        <v>0.30906250000000002</v>
      </c>
      <c r="BV18" s="94">
        <v>0.31128472222222225</v>
      </c>
      <c r="BW18" s="94">
        <v>0.31344907407407413</v>
      </c>
      <c r="BX18" s="94">
        <v>0.3161458333333334</v>
      </c>
      <c r="BY18" s="94">
        <v>0.31790509259259264</v>
      </c>
      <c r="BZ18" s="94">
        <v>0.31966435185185188</v>
      </c>
      <c r="CA18" s="94">
        <v>0.3215393518518519</v>
      </c>
      <c r="CB18" t="s">
        <v>15</v>
      </c>
    </row>
    <row r="19" spans="1:80" ht="23.25" customHeight="1" x14ac:dyDescent="0.25">
      <c r="A19" s="207">
        <v>817</v>
      </c>
      <c r="B19" s="92">
        <v>0.25416666666666665</v>
      </c>
      <c r="C19" s="7">
        <v>22</v>
      </c>
      <c r="D19" s="95"/>
      <c r="E19" s="99" t="s">
        <v>91</v>
      </c>
      <c r="F19" s="7"/>
      <c r="G19" s="91"/>
      <c r="H19" s="7"/>
      <c r="I19" s="92">
        <v>0.26805555555555555</v>
      </c>
      <c r="J19" s="7">
        <v>22</v>
      </c>
      <c r="K19" s="92">
        <v>0.2751736111111111</v>
      </c>
      <c r="L19" s="7">
        <v>22</v>
      </c>
      <c r="M19" s="93" t="s">
        <v>92</v>
      </c>
      <c r="N19" s="88">
        <v>817</v>
      </c>
      <c r="O19" s="92">
        <v>0.27980324074074053</v>
      </c>
      <c r="P19" s="7">
        <v>22</v>
      </c>
      <c r="Q19" s="92">
        <v>0.28700231481481464</v>
      </c>
      <c r="R19" s="7">
        <v>22</v>
      </c>
      <c r="S19" s="91">
        <v>0.29432870370370356</v>
      </c>
      <c r="T19" s="7">
        <v>22</v>
      </c>
      <c r="U19" s="92">
        <v>0.32520833333333321</v>
      </c>
      <c r="V19" s="7">
        <v>22</v>
      </c>
      <c r="W19" s="92"/>
      <c r="X19" s="88">
        <v>817</v>
      </c>
      <c r="Y19" s="208" t="s">
        <v>21</v>
      </c>
      <c r="AA19">
        <v>817</v>
      </c>
      <c r="AB19" s="94" t="s">
        <v>93</v>
      </c>
      <c r="AC19" s="94"/>
      <c r="AD19" s="94"/>
      <c r="AE19" s="94">
        <v>0.25416666666666665</v>
      </c>
      <c r="AF19" t="s">
        <v>94</v>
      </c>
      <c r="AN19" s="94"/>
      <c r="AO19" s="94"/>
      <c r="AP19" s="94"/>
      <c r="AQ19" s="94"/>
      <c r="AR19" s="94"/>
      <c r="AS19" s="94"/>
      <c r="AT19" s="94"/>
      <c r="AU19" s="94"/>
      <c r="AV19" s="94"/>
      <c r="AX19" s="94">
        <v>0.27081018518518518</v>
      </c>
      <c r="AY19" s="94">
        <v>0.27259259259259261</v>
      </c>
      <c r="AZ19" s="94">
        <v>0.2751736111111111</v>
      </c>
      <c r="BA19" t="s">
        <v>92</v>
      </c>
      <c r="BB19">
        <v>817</v>
      </c>
      <c r="BC19" s="94">
        <v>0.27980324074074053</v>
      </c>
      <c r="BD19" s="94">
        <v>0.28244212962962945</v>
      </c>
      <c r="BE19" s="94">
        <v>0.28421296296296278</v>
      </c>
      <c r="BF19" s="94">
        <v>0.28700231481481464</v>
      </c>
      <c r="BG19" s="94">
        <v>0.28922453703703688</v>
      </c>
      <c r="BH19" s="94">
        <v>0.29097222222222208</v>
      </c>
      <c r="BI19" s="94">
        <v>0.29276620370370354</v>
      </c>
      <c r="BJ19" s="94">
        <v>0.29432870370370356</v>
      </c>
      <c r="BK19" s="94">
        <v>0.29589120370370359</v>
      </c>
      <c r="BL19" s="94">
        <v>0.29714120370370356</v>
      </c>
      <c r="BM19" s="94">
        <v>0.29887731481481467</v>
      </c>
      <c r="BN19" s="94">
        <v>0.30025462962962945</v>
      </c>
      <c r="BO19" s="94">
        <v>0.30182870370370352</v>
      </c>
      <c r="BP19" s="94">
        <v>0.30393518518518498</v>
      </c>
      <c r="BQ19" s="94">
        <v>0.30546296296296277</v>
      </c>
      <c r="BR19" s="94">
        <v>0.30689814814814798</v>
      </c>
      <c r="BS19" s="94">
        <v>0.30856481481481463</v>
      </c>
      <c r="BT19" s="94">
        <v>0.31065972222222205</v>
      </c>
      <c r="BU19" s="94">
        <v>0.31273148148148133</v>
      </c>
      <c r="BV19" s="94">
        <v>0.31495370370370357</v>
      </c>
      <c r="BW19" s="94">
        <v>0.31711805555555544</v>
      </c>
      <c r="BX19" s="94">
        <v>0.31981481481481472</v>
      </c>
      <c r="BY19" s="94">
        <v>0.32157407407407396</v>
      </c>
      <c r="BZ19" s="94">
        <v>0.32333333333333319</v>
      </c>
      <c r="CA19" s="94">
        <v>0.32520833333333321</v>
      </c>
      <c r="CB19" t="s">
        <v>21</v>
      </c>
    </row>
    <row r="20" spans="1:80" ht="23.25" customHeight="1" x14ac:dyDescent="0.25">
      <c r="A20" s="207">
        <v>821</v>
      </c>
      <c r="B20" s="92">
        <v>0.27708333333333335</v>
      </c>
      <c r="C20" s="7">
        <v>26</v>
      </c>
      <c r="D20" s="95"/>
      <c r="E20" s="96" t="s">
        <v>9</v>
      </c>
      <c r="F20" s="7"/>
      <c r="G20" s="91"/>
      <c r="H20" s="7"/>
      <c r="I20" s="92"/>
      <c r="J20" s="7"/>
      <c r="K20" s="92"/>
      <c r="L20" s="7"/>
      <c r="M20" s="93"/>
      <c r="N20" s="88">
        <v>821</v>
      </c>
      <c r="O20" s="96" t="s">
        <v>88</v>
      </c>
      <c r="P20" s="7"/>
      <c r="Q20" s="92">
        <v>0.29097222222222224</v>
      </c>
      <c r="R20" s="7">
        <v>26</v>
      </c>
      <c r="S20" s="91">
        <v>0.29829861111111117</v>
      </c>
      <c r="T20" s="7">
        <v>26</v>
      </c>
      <c r="U20" s="92">
        <v>0.32917824074074076</v>
      </c>
      <c r="V20" s="7">
        <v>26</v>
      </c>
      <c r="W20" s="92"/>
      <c r="X20" s="88">
        <v>821</v>
      </c>
      <c r="Y20" s="208" t="s">
        <v>15</v>
      </c>
      <c r="AA20">
        <v>821</v>
      </c>
      <c r="AB20" s="94" t="s">
        <v>86</v>
      </c>
      <c r="AC20" s="94"/>
      <c r="AD20" s="94"/>
      <c r="AE20" s="94">
        <v>0.27708333333333335</v>
      </c>
      <c r="AF20" t="s">
        <v>87</v>
      </c>
      <c r="AZ20" s="94"/>
      <c r="BB20">
        <v>821</v>
      </c>
      <c r="BC20" s="94" t="s">
        <v>88</v>
      </c>
      <c r="BD20" s="94"/>
      <c r="BE20" s="94"/>
      <c r="BF20" s="94">
        <v>0.29097222222222224</v>
      </c>
      <c r="BG20" s="94">
        <v>0.29319444444444448</v>
      </c>
      <c r="BH20" s="94">
        <v>0.29494212962962968</v>
      </c>
      <c r="BI20" s="94">
        <v>0.29673611111111114</v>
      </c>
      <c r="BJ20" s="94">
        <v>0.29829861111111117</v>
      </c>
      <c r="BK20" s="94">
        <v>0.29986111111111119</v>
      </c>
      <c r="BL20" s="94">
        <v>0.30111111111111116</v>
      </c>
      <c r="BM20" s="94">
        <v>0.30284722222222227</v>
      </c>
      <c r="BN20" s="94">
        <v>0.30422453703703706</v>
      </c>
      <c r="BO20" s="94">
        <v>0.30579861111111112</v>
      </c>
      <c r="BP20" s="94">
        <v>0.30790509259259258</v>
      </c>
      <c r="BQ20" s="94">
        <v>0.30943287037037037</v>
      </c>
      <c r="BR20" s="94">
        <v>0.31086805555555558</v>
      </c>
      <c r="BS20" s="94">
        <v>0.31253472222222223</v>
      </c>
      <c r="BT20" s="94">
        <v>0.31462962962962965</v>
      </c>
      <c r="BU20" s="94">
        <v>0.31670138888888888</v>
      </c>
      <c r="BV20" s="94">
        <v>0.31892361111111112</v>
      </c>
      <c r="BW20" s="94">
        <v>0.32108796296296299</v>
      </c>
      <c r="BX20" s="94">
        <v>0.32378472222222227</v>
      </c>
      <c r="BY20" s="94">
        <v>0.3255439814814815</v>
      </c>
      <c r="BZ20" s="94">
        <v>0.32730324074074074</v>
      </c>
      <c r="CA20" s="94">
        <v>0.32917824074074076</v>
      </c>
      <c r="CB20" t="s">
        <v>15</v>
      </c>
    </row>
    <row r="21" spans="1:80" ht="23.25" customHeight="1" x14ac:dyDescent="0.25">
      <c r="A21" s="207">
        <v>819</v>
      </c>
      <c r="B21" s="92">
        <v>0.26180555555555557</v>
      </c>
      <c r="C21" s="7">
        <v>24</v>
      </c>
      <c r="D21" s="95"/>
      <c r="E21" s="99" t="s">
        <v>91</v>
      </c>
      <c r="F21" s="7"/>
      <c r="G21" s="91"/>
      <c r="H21" s="7"/>
      <c r="I21" s="92">
        <v>0.27569444444444446</v>
      </c>
      <c r="J21" s="7">
        <v>24</v>
      </c>
      <c r="K21" s="92">
        <v>0.28281250000000002</v>
      </c>
      <c r="L21" s="7">
        <v>24</v>
      </c>
      <c r="M21" s="93" t="s">
        <v>95</v>
      </c>
      <c r="N21" s="88">
        <v>819</v>
      </c>
      <c r="O21" s="92">
        <v>0.28767361111111095</v>
      </c>
      <c r="P21" s="7">
        <v>24</v>
      </c>
      <c r="Q21" s="92">
        <v>0.29487268518518506</v>
      </c>
      <c r="R21" s="7">
        <v>24</v>
      </c>
      <c r="S21" s="91">
        <v>0.30219907407407398</v>
      </c>
      <c r="T21" s="7">
        <v>24</v>
      </c>
      <c r="U21" s="92">
        <v>0.33307870370370363</v>
      </c>
      <c r="V21" s="7">
        <v>24</v>
      </c>
      <c r="W21" s="92"/>
      <c r="X21" s="88">
        <v>819</v>
      </c>
      <c r="Y21" s="208" t="s">
        <v>21</v>
      </c>
      <c r="AA21">
        <v>819</v>
      </c>
      <c r="AB21" s="94" t="s">
        <v>93</v>
      </c>
      <c r="AC21" s="94"/>
      <c r="AD21" s="94"/>
      <c r="AE21" s="94">
        <v>0.26180555555555557</v>
      </c>
      <c r="AF21" t="s">
        <v>94</v>
      </c>
      <c r="AN21" s="94"/>
      <c r="AO21" s="94"/>
      <c r="AP21" s="94"/>
      <c r="AQ21" s="94"/>
      <c r="AR21" s="94"/>
      <c r="AS21" s="94"/>
      <c r="AT21" s="94"/>
      <c r="AU21" s="94"/>
      <c r="AV21" s="94"/>
      <c r="AX21" s="94">
        <v>0.2784490740740741</v>
      </c>
      <c r="AY21" s="94">
        <v>0.28023148148148153</v>
      </c>
      <c r="AZ21" s="94">
        <v>0.28281250000000002</v>
      </c>
      <c r="BA21" t="s">
        <v>95</v>
      </c>
      <c r="BB21">
        <v>819</v>
      </c>
      <c r="BC21" s="94">
        <v>0.28767361111111095</v>
      </c>
      <c r="BD21" s="94">
        <v>0.29031249999999986</v>
      </c>
      <c r="BE21" s="94">
        <v>0.29208333333333319</v>
      </c>
      <c r="BF21" s="94">
        <v>0.29487268518518506</v>
      </c>
      <c r="BG21" s="94">
        <v>0.29709490740740729</v>
      </c>
      <c r="BH21" s="94">
        <v>0.29884259259259249</v>
      </c>
      <c r="BI21" s="94">
        <v>0.30063657407407396</v>
      </c>
      <c r="BJ21" s="94">
        <v>0.30219907407407398</v>
      </c>
      <c r="BK21" s="94">
        <v>0.303761574074074</v>
      </c>
      <c r="BL21" s="94">
        <v>0.30501157407407398</v>
      </c>
      <c r="BM21" s="94">
        <v>0.30674768518518508</v>
      </c>
      <c r="BN21" s="94">
        <v>0.30812499999999987</v>
      </c>
      <c r="BO21" s="94">
        <v>0.30969907407407393</v>
      </c>
      <c r="BP21" s="94">
        <v>0.31180555555555539</v>
      </c>
      <c r="BQ21" s="94">
        <v>0.31333333333333319</v>
      </c>
      <c r="BR21" s="94">
        <v>0.31476851851851839</v>
      </c>
      <c r="BS21" s="94">
        <v>0.31643518518518504</v>
      </c>
      <c r="BT21" s="94">
        <v>0.31853009259259246</v>
      </c>
      <c r="BU21" s="94">
        <v>0.32060185185185175</v>
      </c>
      <c r="BV21" s="94">
        <v>0.32282407407407399</v>
      </c>
      <c r="BW21" s="94">
        <v>0.32498842592592586</v>
      </c>
      <c r="BX21" s="94">
        <v>0.32768518518518513</v>
      </c>
      <c r="BY21" s="94">
        <v>0.32944444444444437</v>
      </c>
      <c r="BZ21" s="94">
        <v>0.33120370370370361</v>
      </c>
      <c r="CA21" s="94">
        <v>0.33307870370370363</v>
      </c>
      <c r="CB21" t="s">
        <v>21</v>
      </c>
    </row>
    <row r="22" spans="1:80" ht="23.25" customHeight="1" x14ac:dyDescent="0.25">
      <c r="A22" s="207">
        <v>822</v>
      </c>
      <c r="B22" s="14">
        <v>0.28819444444444448</v>
      </c>
      <c r="C22" s="7">
        <v>29</v>
      </c>
      <c r="D22" s="97"/>
      <c r="E22" s="98" t="s">
        <v>23</v>
      </c>
      <c r="F22" s="7"/>
      <c r="G22" s="91"/>
      <c r="H22" s="7"/>
      <c r="I22" s="92"/>
      <c r="J22" s="7"/>
      <c r="K22" s="92"/>
      <c r="L22" s="7"/>
      <c r="M22" s="93" t="s">
        <v>92</v>
      </c>
      <c r="N22" s="88">
        <v>822</v>
      </c>
      <c r="O22" s="92">
        <v>0.29166666666666669</v>
      </c>
      <c r="P22" s="7">
        <v>29</v>
      </c>
      <c r="Q22" s="92">
        <v>0.29886574074074079</v>
      </c>
      <c r="R22" s="7">
        <v>29</v>
      </c>
      <c r="S22" s="91">
        <v>0.30619212962962972</v>
      </c>
      <c r="T22" s="7">
        <v>29</v>
      </c>
      <c r="U22" s="92">
        <v>0.33707175925925936</v>
      </c>
      <c r="V22" s="7">
        <v>29</v>
      </c>
      <c r="W22" s="92"/>
      <c r="X22" s="88">
        <v>822</v>
      </c>
      <c r="Y22" s="208" t="s">
        <v>15</v>
      </c>
      <c r="AA22">
        <v>822</v>
      </c>
      <c r="AB22" s="94" t="s">
        <v>23</v>
      </c>
      <c r="AC22" s="94"/>
      <c r="AD22" s="94"/>
      <c r="AE22" s="94"/>
      <c r="AF22" t="s">
        <v>96</v>
      </c>
      <c r="AZ22" s="94"/>
      <c r="BA22" t="s">
        <v>92</v>
      </c>
      <c r="BB22">
        <v>822</v>
      </c>
      <c r="BC22" s="94">
        <v>0.29166666666666669</v>
      </c>
      <c r="BD22" s="94">
        <v>0.2943055555555556</v>
      </c>
      <c r="BE22" s="94">
        <v>0.29607638888888893</v>
      </c>
      <c r="BF22" s="94">
        <v>0.29886574074074079</v>
      </c>
      <c r="BG22" s="94">
        <v>0.30108796296296303</v>
      </c>
      <c r="BH22" s="94">
        <v>0.30283564814814823</v>
      </c>
      <c r="BI22" s="94">
        <v>0.30462962962962969</v>
      </c>
      <c r="BJ22" s="94">
        <v>0.30619212962962972</v>
      </c>
      <c r="BK22" s="94">
        <v>0.30775462962962974</v>
      </c>
      <c r="BL22" s="94">
        <v>0.30900462962962971</v>
      </c>
      <c r="BM22" s="94">
        <v>0.31074074074074082</v>
      </c>
      <c r="BN22" s="94">
        <v>0.31211805555555561</v>
      </c>
      <c r="BO22" s="94">
        <v>0.31369212962962967</v>
      </c>
      <c r="BP22" s="94">
        <v>0.31579861111111113</v>
      </c>
      <c r="BQ22" s="94">
        <v>0.31732638888888892</v>
      </c>
      <c r="BR22" s="94">
        <v>0.31876157407407413</v>
      </c>
      <c r="BS22" s="94">
        <v>0.32042824074074078</v>
      </c>
      <c r="BT22" s="94">
        <v>0.3225231481481482</v>
      </c>
      <c r="BU22" s="94">
        <v>0.32459490740740748</v>
      </c>
      <c r="BV22" s="94">
        <v>0.32681712962962972</v>
      </c>
      <c r="BW22" s="94">
        <v>0.3289814814814816</v>
      </c>
      <c r="BX22" s="94">
        <v>0.33167824074074087</v>
      </c>
      <c r="BY22" s="94">
        <v>0.33343750000000011</v>
      </c>
      <c r="BZ22" s="94">
        <v>0.33519675925925935</v>
      </c>
      <c r="CA22" s="94">
        <v>0.33707175925925936</v>
      </c>
      <c r="CB22" t="s">
        <v>15</v>
      </c>
    </row>
    <row r="23" spans="1:80" ht="23.25" customHeight="1" x14ac:dyDescent="0.25">
      <c r="A23" s="207">
        <v>803</v>
      </c>
      <c r="B23" s="100">
        <v>0.23263888888888887</v>
      </c>
      <c r="C23" s="7">
        <v>9</v>
      </c>
      <c r="D23" s="101" t="s">
        <v>113</v>
      </c>
      <c r="E23" s="100">
        <v>0.23611111111111113</v>
      </c>
      <c r="F23" s="7">
        <v>9</v>
      </c>
      <c r="G23" s="91">
        <v>0.27236111111111122</v>
      </c>
      <c r="H23" s="7">
        <v>9</v>
      </c>
      <c r="I23" s="92">
        <v>0.28299768518518542</v>
      </c>
      <c r="J23" s="7">
        <v>9</v>
      </c>
      <c r="K23" s="92">
        <v>0.29011574074074098</v>
      </c>
      <c r="L23" s="7">
        <v>9</v>
      </c>
      <c r="M23" s="93" t="s">
        <v>92</v>
      </c>
      <c r="N23" s="88">
        <v>803</v>
      </c>
      <c r="O23" s="92">
        <v>0.29583333333333334</v>
      </c>
      <c r="P23" s="7">
        <v>9</v>
      </c>
      <c r="Q23" s="92">
        <v>0.30303240740740744</v>
      </c>
      <c r="R23" s="7">
        <v>9</v>
      </c>
      <c r="S23" s="91">
        <v>0.31035879629629637</v>
      </c>
      <c r="T23" s="7">
        <v>36</v>
      </c>
      <c r="U23" s="92">
        <v>0.34123842592592601</v>
      </c>
      <c r="V23" s="7">
        <v>36</v>
      </c>
      <c r="W23" s="92"/>
      <c r="X23" s="88">
        <v>803</v>
      </c>
      <c r="Y23" s="208" t="s">
        <v>21</v>
      </c>
      <c r="AA23">
        <v>803</v>
      </c>
      <c r="AB23" s="94">
        <v>0.23611111111111113</v>
      </c>
      <c r="AC23" s="94">
        <v>0.23836805555555557</v>
      </c>
      <c r="AD23" s="94">
        <v>0.24069444444444449</v>
      </c>
      <c r="AE23" s="94">
        <v>0.24269675925925932</v>
      </c>
      <c r="AF23" s="94">
        <v>0.24563657407407413</v>
      </c>
      <c r="AG23" s="94">
        <v>0.24811342592592597</v>
      </c>
      <c r="AH23" s="94">
        <v>0.25071759259259263</v>
      </c>
      <c r="AI23" s="94">
        <v>0.25312500000000004</v>
      </c>
      <c r="AJ23" s="94">
        <v>0.25534722222222228</v>
      </c>
      <c r="AK23" s="94">
        <v>0.25743055555555561</v>
      </c>
      <c r="AL23" s="94">
        <v>0.25914351851851858</v>
      </c>
      <c r="AM23" s="94">
        <v>0.26092592592592601</v>
      </c>
      <c r="AN23" s="94">
        <v>0.26311342592592601</v>
      </c>
      <c r="AO23" s="94">
        <v>0.26478009259259266</v>
      </c>
      <c r="AP23" s="94">
        <v>0.26645833333333341</v>
      </c>
      <c r="AQ23" s="94">
        <v>0.2685300925925927</v>
      </c>
      <c r="AR23" s="94">
        <v>0.27013888888888898</v>
      </c>
      <c r="AS23" s="94">
        <v>0.27236111111111122</v>
      </c>
      <c r="AT23" s="94">
        <v>0.27482638888888905</v>
      </c>
      <c r="AU23" s="94">
        <v>0.27746527777777796</v>
      </c>
      <c r="AV23" s="94">
        <v>0.28003472222222242</v>
      </c>
      <c r="AX23" s="94">
        <v>0.28575231481481506</v>
      </c>
      <c r="AY23" s="94">
        <v>0.28753472222222248</v>
      </c>
      <c r="AZ23" s="94">
        <v>0.29011574074074098</v>
      </c>
      <c r="BA23" t="s">
        <v>92</v>
      </c>
      <c r="BB23">
        <v>803</v>
      </c>
      <c r="BC23" s="94">
        <v>0.29583333333333334</v>
      </c>
      <c r="BD23" s="94">
        <v>0.29847222222222225</v>
      </c>
      <c r="BE23" s="94">
        <v>0.30024305555555558</v>
      </c>
      <c r="BF23" s="94">
        <v>0.30303240740740744</v>
      </c>
      <c r="BG23" s="94">
        <v>0.30525462962962968</v>
      </c>
      <c r="BH23" s="94">
        <v>0.30700231481481488</v>
      </c>
      <c r="BI23" s="94">
        <v>0.30879629629629635</v>
      </c>
      <c r="BJ23" s="94">
        <v>0.31035879629629637</v>
      </c>
      <c r="BK23" s="94">
        <v>0.31192129629629639</v>
      </c>
      <c r="BL23" s="94">
        <v>0.31317129629629636</v>
      </c>
      <c r="BM23" s="94">
        <v>0.31490740740740747</v>
      </c>
      <c r="BN23" s="94">
        <v>0.31628472222222226</v>
      </c>
      <c r="BO23" s="94">
        <v>0.31785879629629632</v>
      </c>
      <c r="BP23" s="94">
        <v>0.31996527777777778</v>
      </c>
      <c r="BQ23" s="94">
        <v>0.32149305555555557</v>
      </c>
      <c r="BR23" s="94">
        <v>0.32292824074074078</v>
      </c>
      <c r="BS23" s="94">
        <v>0.32459490740740743</v>
      </c>
      <c r="BT23" s="94">
        <v>0.32668981481481485</v>
      </c>
      <c r="BU23" s="94">
        <v>0.32876157407407414</v>
      </c>
      <c r="BV23" s="94">
        <v>0.33098379629629637</v>
      </c>
      <c r="BW23" s="94">
        <v>0.33314814814814825</v>
      </c>
      <c r="BX23" s="94">
        <v>0.33584490740740752</v>
      </c>
      <c r="BY23" s="94">
        <v>0.33760416666666676</v>
      </c>
      <c r="BZ23" s="94">
        <v>0.339363425925926</v>
      </c>
      <c r="CA23" s="94">
        <v>0.34123842592592601</v>
      </c>
      <c r="CB23" t="s">
        <v>21</v>
      </c>
    </row>
    <row r="24" spans="1:80" ht="23.25" customHeight="1" x14ac:dyDescent="0.25">
      <c r="A24" s="207">
        <v>807</v>
      </c>
      <c r="B24" s="100">
        <v>0.24652777777777779</v>
      </c>
      <c r="C24" s="7">
        <v>17</v>
      </c>
      <c r="D24" s="101" t="s">
        <v>21</v>
      </c>
      <c r="E24" s="100">
        <v>0.25</v>
      </c>
      <c r="F24" s="7">
        <v>17</v>
      </c>
      <c r="G24" s="91">
        <v>0.28133101851851855</v>
      </c>
      <c r="H24" s="7">
        <v>17</v>
      </c>
      <c r="I24" s="92">
        <v>0.28854166666666664</v>
      </c>
      <c r="J24" s="7">
        <v>17</v>
      </c>
      <c r="K24" s="92">
        <v>0.2956597222222222</v>
      </c>
      <c r="L24" s="7">
        <v>17</v>
      </c>
      <c r="M24" s="93" t="s">
        <v>92</v>
      </c>
      <c r="N24" s="88">
        <v>807</v>
      </c>
      <c r="O24" s="92">
        <v>0.30017361111111107</v>
      </c>
      <c r="P24" s="7">
        <v>17</v>
      </c>
      <c r="Q24" s="92">
        <v>0.30737268518518518</v>
      </c>
      <c r="R24" s="7">
        <v>17</v>
      </c>
      <c r="S24" s="91">
        <v>0.3146990740740741</v>
      </c>
      <c r="T24" s="7">
        <v>38</v>
      </c>
      <c r="U24" s="92">
        <v>0.34557870370370369</v>
      </c>
      <c r="V24" s="7">
        <v>38</v>
      </c>
      <c r="W24" s="92"/>
      <c r="X24" s="88">
        <v>807</v>
      </c>
      <c r="Y24" s="208" t="s">
        <v>15</v>
      </c>
      <c r="AA24">
        <v>807</v>
      </c>
      <c r="AB24" s="94">
        <v>0.25</v>
      </c>
      <c r="AC24" s="94">
        <v>0.25190972222222224</v>
      </c>
      <c r="AD24" s="94">
        <v>0.25378472222222226</v>
      </c>
      <c r="AE24" s="94">
        <v>0.25555555555555559</v>
      </c>
      <c r="AF24" s="94">
        <v>0.25858796296296299</v>
      </c>
      <c r="AG24" s="94">
        <v>0.26085648148148149</v>
      </c>
      <c r="AH24" s="94">
        <v>0.26336805555555559</v>
      </c>
      <c r="AI24" s="94">
        <v>0.26538194444444446</v>
      </c>
      <c r="AJ24" s="94">
        <v>0.26729166666666671</v>
      </c>
      <c r="AK24" s="94">
        <v>0.26890046296296299</v>
      </c>
      <c r="AL24" s="94">
        <v>0.27028935185185188</v>
      </c>
      <c r="AM24" s="94">
        <v>0.2718518518518519</v>
      </c>
      <c r="AN24" s="94">
        <v>0.27376157407407414</v>
      </c>
      <c r="AO24" s="94">
        <v>0.2753472222222223</v>
      </c>
      <c r="AP24" s="94">
        <v>0.27670138888888896</v>
      </c>
      <c r="AQ24" s="94">
        <v>0.27842592592592597</v>
      </c>
      <c r="AR24" s="94">
        <v>0.27981481481481485</v>
      </c>
      <c r="AS24" s="94">
        <v>0.28133101851851855</v>
      </c>
      <c r="AT24" s="94">
        <v>0.28293981481481484</v>
      </c>
      <c r="AU24" s="94">
        <v>0.2847337962962963</v>
      </c>
      <c r="AV24" s="94">
        <v>0.28649305555555554</v>
      </c>
      <c r="AX24" s="94">
        <v>0.29129629629629628</v>
      </c>
      <c r="AY24" s="94">
        <v>0.2930787037037037</v>
      </c>
      <c r="AZ24" s="94">
        <v>0.2956597222222222</v>
      </c>
      <c r="BA24" t="s">
        <v>92</v>
      </c>
      <c r="BB24">
        <v>807</v>
      </c>
      <c r="BC24" s="94">
        <v>0.30017361111111107</v>
      </c>
      <c r="BD24" s="94">
        <v>0.30281249999999998</v>
      </c>
      <c r="BE24" s="94">
        <v>0.30458333333333332</v>
      </c>
      <c r="BF24" s="94">
        <v>0.30737268518518518</v>
      </c>
      <c r="BG24" s="94">
        <v>0.30959490740740742</v>
      </c>
      <c r="BH24" s="94">
        <v>0.31134259259259262</v>
      </c>
      <c r="BI24" s="94">
        <v>0.31313657407407408</v>
      </c>
      <c r="BJ24" s="94">
        <v>0.3146990740740741</v>
      </c>
      <c r="BK24" s="94">
        <v>0.31626157407407413</v>
      </c>
      <c r="BL24" s="94">
        <v>0.3175115740740741</v>
      </c>
      <c r="BM24" s="94">
        <v>0.3192476851851852</v>
      </c>
      <c r="BN24" s="94">
        <v>0.32062499999999999</v>
      </c>
      <c r="BO24" s="94">
        <v>0.32219907407407405</v>
      </c>
      <c r="BP24" s="94">
        <v>0.32430555555555551</v>
      </c>
      <c r="BQ24" s="94">
        <v>0.32583333333333331</v>
      </c>
      <c r="BR24" s="94">
        <v>0.32726851851851851</v>
      </c>
      <c r="BS24" s="94">
        <v>0.32893518518518516</v>
      </c>
      <c r="BT24" s="94">
        <v>0.33103009259259258</v>
      </c>
      <c r="BU24" s="94">
        <v>0.33310185185185182</v>
      </c>
      <c r="BV24" s="94">
        <v>0.33532407407407405</v>
      </c>
      <c r="BW24" s="94">
        <v>0.33748842592592593</v>
      </c>
      <c r="BX24" s="94">
        <v>0.3401851851851852</v>
      </c>
      <c r="BY24" s="94">
        <v>0.34194444444444444</v>
      </c>
      <c r="BZ24" s="94">
        <v>0.34370370370370368</v>
      </c>
      <c r="CA24" s="94">
        <v>0.34557870370370369</v>
      </c>
      <c r="CB24" t="s">
        <v>15</v>
      </c>
    </row>
    <row r="25" spans="1:80" ht="23.25" customHeight="1" x14ac:dyDescent="0.25">
      <c r="A25" s="207">
        <v>823</v>
      </c>
      <c r="B25" s="92">
        <v>0.27870370370370368</v>
      </c>
      <c r="C25" s="7">
        <v>27</v>
      </c>
      <c r="D25" s="102"/>
      <c r="E25" s="99" t="s">
        <v>91</v>
      </c>
      <c r="F25" s="7"/>
      <c r="G25" s="91"/>
      <c r="H25" s="7"/>
      <c r="I25" s="92">
        <v>0.29259259259259257</v>
      </c>
      <c r="J25" s="7">
        <v>27</v>
      </c>
      <c r="K25" s="92">
        <v>0.29971064814814813</v>
      </c>
      <c r="L25" s="7">
        <v>27</v>
      </c>
      <c r="M25" s="93" t="s">
        <v>92</v>
      </c>
      <c r="N25" s="88">
        <v>823</v>
      </c>
      <c r="O25" s="92">
        <v>0.304224537037037</v>
      </c>
      <c r="P25" s="7">
        <v>27</v>
      </c>
      <c r="Q25" s="92">
        <v>0.31142361111111111</v>
      </c>
      <c r="R25" s="7">
        <v>27</v>
      </c>
      <c r="S25" s="91">
        <v>0.31875000000000003</v>
      </c>
      <c r="T25" s="7">
        <v>27</v>
      </c>
      <c r="U25" s="92">
        <v>0.34962962962962962</v>
      </c>
      <c r="V25" s="7">
        <v>27</v>
      </c>
      <c r="W25" s="92"/>
      <c r="X25" s="88">
        <v>823</v>
      </c>
      <c r="Y25" s="208" t="s">
        <v>21</v>
      </c>
      <c r="AA25">
        <v>823</v>
      </c>
      <c r="AB25" s="94" t="s">
        <v>93</v>
      </c>
      <c r="AC25" s="94"/>
      <c r="AD25" s="94"/>
      <c r="AE25" s="94">
        <v>0.27870370370370368</v>
      </c>
      <c r="AF25" t="s">
        <v>94</v>
      </c>
      <c r="AN25" s="94"/>
      <c r="AO25" s="94"/>
      <c r="AP25" s="94"/>
      <c r="AQ25" s="94"/>
      <c r="AR25" s="94"/>
      <c r="AS25" s="94"/>
      <c r="AT25" s="94"/>
      <c r="AU25" s="94"/>
      <c r="AV25" s="94"/>
      <c r="AX25" s="94">
        <v>0.29534722222222221</v>
      </c>
      <c r="AY25" s="94">
        <v>0.29712962962962963</v>
      </c>
      <c r="AZ25" s="94">
        <v>0.29971064814814813</v>
      </c>
      <c r="BA25" t="s">
        <v>92</v>
      </c>
      <c r="BB25">
        <v>823</v>
      </c>
      <c r="BC25" s="94">
        <v>0.304224537037037</v>
      </c>
      <c r="BD25" s="94">
        <v>0.30686342592592591</v>
      </c>
      <c r="BE25" s="94">
        <v>0.30863425925925925</v>
      </c>
      <c r="BF25" s="94">
        <v>0.31142361111111111</v>
      </c>
      <c r="BG25" s="94">
        <v>0.31364583333333335</v>
      </c>
      <c r="BH25" s="94">
        <v>0.31539351851851855</v>
      </c>
      <c r="BI25" s="94">
        <v>0.31718750000000001</v>
      </c>
      <c r="BJ25" s="94">
        <v>0.31875000000000003</v>
      </c>
      <c r="BK25" s="94">
        <v>0.32031250000000006</v>
      </c>
      <c r="BL25" s="94">
        <v>0.32156250000000003</v>
      </c>
      <c r="BM25" s="94">
        <v>0.32329861111111113</v>
      </c>
      <c r="BN25" s="94">
        <v>0.32467592592592592</v>
      </c>
      <c r="BO25" s="94">
        <v>0.32624999999999998</v>
      </c>
      <c r="BP25" s="94">
        <v>0.32835648148148144</v>
      </c>
      <c r="BQ25" s="94">
        <v>0.32988425925925924</v>
      </c>
      <c r="BR25" s="94">
        <v>0.33131944444444444</v>
      </c>
      <c r="BS25" s="94">
        <v>0.33298611111111109</v>
      </c>
      <c r="BT25" s="94">
        <v>0.33508101851851851</v>
      </c>
      <c r="BU25" s="94">
        <v>0.33715277777777775</v>
      </c>
      <c r="BV25" s="94">
        <v>0.33937499999999998</v>
      </c>
      <c r="BW25" s="94">
        <v>0.34153935185185186</v>
      </c>
      <c r="BX25" s="94">
        <v>0.34423611111111113</v>
      </c>
      <c r="BY25" s="94">
        <v>0.34599537037037037</v>
      </c>
      <c r="BZ25" s="94">
        <v>0.34775462962962961</v>
      </c>
      <c r="CA25" s="94">
        <v>0.34962962962962962</v>
      </c>
      <c r="CB25" t="s">
        <v>21</v>
      </c>
    </row>
    <row r="26" spans="1:80" ht="23.25" customHeight="1" x14ac:dyDescent="0.25">
      <c r="A26" s="207">
        <v>825</v>
      </c>
      <c r="B26" s="92">
        <v>0.30158564814814814</v>
      </c>
      <c r="C26" s="7">
        <v>31</v>
      </c>
      <c r="D26" s="102"/>
      <c r="E26" s="96" t="s">
        <v>9</v>
      </c>
      <c r="F26" s="7"/>
      <c r="G26" s="91"/>
      <c r="H26" s="7"/>
      <c r="I26" s="92"/>
      <c r="J26" s="7"/>
      <c r="K26" s="92"/>
      <c r="L26" s="7"/>
      <c r="M26" s="93"/>
      <c r="N26" s="88">
        <v>825</v>
      </c>
      <c r="O26" s="96" t="s">
        <v>88</v>
      </c>
      <c r="P26" s="7"/>
      <c r="Q26" s="92">
        <v>0.31547453703703704</v>
      </c>
      <c r="R26" s="7">
        <v>31</v>
      </c>
      <c r="S26" s="91">
        <v>0.32280092592592596</v>
      </c>
      <c r="T26" s="7">
        <v>31</v>
      </c>
      <c r="U26" s="92">
        <v>0.35368055555555555</v>
      </c>
      <c r="V26" s="7">
        <v>31</v>
      </c>
      <c r="W26" s="92"/>
      <c r="X26" s="88">
        <v>825</v>
      </c>
      <c r="Y26" s="208" t="s">
        <v>15</v>
      </c>
      <c r="AA26">
        <v>825</v>
      </c>
      <c r="AB26" s="94" t="s">
        <v>86</v>
      </c>
      <c r="AC26" s="94"/>
      <c r="AD26" s="94"/>
      <c r="AE26" s="94">
        <v>0.30158564814814814</v>
      </c>
      <c r="AF26" t="s">
        <v>87</v>
      </c>
      <c r="AZ26" s="94"/>
      <c r="BB26">
        <v>825</v>
      </c>
      <c r="BC26" s="94" t="s">
        <v>88</v>
      </c>
      <c r="BD26" s="94"/>
      <c r="BE26" s="94"/>
      <c r="BF26" s="94">
        <v>0.31547453703703704</v>
      </c>
      <c r="BG26" s="94">
        <v>0.31769675925925928</v>
      </c>
      <c r="BH26" s="94">
        <v>0.31944444444444448</v>
      </c>
      <c r="BI26" s="94">
        <v>0.32123842592592594</v>
      </c>
      <c r="BJ26" s="94">
        <v>0.32280092592592596</v>
      </c>
      <c r="BK26" s="94">
        <v>0.32436342592592599</v>
      </c>
      <c r="BL26" s="94">
        <v>0.32561342592592596</v>
      </c>
      <c r="BM26" s="94">
        <v>0.32734953703703706</v>
      </c>
      <c r="BN26" s="94">
        <v>0.32872685185185185</v>
      </c>
      <c r="BO26" s="94">
        <v>0.33030092592592591</v>
      </c>
      <c r="BP26" s="94">
        <v>0.33240740740740737</v>
      </c>
      <c r="BQ26" s="94">
        <v>0.33393518518518517</v>
      </c>
      <c r="BR26" s="94">
        <v>0.33537037037037037</v>
      </c>
      <c r="BS26" s="94">
        <v>0.33703703703703702</v>
      </c>
      <c r="BT26" s="94">
        <v>0.33913194444444444</v>
      </c>
      <c r="BU26" s="94">
        <v>0.34120370370370368</v>
      </c>
      <c r="BV26" s="94">
        <v>0.34342592592592591</v>
      </c>
      <c r="BW26" s="94">
        <v>0.34559027777777779</v>
      </c>
      <c r="BX26" s="94">
        <v>0.34828703703703706</v>
      </c>
      <c r="BY26" s="94">
        <v>0.3500462962962963</v>
      </c>
      <c r="BZ26" s="94">
        <v>0.35180555555555554</v>
      </c>
      <c r="CA26" s="94">
        <v>0.35368055555555555</v>
      </c>
      <c r="CB26" t="s">
        <v>15</v>
      </c>
    </row>
    <row r="27" spans="1:80" ht="23.25" customHeight="1" x14ac:dyDescent="0.25">
      <c r="A27" s="207">
        <v>815</v>
      </c>
      <c r="B27" s="100">
        <v>0.25694444444444448</v>
      </c>
      <c r="C27" s="7">
        <v>18</v>
      </c>
      <c r="D27" s="101" t="s">
        <v>22</v>
      </c>
      <c r="E27" s="100">
        <v>0.26041666666666669</v>
      </c>
      <c r="F27" s="7"/>
      <c r="G27" s="91">
        <v>0.29174768518518523</v>
      </c>
      <c r="H27" s="7">
        <v>18</v>
      </c>
      <c r="I27" s="92">
        <v>0.29895833333333333</v>
      </c>
      <c r="J27" s="7">
        <v>18</v>
      </c>
      <c r="K27" s="92">
        <v>0.30607638888888888</v>
      </c>
      <c r="L27" s="7">
        <v>18</v>
      </c>
      <c r="M27" s="93" t="s">
        <v>92</v>
      </c>
      <c r="N27" s="88">
        <v>815</v>
      </c>
      <c r="O27" s="92">
        <v>0.31232638888888886</v>
      </c>
      <c r="P27" s="7">
        <v>18</v>
      </c>
      <c r="Q27" s="92">
        <v>0.31952546296296297</v>
      </c>
      <c r="R27" s="7">
        <v>18</v>
      </c>
      <c r="S27" s="91">
        <v>0.32685185185185189</v>
      </c>
      <c r="T27" s="7">
        <v>43</v>
      </c>
      <c r="U27" s="92">
        <v>0.35773148148148148</v>
      </c>
      <c r="V27" s="7">
        <v>43</v>
      </c>
      <c r="W27" s="92"/>
      <c r="X27" s="88">
        <v>815</v>
      </c>
      <c r="Y27" s="208" t="s">
        <v>21</v>
      </c>
      <c r="AA27">
        <v>815</v>
      </c>
      <c r="AB27" s="94">
        <v>0.26041666666666669</v>
      </c>
      <c r="AC27" s="94">
        <v>0.26232638888888893</v>
      </c>
      <c r="AD27" s="94">
        <v>0.26420138888888894</v>
      </c>
      <c r="AE27" s="94">
        <v>0.26597222222222228</v>
      </c>
      <c r="AF27" s="94">
        <v>0.26900462962962968</v>
      </c>
      <c r="AG27" s="94">
        <v>0.27127314814814818</v>
      </c>
      <c r="AH27" s="94">
        <v>0.27378472222222228</v>
      </c>
      <c r="AI27" s="94">
        <v>0.27579861111111115</v>
      </c>
      <c r="AJ27" s="94">
        <v>0.27770833333333339</v>
      </c>
      <c r="AK27" s="94">
        <v>0.27931712962962968</v>
      </c>
      <c r="AL27" s="94">
        <v>0.28070601851851856</v>
      </c>
      <c r="AM27" s="94">
        <v>0.28226851851851859</v>
      </c>
      <c r="AN27" s="94">
        <v>0.28417824074074083</v>
      </c>
      <c r="AO27" s="94">
        <v>0.28576388888888898</v>
      </c>
      <c r="AP27" s="94">
        <v>0.28711805555555564</v>
      </c>
      <c r="AQ27" s="94">
        <v>0.28884259259259265</v>
      </c>
      <c r="AR27" s="94">
        <v>0.29023148148148153</v>
      </c>
      <c r="AS27" s="94">
        <v>0.29174768518518523</v>
      </c>
      <c r="AT27" s="94">
        <v>0.29335648148148152</v>
      </c>
      <c r="AU27" s="94">
        <v>0.29515046296296299</v>
      </c>
      <c r="AV27" s="94">
        <v>0.29690972222222223</v>
      </c>
      <c r="AX27" s="94">
        <v>0.30171296296296296</v>
      </c>
      <c r="AY27" s="94">
        <v>0.30349537037037039</v>
      </c>
      <c r="AZ27" s="94">
        <v>0.30607638888888888</v>
      </c>
      <c r="BA27" t="s">
        <v>92</v>
      </c>
      <c r="BB27">
        <v>815</v>
      </c>
      <c r="BC27" s="94">
        <v>0.31232638888888886</v>
      </c>
      <c r="BD27" s="94">
        <v>0.31496527777777777</v>
      </c>
      <c r="BE27" s="94">
        <v>0.31673611111111111</v>
      </c>
      <c r="BF27" s="94">
        <v>0.31952546296296297</v>
      </c>
      <c r="BG27" s="94">
        <v>0.32174768518518521</v>
      </c>
      <c r="BH27" s="94">
        <v>0.32349537037037041</v>
      </c>
      <c r="BI27" s="94">
        <v>0.32528935185185187</v>
      </c>
      <c r="BJ27" s="94">
        <v>0.32685185185185189</v>
      </c>
      <c r="BK27" s="94">
        <v>0.32841435185185192</v>
      </c>
      <c r="BL27" s="94">
        <v>0.32966435185185189</v>
      </c>
      <c r="BM27" s="94">
        <v>0.33140046296296299</v>
      </c>
      <c r="BN27" s="94">
        <v>0.33277777777777778</v>
      </c>
      <c r="BO27" s="94">
        <v>0.33435185185185184</v>
      </c>
      <c r="BP27" s="94">
        <v>0.3364583333333333</v>
      </c>
      <c r="BQ27" s="94">
        <v>0.3379861111111111</v>
      </c>
      <c r="BR27" s="94">
        <v>0.3394212962962963</v>
      </c>
      <c r="BS27" s="94">
        <v>0.34108796296296295</v>
      </c>
      <c r="BT27" s="94">
        <v>0.34318287037037037</v>
      </c>
      <c r="BU27" s="94">
        <v>0.34525462962962961</v>
      </c>
      <c r="BV27" s="94">
        <v>0.34747685185185184</v>
      </c>
      <c r="BW27" s="94">
        <v>0.34964120370370372</v>
      </c>
      <c r="BX27" s="94">
        <v>0.35233796296296299</v>
      </c>
      <c r="BY27" s="94">
        <v>0.35409722222222223</v>
      </c>
      <c r="BZ27" s="94">
        <v>0.35585648148148147</v>
      </c>
      <c r="CA27" s="94">
        <v>0.35773148148148148</v>
      </c>
      <c r="CB27" t="s">
        <v>21</v>
      </c>
    </row>
    <row r="28" spans="1:80" ht="23.25" customHeight="1" x14ac:dyDescent="0.25">
      <c r="A28" s="207">
        <v>824</v>
      </c>
      <c r="B28" s="92">
        <v>0.2902777777777778</v>
      </c>
      <c r="C28" s="7">
        <v>30</v>
      </c>
      <c r="D28" s="95"/>
      <c r="E28" s="99" t="s">
        <v>91</v>
      </c>
      <c r="F28" s="7"/>
      <c r="G28" s="91"/>
      <c r="H28" s="7"/>
      <c r="I28" s="92">
        <v>0.30474537037037036</v>
      </c>
      <c r="J28" s="7">
        <v>30</v>
      </c>
      <c r="K28" s="92">
        <v>0.31186342592592592</v>
      </c>
      <c r="L28" s="7">
        <v>30</v>
      </c>
      <c r="M28" s="93" t="s">
        <v>92</v>
      </c>
      <c r="N28" s="88">
        <v>824</v>
      </c>
      <c r="O28" s="92">
        <v>0.31637731481481479</v>
      </c>
      <c r="P28" s="7">
        <v>30</v>
      </c>
      <c r="Q28" s="92">
        <v>0.3235763888888889</v>
      </c>
      <c r="R28" s="7">
        <v>30</v>
      </c>
      <c r="S28" s="91">
        <v>0.33090277777777782</v>
      </c>
      <c r="T28" s="7">
        <v>30</v>
      </c>
      <c r="U28" s="92">
        <v>0.36178240740740741</v>
      </c>
      <c r="V28" s="7">
        <v>30</v>
      </c>
      <c r="W28" s="92"/>
      <c r="X28" s="88">
        <v>824</v>
      </c>
      <c r="Y28" s="208" t="s">
        <v>15</v>
      </c>
      <c r="AA28">
        <v>824</v>
      </c>
      <c r="AB28" s="94" t="s">
        <v>93</v>
      </c>
      <c r="AC28" s="94"/>
      <c r="AD28" s="94"/>
      <c r="AE28" s="94">
        <v>0.29085648148148147</v>
      </c>
      <c r="AF28" t="s">
        <v>94</v>
      </c>
      <c r="AN28" s="94"/>
      <c r="AO28" s="94"/>
      <c r="AP28" s="94"/>
      <c r="AQ28" s="94"/>
      <c r="AR28" s="94"/>
      <c r="AS28" s="94"/>
      <c r="AT28" s="94"/>
      <c r="AU28" s="94"/>
      <c r="AV28" s="94"/>
      <c r="AX28" s="94">
        <v>0.3075</v>
      </c>
      <c r="AY28" s="94">
        <v>0.30928240740740742</v>
      </c>
      <c r="AZ28" s="94">
        <v>0.31186342592592592</v>
      </c>
      <c r="BA28" t="s">
        <v>92</v>
      </c>
      <c r="BB28">
        <v>824</v>
      </c>
      <c r="BC28" s="94">
        <v>0.31637731481481479</v>
      </c>
      <c r="BD28" s="94">
        <v>0.3190162037037037</v>
      </c>
      <c r="BE28" s="94">
        <v>0.32078703703703704</v>
      </c>
      <c r="BF28" s="94">
        <v>0.3235763888888889</v>
      </c>
      <c r="BG28" s="94">
        <v>0.32579861111111114</v>
      </c>
      <c r="BH28" s="94">
        <v>0.32754629629629634</v>
      </c>
      <c r="BI28" s="94">
        <v>0.3293402777777778</v>
      </c>
      <c r="BJ28" s="94">
        <v>0.33090277777777782</v>
      </c>
      <c r="BK28" s="94">
        <v>0.33246527777777785</v>
      </c>
      <c r="BL28" s="94">
        <v>0.33371527777777782</v>
      </c>
      <c r="BM28" s="94">
        <v>0.33545138888888892</v>
      </c>
      <c r="BN28" s="94">
        <v>0.33682870370370371</v>
      </c>
      <c r="BO28" s="94">
        <v>0.33840277777777777</v>
      </c>
      <c r="BP28" s="94">
        <v>0.34050925925925923</v>
      </c>
      <c r="BQ28" s="94">
        <v>0.34203703703703703</v>
      </c>
      <c r="BR28" s="94">
        <v>0.34347222222222223</v>
      </c>
      <c r="BS28" s="94">
        <v>0.34513888888888888</v>
      </c>
      <c r="BT28" s="94">
        <v>0.3472337962962963</v>
      </c>
      <c r="BU28" s="94">
        <v>0.34930555555555554</v>
      </c>
      <c r="BV28" s="94">
        <v>0.35152777777777777</v>
      </c>
      <c r="BW28" s="94">
        <v>0.35369212962962965</v>
      </c>
      <c r="BX28" s="94">
        <v>0.35638888888888892</v>
      </c>
      <c r="BY28" s="94">
        <v>0.35814814814814816</v>
      </c>
      <c r="BZ28" s="94">
        <v>0.3599074074074074</v>
      </c>
      <c r="CA28" s="94">
        <v>0.36178240740740741</v>
      </c>
      <c r="CB28" t="s">
        <v>15</v>
      </c>
    </row>
    <row r="29" spans="1:80" ht="23.25" customHeight="1" x14ac:dyDescent="0.25">
      <c r="A29" s="207">
        <v>808</v>
      </c>
      <c r="B29" s="92"/>
      <c r="C29" s="7"/>
      <c r="D29" s="92">
        <v>0.26284722222222229</v>
      </c>
      <c r="E29" s="92">
        <v>0.27083333333333331</v>
      </c>
      <c r="F29" s="7">
        <v>12</v>
      </c>
      <c r="G29" s="91">
        <v>0.30216435185185186</v>
      </c>
      <c r="H29" s="7">
        <v>12</v>
      </c>
      <c r="I29" s="92">
        <v>0.30937499999999996</v>
      </c>
      <c r="J29" s="7">
        <v>12</v>
      </c>
      <c r="K29" s="92">
        <v>0.31649305555555551</v>
      </c>
      <c r="L29" s="7">
        <v>12</v>
      </c>
      <c r="M29" s="93" t="s">
        <v>92</v>
      </c>
      <c r="N29" s="88">
        <v>808</v>
      </c>
      <c r="O29" s="92">
        <v>0.32042824074074072</v>
      </c>
      <c r="P29" s="7">
        <v>12</v>
      </c>
      <c r="Q29" s="92">
        <v>0.32762731481481483</v>
      </c>
      <c r="R29" s="7">
        <v>12</v>
      </c>
      <c r="S29" s="91">
        <v>0.33495370370370375</v>
      </c>
      <c r="T29" s="7">
        <v>44</v>
      </c>
      <c r="U29" s="92">
        <v>0.36583333333333334</v>
      </c>
      <c r="V29" s="7">
        <v>44</v>
      </c>
      <c r="W29" s="92"/>
      <c r="X29" s="88">
        <v>808</v>
      </c>
      <c r="Y29" s="208" t="s">
        <v>21</v>
      </c>
      <c r="AA29">
        <v>808</v>
      </c>
      <c r="AB29" s="94">
        <v>0.27083333333333331</v>
      </c>
      <c r="AC29" s="94">
        <v>0.27274305555555556</v>
      </c>
      <c r="AD29" s="94">
        <v>0.27461805555555557</v>
      </c>
      <c r="AE29" s="94">
        <v>0.27638888888888891</v>
      </c>
      <c r="AF29" s="94">
        <v>0.27942129629629631</v>
      </c>
      <c r="AG29" s="94">
        <v>0.28168981481481481</v>
      </c>
      <c r="AH29" s="94">
        <v>0.28420138888888891</v>
      </c>
      <c r="AI29" s="94">
        <v>0.28621527777777778</v>
      </c>
      <c r="AJ29" s="94">
        <v>0.28812500000000002</v>
      </c>
      <c r="AK29" s="94">
        <v>0.28973379629629631</v>
      </c>
      <c r="AL29" s="94">
        <v>0.29112268518518519</v>
      </c>
      <c r="AM29" s="94">
        <v>0.29268518518518521</v>
      </c>
      <c r="AN29" s="94">
        <v>0.29459490740740746</v>
      </c>
      <c r="AO29" s="94">
        <v>0.29618055555555561</v>
      </c>
      <c r="AP29" s="94">
        <v>0.29753472222222227</v>
      </c>
      <c r="AQ29" s="94">
        <v>0.29925925925925928</v>
      </c>
      <c r="AR29" s="94">
        <v>0.30064814814814816</v>
      </c>
      <c r="AS29" s="94">
        <v>0.30216435185185186</v>
      </c>
      <c r="AT29" s="94">
        <v>0.30377314814814815</v>
      </c>
      <c r="AU29" s="94">
        <v>0.30556712962962962</v>
      </c>
      <c r="AV29" s="94">
        <v>0.30732638888888886</v>
      </c>
      <c r="AX29" s="94">
        <v>0.31212962962962959</v>
      </c>
      <c r="AY29" s="94">
        <v>0.31391203703703702</v>
      </c>
      <c r="AZ29" s="94">
        <v>0.31649305555555551</v>
      </c>
      <c r="BA29" t="s">
        <v>92</v>
      </c>
      <c r="BB29">
        <v>808</v>
      </c>
      <c r="BC29" s="94">
        <v>0.32042824074074072</v>
      </c>
      <c r="BD29" s="94">
        <v>0.32306712962962963</v>
      </c>
      <c r="BE29" s="94">
        <v>0.32483796296296297</v>
      </c>
      <c r="BF29" s="94">
        <v>0.32762731481481483</v>
      </c>
      <c r="BG29" s="94">
        <v>0.32984953703703707</v>
      </c>
      <c r="BH29" s="94">
        <v>0.33159722222222227</v>
      </c>
      <c r="BI29" s="94">
        <v>0.33339120370370373</v>
      </c>
      <c r="BJ29" s="94">
        <v>0.33495370370370375</v>
      </c>
      <c r="BK29" s="94">
        <v>0.33651620370370378</v>
      </c>
      <c r="BL29" s="94">
        <v>0.33776620370370375</v>
      </c>
      <c r="BM29" s="94">
        <v>0.33950231481481485</v>
      </c>
      <c r="BN29" s="94">
        <v>0.34087962962962964</v>
      </c>
      <c r="BO29" s="94">
        <v>0.3424537037037037</v>
      </c>
      <c r="BP29" s="94">
        <v>0.34456018518518516</v>
      </c>
      <c r="BQ29" s="94">
        <v>0.34608796296296296</v>
      </c>
      <c r="BR29" s="94">
        <v>0.34752314814814816</v>
      </c>
      <c r="BS29" s="94">
        <v>0.34918981481481481</v>
      </c>
      <c r="BT29" s="94">
        <v>0.35128472222222223</v>
      </c>
      <c r="BU29" s="94">
        <v>0.35335648148148147</v>
      </c>
      <c r="BV29" s="94">
        <v>0.3555787037037037</v>
      </c>
      <c r="BW29" s="94">
        <v>0.35774305555555558</v>
      </c>
      <c r="BX29" s="94">
        <v>0.36043981481481485</v>
      </c>
      <c r="BY29" s="94">
        <v>0.36219907407407409</v>
      </c>
      <c r="BZ29" s="94">
        <v>0.36395833333333333</v>
      </c>
      <c r="CA29" s="94">
        <v>0.36583333333333334</v>
      </c>
      <c r="CB29" t="s">
        <v>21</v>
      </c>
    </row>
    <row r="30" spans="1:80" ht="23.25" customHeight="1" x14ac:dyDescent="0.25">
      <c r="A30" s="207">
        <v>801</v>
      </c>
      <c r="B30" s="92"/>
      <c r="C30" s="7"/>
      <c r="D30" s="92">
        <v>0.26873842592592589</v>
      </c>
      <c r="E30" s="92">
        <v>0.27430555555555558</v>
      </c>
      <c r="F30" s="7">
        <v>2</v>
      </c>
      <c r="G30" s="91">
        <v>0.30563657407407413</v>
      </c>
      <c r="H30" s="7">
        <v>33</v>
      </c>
      <c r="I30" s="92">
        <v>0.31284722222222222</v>
      </c>
      <c r="J30" s="7">
        <v>33</v>
      </c>
      <c r="K30" s="92">
        <v>0.31996527777777778</v>
      </c>
      <c r="L30" s="7">
        <v>33</v>
      </c>
      <c r="M30" s="93" t="s">
        <v>92</v>
      </c>
      <c r="N30" s="88">
        <v>801</v>
      </c>
      <c r="O30" s="92">
        <v>0.32447916666666665</v>
      </c>
      <c r="P30" s="7">
        <v>33</v>
      </c>
      <c r="Q30" s="92">
        <v>0.33167824074074076</v>
      </c>
      <c r="R30" s="7">
        <v>33</v>
      </c>
      <c r="S30" s="91">
        <v>0.33900462962962968</v>
      </c>
      <c r="T30" s="7">
        <v>33</v>
      </c>
      <c r="U30" s="92">
        <v>0.36988425925925927</v>
      </c>
      <c r="V30" s="7">
        <v>33</v>
      </c>
      <c r="W30" s="92"/>
      <c r="X30" s="88">
        <v>801</v>
      </c>
      <c r="Y30" s="208" t="s">
        <v>15</v>
      </c>
      <c r="AA30">
        <v>801</v>
      </c>
      <c r="AB30" s="94">
        <v>0.27430555555555558</v>
      </c>
      <c r="AC30" s="94">
        <v>0.27621527777777782</v>
      </c>
      <c r="AD30" s="94">
        <v>0.27809027777777784</v>
      </c>
      <c r="AE30" s="94">
        <v>0.27986111111111117</v>
      </c>
      <c r="AF30" s="94">
        <v>0.28289351851851857</v>
      </c>
      <c r="AG30" s="94">
        <v>0.28516203703703707</v>
      </c>
      <c r="AH30" s="94">
        <v>0.28767361111111117</v>
      </c>
      <c r="AI30" s="94">
        <v>0.28968750000000004</v>
      </c>
      <c r="AJ30" s="94">
        <v>0.29159722222222229</v>
      </c>
      <c r="AK30" s="94">
        <v>0.29320601851851857</v>
      </c>
      <c r="AL30" s="94">
        <v>0.29459490740740746</v>
      </c>
      <c r="AM30" s="94">
        <v>0.29615740740740748</v>
      </c>
      <c r="AN30" s="94">
        <v>0.29806712962962972</v>
      </c>
      <c r="AO30" s="94">
        <v>0.29965277777777788</v>
      </c>
      <c r="AP30" s="94">
        <v>0.30100694444444454</v>
      </c>
      <c r="AQ30" s="94">
        <v>0.30273148148148155</v>
      </c>
      <c r="AR30" s="94">
        <v>0.30412037037037043</v>
      </c>
      <c r="AS30" s="94">
        <v>0.30563657407407413</v>
      </c>
      <c r="AT30" s="94">
        <v>0.30724537037037042</v>
      </c>
      <c r="AU30" s="94">
        <v>0.30903935185185188</v>
      </c>
      <c r="AV30" s="94">
        <v>0.31079861111111112</v>
      </c>
      <c r="AX30" s="94">
        <v>0.31560185185185186</v>
      </c>
      <c r="AY30" s="94">
        <v>0.31738425925925928</v>
      </c>
      <c r="AZ30" s="94">
        <v>0.31996527777777778</v>
      </c>
      <c r="BA30" t="s">
        <v>92</v>
      </c>
      <c r="BB30">
        <v>801</v>
      </c>
      <c r="BC30" s="94">
        <v>0.32447916666666665</v>
      </c>
      <c r="BD30" s="94">
        <v>0.32711805555555556</v>
      </c>
      <c r="BE30" s="94">
        <v>0.3288888888888889</v>
      </c>
      <c r="BF30" s="94">
        <v>0.33167824074074076</v>
      </c>
      <c r="BG30" s="94">
        <v>0.333900462962963</v>
      </c>
      <c r="BH30" s="94">
        <v>0.3356481481481482</v>
      </c>
      <c r="BI30" s="94">
        <v>0.33744212962962966</v>
      </c>
      <c r="BJ30" s="94">
        <v>0.33900462962962968</v>
      </c>
      <c r="BK30" s="94">
        <v>0.34056712962962971</v>
      </c>
      <c r="BL30" s="94">
        <v>0.34181712962962968</v>
      </c>
      <c r="BM30" s="94">
        <v>0.34355324074074078</v>
      </c>
      <c r="BN30" s="94">
        <v>0.34493055555555557</v>
      </c>
      <c r="BO30" s="94">
        <v>0.34650462962962963</v>
      </c>
      <c r="BP30" s="94">
        <v>0.34861111111111109</v>
      </c>
      <c r="BQ30" s="94">
        <v>0.35013888888888889</v>
      </c>
      <c r="BR30" s="94">
        <v>0.35157407407407409</v>
      </c>
      <c r="BS30" s="94">
        <v>0.35324074074074074</v>
      </c>
      <c r="BT30" s="94">
        <v>0.35533564814814816</v>
      </c>
      <c r="BU30" s="94">
        <v>0.3574074074074074</v>
      </c>
      <c r="BV30" s="94">
        <v>0.35962962962962963</v>
      </c>
      <c r="BW30" s="94">
        <v>0.36179398148148151</v>
      </c>
      <c r="BX30" s="94">
        <v>0.36449074074074078</v>
      </c>
      <c r="BY30" s="94">
        <v>0.36625000000000002</v>
      </c>
      <c r="BZ30" s="94">
        <v>0.36800925925925926</v>
      </c>
      <c r="CA30" s="94">
        <v>0.36988425925925927</v>
      </c>
      <c r="CB30" t="s">
        <v>15</v>
      </c>
    </row>
    <row r="31" spans="1:80" ht="23.25" customHeight="1" x14ac:dyDescent="0.25">
      <c r="A31" s="207">
        <v>802</v>
      </c>
      <c r="B31" s="92"/>
      <c r="C31" s="7"/>
      <c r="D31" s="92">
        <v>0.27084490740740741</v>
      </c>
      <c r="E31" s="92">
        <v>0.27835648148148151</v>
      </c>
      <c r="F31" s="7">
        <v>4</v>
      </c>
      <c r="G31" s="91">
        <v>0.30968750000000006</v>
      </c>
      <c r="H31" s="7">
        <v>34</v>
      </c>
      <c r="I31" s="92">
        <v>0.31689814814814815</v>
      </c>
      <c r="J31" s="7">
        <v>34</v>
      </c>
      <c r="K31" s="92">
        <v>0.32401620370370371</v>
      </c>
      <c r="L31" s="7">
        <v>34</v>
      </c>
      <c r="M31" s="93" t="s">
        <v>92</v>
      </c>
      <c r="N31" s="88">
        <v>802</v>
      </c>
      <c r="O31" s="92">
        <v>0.32853009259259258</v>
      </c>
      <c r="P31" s="7">
        <v>34</v>
      </c>
      <c r="Q31" s="92">
        <v>0.33572916666666669</v>
      </c>
      <c r="R31" s="7">
        <v>34</v>
      </c>
      <c r="S31" s="91">
        <v>0.34305555555555561</v>
      </c>
      <c r="T31" s="7">
        <v>34</v>
      </c>
      <c r="U31" s="92">
        <v>0.3739351851851852</v>
      </c>
      <c r="V31" s="7">
        <v>34</v>
      </c>
      <c r="W31" s="92"/>
      <c r="X31" s="88">
        <v>802</v>
      </c>
      <c r="Y31" s="208" t="s">
        <v>21</v>
      </c>
      <c r="AA31">
        <v>802</v>
      </c>
      <c r="AB31" s="94">
        <v>0.27835648148148151</v>
      </c>
      <c r="AC31" s="94">
        <v>0.28026620370370375</v>
      </c>
      <c r="AD31" s="94">
        <v>0.28214120370370377</v>
      </c>
      <c r="AE31" s="94">
        <v>0.2839120370370371</v>
      </c>
      <c r="AF31" s="94">
        <v>0.2869444444444445</v>
      </c>
      <c r="AG31" s="94">
        <v>0.289212962962963</v>
      </c>
      <c r="AH31" s="94">
        <v>0.2917245370370371</v>
      </c>
      <c r="AI31" s="94">
        <v>0.29373842592592597</v>
      </c>
      <c r="AJ31" s="94">
        <v>0.29564814814814822</v>
      </c>
      <c r="AK31" s="94">
        <v>0.2972569444444445</v>
      </c>
      <c r="AL31" s="94">
        <v>0.29864583333333339</v>
      </c>
      <c r="AM31" s="94">
        <v>0.30020833333333341</v>
      </c>
      <c r="AN31" s="94">
        <v>0.30211805555555565</v>
      </c>
      <c r="AO31" s="94">
        <v>0.30370370370370381</v>
      </c>
      <c r="AP31" s="94">
        <v>0.30505787037037047</v>
      </c>
      <c r="AQ31" s="94">
        <v>0.30678240740740748</v>
      </c>
      <c r="AR31" s="94">
        <v>0.30817129629629636</v>
      </c>
      <c r="AS31" s="94">
        <v>0.30968750000000006</v>
      </c>
      <c r="AT31" s="94">
        <v>0.31129629629629635</v>
      </c>
      <c r="AU31" s="94">
        <v>0.31309027777777781</v>
      </c>
      <c r="AV31" s="94">
        <v>0.31484953703703705</v>
      </c>
      <c r="AX31" s="94">
        <v>0.31965277777777779</v>
      </c>
      <c r="AY31" s="94">
        <v>0.32143518518518521</v>
      </c>
      <c r="AZ31" s="94">
        <v>0.32401620370370371</v>
      </c>
      <c r="BA31" t="s">
        <v>92</v>
      </c>
      <c r="BB31">
        <v>802</v>
      </c>
      <c r="BC31" s="94">
        <v>0.32853009259259258</v>
      </c>
      <c r="BD31" s="94">
        <v>0.33116898148148149</v>
      </c>
      <c r="BE31" s="94">
        <v>0.33293981481481483</v>
      </c>
      <c r="BF31" s="94">
        <v>0.33572916666666669</v>
      </c>
      <c r="BG31" s="94">
        <v>0.33795138888888893</v>
      </c>
      <c r="BH31" s="94">
        <v>0.33969907407407413</v>
      </c>
      <c r="BI31" s="94">
        <v>0.34149305555555559</v>
      </c>
      <c r="BJ31" s="94">
        <v>0.34305555555555561</v>
      </c>
      <c r="BK31" s="94">
        <v>0.34461805555555564</v>
      </c>
      <c r="BL31" s="94">
        <v>0.34586805555555561</v>
      </c>
      <c r="BM31" s="94">
        <v>0.34760416666666671</v>
      </c>
      <c r="BN31" s="94">
        <v>0.3489814814814815</v>
      </c>
      <c r="BO31" s="94">
        <v>0.35055555555555556</v>
      </c>
      <c r="BP31" s="94">
        <v>0.35266203703703702</v>
      </c>
      <c r="BQ31" s="94">
        <v>0.35418981481481482</v>
      </c>
      <c r="BR31" s="94">
        <v>0.35562500000000002</v>
      </c>
      <c r="BS31" s="94">
        <v>0.35729166666666667</v>
      </c>
      <c r="BT31" s="94">
        <v>0.35938657407407409</v>
      </c>
      <c r="BU31" s="94">
        <v>0.36145833333333333</v>
      </c>
      <c r="BV31" s="94">
        <v>0.36368055555555556</v>
      </c>
      <c r="BW31" s="94">
        <v>0.36584490740740744</v>
      </c>
      <c r="BX31" s="94">
        <v>0.36854166666666671</v>
      </c>
      <c r="BY31" s="94">
        <v>0.37030092592592595</v>
      </c>
      <c r="BZ31" s="94">
        <v>0.37206018518518519</v>
      </c>
      <c r="CA31" s="94">
        <v>0.3739351851851852</v>
      </c>
      <c r="CB31" t="s">
        <v>21</v>
      </c>
    </row>
    <row r="32" spans="1:80" ht="23.25" customHeight="1" x14ac:dyDescent="0.25">
      <c r="A32" s="207">
        <v>804</v>
      </c>
      <c r="B32" s="92"/>
      <c r="C32" s="7"/>
      <c r="D32" s="92">
        <v>0.27778935185185183</v>
      </c>
      <c r="E32" s="92">
        <v>0.28240740740740744</v>
      </c>
      <c r="F32" s="7">
        <v>5</v>
      </c>
      <c r="G32" s="91">
        <v>0.31373842592592599</v>
      </c>
      <c r="H32" s="7">
        <v>37</v>
      </c>
      <c r="I32" s="92">
        <v>0.32094907407407408</v>
      </c>
      <c r="J32" s="7">
        <v>37</v>
      </c>
      <c r="K32" s="92">
        <v>0.32806712962962964</v>
      </c>
      <c r="L32" s="7">
        <v>37</v>
      </c>
      <c r="M32" s="93" t="s">
        <v>92</v>
      </c>
      <c r="N32" s="88">
        <v>804</v>
      </c>
      <c r="O32" s="92">
        <v>0.33258101851851851</v>
      </c>
      <c r="P32" s="7">
        <v>37</v>
      </c>
      <c r="Q32" s="92">
        <v>0.33978009259259262</v>
      </c>
      <c r="R32" s="7">
        <v>37</v>
      </c>
      <c r="S32" s="91">
        <v>0.34710648148148154</v>
      </c>
      <c r="T32" s="7">
        <v>37</v>
      </c>
      <c r="U32" s="92">
        <v>0.37798611111111113</v>
      </c>
      <c r="V32" s="7">
        <v>37</v>
      </c>
      <c r="W32" s="92"/>
      <c r="X32" s="88">
        <v>804</v>
      </c>
      <c r="Y32" s="208" t="s">
        <v>15</v>
      </c>
      <c r="AA32">
        <v>804</v>
      </c>
      <c r="AB32" s="94">
        <v>0.28240740740740744</v>
      </c>
      <c r="AC32" s="94">
        <v>0.28431712962962968</v>
      </c>
      <c r="AD32" s="94">
        <v>0.2861921296296297</v>
      </c>
      <c r="AE32" s="94">
        <v>0.28796296296296303</v>
      </c>
      <c r="AF32" s="94">
        <v>0.29099537037037043</v>
      </c>
      <c r="AG32" s="94">
        <v>0.29326388888888894</v>
      </c>
      <c r="AH32" s="94">
        <v>0.29577546296296303</v>
      </c>
      <c r="AI32" s="94">
        <v>0.2977893518518519</v>
      </c>
      <c r="AJ32" s="94">
        <v>0.29969907407407415</v>
      </c>
      <c r="AK32" s="94">
        <v>0.30130787037037043</v>
      </c>
      <c r="AL32" s="94">
        <v>0.30269675925925932</v>
      </c>
      <c r="AM32" s="94">
        <v>0.30425925925925934</v>
      </c>
      <c r="AN32" s="94">
        <v>0.30616898148148158</v>
      </c>
      <c r="AO32" s="94">
        <v>0.30775462962962974</v>
      </c>
      <c r="AP32" s="94">
        <v>0.3091087962962964</v>
      </c>
      <c r="AQ32" s="94">
        <v>0.31083333333333341</v>
      </c>
      <c r="AR32" s="94">
        <v>0.31222222222222229</v>
      </c>
      <c r="AS32" s="94">
        <v>0.31373842592592599</v>
      </c>
      <c r="AT32" s="94">
        <v>0.31534722222222228</v>
      </c>
      <c r="AU32" s="94">
        <v>0.31714120370370374</v>
      </c>
      <c r="AV32" s="94">
        <v>0.31890046296296298</v>
      </c>
      <c r="AX32" s="94">
        <v>0.32370370370370372</v>
      </c>
      <c r="AY32" s="94">
        <v>0.32548611111111114</v>
      </c>
      <c r="AZ32" s="94">
        <v>0.32806712962962964</v>
      </c>
      <c r="BA32" t="s">
        <v>92</v>
      </c>
      <c r="BB32">
        <v>804</v>
      </c>
      <c r="BC32" s="94">
        <v>0.33258101851851851</v>
      </c>
      <c r="BD32" s="94">
        <v>0.33521990740740742</v>
      </c>
      <c r="BE32" s="94">
        <v>0.33699074074074076</v>
      </c>
      <c r="BF32" s="94">
        <v>0.33978009259259262</v>
      </c>
      <c r="BG32" s="94">
        <v>0.34200231481481486</v>
      </c>
      <c r="BH32" s="94">
        <v>0.34375000000000006</v>
      </c>
      <c r="BI32" s="94">
        <v>0.34554398148148152</v>
      </c>
      <c r="BJ32" s="94">
        <v>0.34710648148148154</v>
      </c>
      <c r="BK32" s="94">
        <v>0.34866898148148157</v>
      </c>
      <c r="BL32" s="94">
        <v>0.34991898148148154</v>
      </c>
      <c r="BM32" s="94">
        <v>0.35165509259259264</v>
      </c>
      <c r="BN32" s="94">
        <v>0.35303240740740743</v>
      </c>
      <c r="BO32" s="94">
        <v>0.35460648148148149</v>
      </c>
      <c r="BP32" s="94">
        <v>0.35671296296296295</v>
      </c>
      <c r="BQ32" s="94">
        <v>0.35824074074074075</v>
      </c>
      <c r="BR32" s="94">
        <v>0.35967592592592595</v>
      </c>
      <c r="BS32" s="94">
        <v>0.3613425925925926</v>
      </c>
      <c r="BT32" s="94">
        <v>0.36343750000000002</v>
      </c>
      <c r="BU32" s="94">
        <v>0.36550925925925926</v>
      </c>
      <c r="BV32" s="94">
        <v>0.36773148148148149</v>
      </c>
      <c r="BW32" s="94">
        <v>0.36989583333333337</v>
      </c>
      <c r="BX32" s="94">
        <v>0.37259259259259264</v>
      </c>
      <c r="BY32" s="94">
        <v>0.37435185185185188</v>
      </c>
      <c r="BZ32" s="94">
        <v>0.37611111111111112</v>
      </c>
      <c r="CA32" s="94">
        <v>0.37798611111111113</v>
      </c>
      <c r="CB32" t="s">
        <v>15</v>
      </c>
    </row>
    <row r="33" spans="1:80" ht="23.25" customHeight="1" x14ac:dyDescent="0.25">
      <c r="A33" s="207">
        <v>805</v>
      </c>
      <c r="B33" s="92"/>
      <c r="C33" s="7"/>
      <c r="D33" s="92">
        <v>0.28126157407407404</v>
      </c>
      <c r="E33" s="92">
        <v>0.28645833333333337</v>
      </c>
      <c r="F33" s="7">
        <v>6</v>
      </c>
      <c r="G33" s="91">
        <v>0.31778935185185192</v>
      </c>
      <c r="H33" s="7">
        <v>39</v>
      </c>
      <c r="I33" s="92">
        <v>0.32500000000000001</v>
      </c>
      <c r="J33" s="7">
        <v>39</v>
      </c>
      <c r="K33" s="92">
        <v>0.33211805555555557</v>
      </c>
      <c r="L33" s="7">
        <v>39</v>
      </c>
      <c r="M33" s="93" t="s">
        <v>92</v>
      </c>
      <c r="N33" s="88">
        <v>805</v>
      </c>
      <c r="O33" s="92">
        <v>0.33663194444444444</v>
      </c>
      <c r="P33" s="7">
        <v>39</v>
      </c>
      <c r="Q33" s="92">
        <v>0.34383101851851855</v>
      </c>
      <c r="R33" s="7">
        <v>39</v>
      </c>
      <c r="S33" s="91">
        <v>0.35115740740740747</v>
      </c>
      <c r="T33" s="7">
        <v>1</v>
      </c>
      <c r="U33" s="92">
        <v>0.38203703703703706</v>
      </c>
      <c r="V33" s="7">
        <v>1</v>
      </c>
      <c r="W33" s="92"/>
      <c r="X33" s="88">
        <v>805</v>
      </c>
      <c r="Y33" s="208" t="s">
        <v>21</v>
      </c>
      <c r="AA33">
        <v>805</v>
      </c>
      <c r="AB33" s="94">
        <v>0.28645833333333337</v>
      </c>
      <c r="AC33" s="94">
        <v>0.28836805555555561</v>
      </c>
      <c r="AD33" s="94">
        <v>0.29024305555555563</v>
      </c>
      <c r="AE33" s="94">
        <v>0.29201388888888896</v>
      </c>
      <c r="AF33" s="94">
        <v>0.29504629629629636</v>
      </c>
      <c r="AG33" s="94">
        <v>0.29731481481481487</v>
      </c>
      <c r="AH33" s="94">
        <v>0.29982638888888896</v>
      </c>
      <c r="AI33" s="94">
        <v>0.30184027777777783</v>
      </c>
      <c r="AJ33" s="94">
        <v>0.30375000000000008</v>
      </c>
      <c r="AK33" s="94">
        <v>0.30535879629629636</v>
      </c>
      <c r="AL33" s="94">
        <v>0.30674768518518525</v>
      </c>
      <c r="AM33" s="94">
        <v>0.30831018518518527</v>
      </c>
      <c r="AN33" s="94">
        <v>0.31021990740740751</v>
      </c>
      <c r="AO33" s="94">
        <v>0.31180555555555567</v>
      </c>
      <c r="AP33" s="94">
        <v>0.31315972222222233</v>
      </c>
      <c r="AQ33" s="94">
        <v>0.31488425925925934</v>
      </c>
      <c r="AR33" s="94">
        <v>0.31627314814814822</v>
      </c>
      <c r="AS33" s="94">
        <v>0.31778935185185192</v>
      </c>
      <c r="AT33" s="94">
        <v>0.31939814814814821</v>
      </c>
      <c r="AU33" s="94">
        <v>0.32119212962962967</v>
      </c>
      <c r="AV33" s="94">
        <v>0.32295138888888891</v>
      </c>
      <c r="AX33" s="94">
        <v>0.32775462962962965</v>
      </c>
      <c r="AY33" s="94">
        <v>0.32953703703703707</v>
      </c>
      <c r="AZ33" s="94">
        <v>0.33211805555555557</v>
      </c>
      <c r="BA33" t="s">
        <v>92</v>
      </c>
      <c r="BB33">
        <v>805</v>
      </c>
      <c r="BC33" s="94">
        <v>0.33663194444444444</v>
      </c>
      <c r="BD33" s="94">
        <v>0.33927083333333335</v>
      </c>
      <c r="BE33" s="94">
        <v>0.34104166666666669</v>
      </c>
      <c r="BF33" s="94">
        <v>0.34383101851851855</v>
      </c>
      <c r="BG33" s="94">
        <v>0.34605324074074079</v>
      </c>
      <c r="BH33" s="94">
        <v>0.34780092592592599</v>
      </c>
      <c r="BI33" s="94">
        <v>0.34959490740740745</v>
      </c>
      <c r="BJ33" s="94">
        <v>0.35115740740740747</v>
      </c>
      <c r="BK33" s="94">
        <v>0.3527199074074075</v>
      </c>
      <c r="BL33" s="94">
        <v>0.35396990740740747</v>
      </c>
      <c r="BM33" s="94">
        <v>0.35570601851851857</v>
      </c>
      <c r="BN33" s="94">
        <v>0.35708333333333336</v>
      </c>
      <c r="BO33" s="94">
        <v>0.35865740740740742</v>
      </c>
      <c r="BP33" s="94">
        <v>0.36076388888888888</v>
      </c>
      <c r="BQ33" s="94">
        <v>0.36229166666666668</v>
      </c>
      <c r="BR33" s="94">
        <v>0.36372685185185188</v>
      </c>
      <c r="BS33" s="94">
        <v>0.36539351851851853</v>
      </c>
      <c r="BT33" s="94">
        <v>0.36748842592592595</v>
      </c>
      <c r="BU33" s="94">
        <v>0.36956018518518519</v>
      </c>
      <c r="BV33" s="94">
        <v>0.37178240740740742</v>
      </c>
      <c r="BW33" s="94">
        <v>0.3739467592592593</v>
      </c>
      <c r="BX33" s="94">
        <v>0.37664351851851857</v>
      </c>
      <c r="BY33" s="94">
        <v>0.37840277777777781</v>
      </c>
      <c r="BZ33" s="94">
        <v>0.38016203703703705</v>
      </c>
      <c r="CA33" s="94">
        <v>0.38203703703703706</v>
      </c>
      <c r="CB33" t="s">
        <v>21</v>
      </c>
    </row>
    <row r="34" spans="1:80" ht="23.25" customHeight="1" x14ac:dyDescent="0.25">
      <c r="A34" s="207">
        <v>806</v>
      </c>
      <c r="B34" s="92"/>
      <c r="C34" s="7"/>
      <c r="D34" s="92">
        <v>0.28473379629629625</v>
      </c>
      <c r="E34" s="92">
        <v>0.2905092592592593</v>
      </c>
      <c r="F34" s="7">
        <v>8</v>
      </c>
      <c r="G34" s="91">
        <v>0.32184027777777785</v>
      </c>
      <c r="H34" s="7">
        <v>40</v>
      </c>
      <c r="I34" s="92">
        <v>0.32905092592592594</v>
      </c>
      <c r="J34" s="7">
        <v>40</v>
      </c>
      <c r="K34" s="92">
        <v>0.3361689814814815</v>
      </c>
      <c r="L34" s="7">
        <v>40</v>
      </c>
      <c r="M34" s="93" t="s">
        <v>92</v>
      </c>
      <c r="N34" s="88">
        <v>806</v>
      </c>
      <c r="O34" s="92">
        <v>0.34068287037037037</v>
      </c>
      <c r="P34" s="7">
        <v>40</v>
      </c>
      <c r="Q34" s="92">
        <v>0.34788194444444448</v>
      </c>
      <c r="R34" s="7">
        <v>40</v>
      </c>
      <c r="S34" s="91">
        <v>0.3552083333333334</v>
      </c>
      <c r="T34" s="7">
        <v>17</v>
      </c>
      <c r="U34" s="92">
        <v>0.38608796296296299</v>
      </c>
      <c r="V34" s="7">
        <v>17</v>
      </c>
      <c r="W34" s="92"/>
      <c r="X34" s="88">
        <v>806</v>
      </c>
      <c r="Y34" s="208" t="s">
        <v>15</v>
      </c>
      <c r="AA34">
        <v>806</v>
      </c>
      <c r="AB34" s="94">
        <v>0.2905092592592593</v>
      </c>
      <c r="AC34" s="94">
        <v>0.29241898148148154</v>
      </c>
      <c r="AD34" s="94">
        <v>0.29429398148148156</v>
      </c>
      <c r="AE34" s="94">
        <v>0.29606481481481489</v>
      </c>
      <c r="AF34" s="94">
        <v>0.29909722222222229</v>
      </c>
      <c r="AG34" s="94">
        <v>0.3013657407407408</v>
      </c>
      <c r="AH34" s="94">
        <v>0.30387731481481489</v>
      </c>
      <c r="AI34" s="94">
        <v>0.30589120370370376</v>
      </c>
      <c r="AJ34" s="94">
        <v>0.30780092592592601</v>
      </c>
      <c r="AK34" s="94">
        <v>0.30940972222222229</v>
      </c>
      <c r="AL34" s="94">
        <v>0.31079861111111118</v>
      </c>
      <c r="AM34" s="94">
        <v>0.3123611111111112</v>
      </c>
      <c r="AN34" s="94">
        <v>0.31427083333333344</v>
      </c>
      <c r="AO34" s="94">
        <v>0.3158564814814816</v>
      </c>
      <c r="AP34" s="94">
        <v>0.31721064814814826</v>
      </c>
      <c r="AQ34" s="94">
        <v>0.31893518518518527</v>
      </c>
      <c r="AR34" s="94">
        <v>0.32032407407407415</v>
      </c>
      <c r="AS34" s="94">
        <v>0.32184027777777785</v>
      </c>
      <c r="AT34" s="94">
        <v>0.32344907407407414</v>
      </c>
      <c r="AU34" s="94">
        <v>0.3252430555555556</v>
      </c>
      <c r="AV34" s="94">
        <v>0.32700231481481484</v>
      </c>
      <c r="AX34" s="94">
        <v>0.33180555555555558</v>
      </c>
      <c r="AY34" s="94">
        <v>0.333587962962963</v>
      </c>
      <c r="AZ34" s="94">
        <v>0.3361689814814815</v>
      </c>
      <c r="BA34" t="s">
        <v>92</v>
      </c>
      <c r="BB34">
        <v>806</v>
      </c>
      <c r="BC34" s="94">
        <v>0.34068287037037037</v>
      </c>
      <c r="BD34" s="94">
        <v>0.34332175925925928</v>
      </c>
      <c r="BE34" s="94">
        <v>0.34509259259259262</v>
      </c>
      <c r="BF34" s="94">
        <v>0.34788194444444448</v>
      </c>
      <c r="BG34" s="94">
        <v>0.35010416666666672</v>
      </c>
      <c r="BH34" s="94">
        <v>0.35185185185185192</v>
      </c>
      <c r="BI34" s="94">
        <v>0.35364583333333338</v>
      </c>
      <c r="BJ34" s="94">
        <v>0.3552083333333334</v>
      </c>
      <c r="BK34" s="94">
        <v>0.35677083333333343</v>
      </c>
      <c r="BL34" s="94">
        <v>0.3580208333333334</v>
      </c>
      <c r="BM34" s="94">
        <v>0.3597569444444445</v>
      </c>
      <c r="BN34" s="94">
        <v>0.36113425925925929</v>
      </c>
      <c r="BO34" s="94">
        <v>0.36270833333333335</v>
      </c>
      <c r="BP34" s="94">
        <v>0.36481481481481481</v>
      </c>
      <c r="BQ34" s="94">
        <v>0.36634259259259261</v>
      </c>
      <c r="BR34" s="94">
        <v>0.36777777777777781</v>
      </c>
      <c r="BS34" s="94">
        <v>0.36944444444444446</v>
      </c>
      <c r="BT34" s="94">
        <v>0.37153935185185188</v>
      </c>
      <c r="BU34" s="94">
        <v>0.37361111111111112</v>
      </c>
      <c r="BV34" s="94">
        <v>0.37583333333333335</v>
      </c>
      <c r="BW34" s="94">
        <v>0.37799768518518523</v>
      </c>
      <c r="BX34" s="94">
        <v>0.3806944444444445</v>
      </c>
      <c r="BY34" s="94">
        <v>0.38245370370370374</v>
      </c>
      <c r="BZ34" s="94">
        <v>0.38421296296296298</v>
      </c>
      <c r="CA34" s="94">
        <v>0.38608796296296299</v>
      </c>
      <c r="CB34" t="s">
        <v>15</v>
      </c>
    </row>
    <row r="35" spans="1:80" ht="23.25" customHeight="1" x14ac:dyDescent="0.25">
      <c r="A35" s="207">
        <v>810</v>
      </c>
      <c r="B35" s="92"/>
      <c r="C35" s="7"/>
      <c r="D35" s="92">
        <v>0.28820601851851857</v>
      </c>
      <c r="E35" s="92">
        <v>0.29456018518518523</v>
      </c>
      <c r="F35" s="7">
        <v>10</v>
      </c>
      <c r="G35" s="91">
        <v>0.32589120370370378</v>
      </c>
      <c r="H35" s="7">
        <v>41</v>
      </c>
      <c r="I35" s="92">
        <v>0.33310185185185187</v>
      </c>
      <c r="J35" s="7">
        <v>41</v>
      </c>
      <c r="K35" s="92">
        <v>0.34021990740740743</v>
      </c>
      <c r="L35" s="7">
        <v>41</v>
      </c>
      <c r="M35" s="93" t="s">
        <v>92</v>
      </c>
      <c r="N35" s="88">
        <v>810</v>
      </c>
      <c r="O35" s="92">
        <v>0.3447337962962963</v>
      </c>
      <c r="P35" s="7">
        <v>41</v>
      </c>
      <c r="Q35" s="92">
        <v>0.35193287037037041</v>
      </c>
      <c r="R35" s="7">
        <v>41</v>
      </c>
      <c r="S35" s="91">
        <v>0.35925925925925933</v>
      </c>
      <c r="T35" s="7">
        <v>41</v>
      </c>
      <c r="U35" s="92">
        <v>0.39013888888888892</v>
      </c>
      <c r="V35" s="7">
        <v>41</v>
      </c>
      <c r="W35" s="92"/>
      <c r="X35" s="88">
        <v>810</v>
      </c>
      <c r="Y35" s="208" t="s">
        <v>21</v>
      </c>
      <c r="AA35">
        <v>810</v>
      </c>
      <c r="AB35" s="94">
        <v>0.29456018518518523</v>
      </c>
      <c r="AC35" s="94">
        <v>0.29646990740740747</v>
      </c>
      <c r="AD35" s="94">
        <v>0.29834490740740749</v>
      </c>
      <c r="AE35" s="94">
        <v>0.30011574074074082</v>
      </c>
      <c r="AF35" s="94">
        <v>0.30314814814814822</v>
      </c>
      <c r="AG35" s="94">
        <v>0.30541666666666673</v>
      </c>
      <c r="AH35" s="94">
        <v>0.30792824074074082</v>
      </c>
      <c r="AI35" s="94">
        <v>0.30994212962962969</v>
      </c>
      <c r="AJ35" s="94">
        <v>0.31185185185185194</v>
      </c>
      <c r="AK35" s="94">
        <v>0.31346064814814822</v>
      </c>
      <c r="AL35" s="94">
        <v>0.31484953703703711</v>
      </c>
      <c r="AM35" s="94">
        <v>0.31641203703703713</v>
      </c>
      <c r="AN35" s="94">
        <v>0.31832175925925937</v>
      </c>
      <c r="AO35" s="94">
        <v>0.31990740740740753</v>
      </c>
      <c r="AP35" s="94">
        <v>0.32126157407407419</v>
      </c>
      <c r="AQ35" s="94">
        <v>0.3229861111111112</v>
      </c>
      <c r="AR35" s="94">
        <v>0.32437500000000008</v>
      </c>
      <c r="AS35" s="94">
        <v>0.32589120370370378</v>
      </c>
      <c r="AT35" s="94">
        <v>0.32750000000000007</v>
      </c>
      <c r="AU35" s="94">
        <v>0.32929398148148153</v>
      </c>
      <c r="AV35" s="94">
        <v>0.33105324074074077</v>
      </c>
      <c r="AX35" s="94">
        <v>0.33585648148148151</v>
      </c>
      <c r="AY35" s="94">
        <v>0.33763888888888893</v>
      </c>
      <c r="AZ35" s="94">
        <v>0.34021990740740743</v>
      </c>
      <c r="BA35" t="s">
        <v>92</v>
      </c>
      <c r="BB35">
        <v>810</v>
      </c>
      <c r="BC35" s="94">
        <v>0.3447337962962963</v>
      </c>
      <c r="BD35" s="94">
        <v>0.34737268518518521</v>
      </c>
      <c r="BE35" s="94">
        <v>0.34914351851851855</v>
      </c>
      <c r="BF35" s="94">
        <v>0.35193287037037041</v>
      </c>
      <c r="BG35" s="94">
        <v>0.35415509259259265</v>
      </c>
      <c r="BH35" s="94">
        <v>0.35590277777777785</v>
      </c>
      <c r="BI35" s="94">
        <v>0.35769675925925931</v>
      </c>
      <c r="BJ35" s="94">
        <v>0.35925925925925933</v>
      </c>
      <c r="BK35" s="94">
        <v>0.36082175925925936</v>
      </c>
      <c r="BL35" s="94">
        <v>0.36207175925925933</v>
      </c>
      <c r="BM35" s="94">
        <v>0.36380787037037043</v>
      </c>
      <c r="BN35" s="94">
        <v>0.36518518518518522</v>
      </c>
      <c r="BO35" s="94">
        <v>0.36675925925925928</v>
      </c>
      <c r="BP35" s="94">
        <v>0.36886574074074074</v>
      </c>
      <c r="BQ35" s="94">
        <v>0.37039351851851854</v>
      </c>
      <c r="BR35" s="94">
        <v>0.37182870370370374</v>
      </c>
      <c r="BS35" s="94">
        <v>0.37349537037037039</v>
      </c>
      <c r="BT35" s="94">
        <v>0.37559027777777781</v>
      </c>
      <c r="BU35" s="94">
        <v>0.37766203703703705</v>
      </c>
      <c r="BV35" s="94">
        <v>0.37988425925925928</v>
      </c>
      <c r="BW35" s="94">
        <v>0.38204861111111116</v>
      </c>
      <c r="BX35" s="94">
        <v>0.38474537037037043</v>
      </c>
      <c r="BY35" s="94">
        <v>0.38650462962962967</v>
      </c>
      <c r="BZ35" s="94">
        <v>0.38826388888888891</v>
      </c>
      <c r="CA35" s="94">
        <v>0.39013888888888892</v>
      </c>
      <c r="CB35" t="s">
        <v>21</v>
      </c>
    </row>
    <row r="36" spans="1:80" ht="23.25" customHeight="1" x14ac:dyDescent="0.25">
      <c r="A36" s="207">
        <v>812</v>
      </c>
      <c r="B36" s="92"/>
      <c r="C36" s="7"/>
      <c r="D36" s="92">
        <v>0.29237268518518522</v>
      </c>
      <c r="E36" s="92">
        <v>0.29861111111111116</v>
      </c>
      <c r="F36" s="7">
        <v>16</v>
      </c>
      <c r="G36" s="91">
        <v>0.32994212962962971</v>
      </c>
      <c r="H36" s="7">
        <v>4</v>
      </c>
      <c r="I36" s="92">
        <v>0.3371527777777778</v>
      </c>
      <c r="J36" s="7">
        <v>4</v>
      </c>
      <c r="K36" s="92">
        <v>0.34427083333333336</v>
      </c>
      <c r="L36" s="7">
        <v>4</v>
      </c>
      <c r="M36" s="93" t="s">
        <v>92</v>
      </c>
      <c r="N36" s="88">
        <v>812</v>
      </c>
      <c r="O36" s="92">
        <v>0.34878472222222223</v>
      </c>
      <c r="P36" s="7">
        <v>4</v>
      </c>
      <c r="Q36" s="92">
        <v>0.35598379629629634</v>
      </c>
      <c r="R36" s="7">
        <v>4</v>
      </c>
      <c r="S36" s="91">
        <v>0.36331018518518526</v>
      </c>
      <c r="T36" s="7">
        <v>4</v>
      </c>
      <c r="U36" s="92">
        <v>0.39418981481481485</v>
      </c>
      <c r="V36" s="7">
        <v>4</v>
      </c>
      <c r="W36" s="92"/>
      <c r="X36" s="88">
        <v>812</v>
      </c>
      <c r="Y36" s="208" t="s">
        <v>15</v>
      </c>
      <c r="AA36">
        <v>812</v>
      </c>
      <c r="AB36" s="94">
        <v>0.29861111111111116</v>
      </c>
      <c r="AC36" s="94">
        <v>0.3005208333333334</v>
      </c>
      <c r="AD36" s="94">
        <v>0.30239583333333342</v>
      </c>
      <c r="AE36" s="94">
        <v>0.30416666666666675</v>
      </c>
      <c r="AF36" s="94">
        <v>0.30719907407407415</v>
      </c>
      <c r="AG36" s="94">
        <v>0.30946759259259266</v>
      </c>
      <c r="AH36" s="94">
        <v>0.31197916666666675</v>
      </c>
      <c r="AI36" s="94">
        <v>0.31399305555555562</v>
      </c>
      <c r="AJ36" s="94">
        <v>0.31590277777777787</v>
      </c>
      <c r="AK36" s="94">
        <v>0.31751157407407415</v>
      </c>
      <c r="AL36" s="94">
        <v>0.31890046296296304</v>
      </c>
      <c r="AM36" s="94">
        <v>0.32046296296296306</v>
      </c>
      <c r="AN36" s="94">
        <v>0.3223726851851853</v>
      </c>
      <c r="AO36" s="94">
        <v>0.32395833333333346</v>
      </c>
      <c r="AP36" s="94">
        <v>0.32531250000000012</v>
      </c>
      <c r="AQ36" s="94">
        <v>0.32703703703703713</v>
      </c>
      <c r="AR36" s="94">
        <v>0.32842592592592601</v>
      </c>
      <c r="AS36" s="94">
        <v>0.32994212962962971</v>
      </c>
      <c r="AT36" s="94">
        <v>0.331550925925926</v>
      </c>
      <c r="AU36" s="94">
        <v>0.33334490740740746</v>
      </c>
      <c r="AV36" s="94">
        <v>0.3351041666666667</v>
      </c>
      <c r="AX36" s="94">
        <v>0.33990740740740744</v>
      </c>
      <c r="AY36" s="94">
        <v>0.34168981481481486</v>
      </c>
      <c r="AZ36" s="94">
        <v>0.34427083333333336</v>
      </c>
      <c r="BA36" t="s">
        <v>92</v>
      </c>
      <c r="BB36">
        <v>812</v>
      </c>
      <c r="BC36" s="94">
        <v>0.34878472222222223</v>
      </c>
      <c r="BD36" s="94">
        <v>0.35142361111111114</v>
      </c>
      <c r="BE36" s="94">
        <v>0.35319444444444448</v>
      </c>
      <c r="BF36" s="94">
        <v>0.35598379629629634</v>
      </c>
      <c r="BG36" s="94">
        <v>0.35820601851851858</v>
      </c>
      <c r="BH36" s="94">
        <v>0.35995370370370378</v>
      </c>
      <c r="BI36" s="94">
        <v>0.36174768518518524</v>
      </c>
      <c r="BJ36" s="94">
        <v>0.36331018518518526</v>
      </c>
      <c r="BK36" s="94">
        <v>0.36487268518518529</v>
      </c>
      <c r="BL36" s="94">
        <v>0.36612268518518526</v>
      </c>
      <c r="BM36" s="94">
        <v>0.36785879629629636</v>
      </c>
      <c r="BN36" s="94">
        <v>0.36923611111111115</v>
      </c>
      <c r="BO36" s="94">
        <v>0.37081018518518521</v>
      </c>
      <c r="BP36" s="94">
        <v>0.37291666666666667</v>
      </c>
      <c r="BQ36" s="94">
        <v>0.37444444444444447</v>
      </c>
      <c r="BR36" s="94">
        <v>0.37587962962962967</v>
      </c>
      <c r="BS36" s="94">
        <v>0.37754629629629632</v>
      </c>
      <c r="BT36" s="94">
        <v>0.37964120370370374</v>
      </c>
      <c r="BU36" s="94">
        <v>0.38171296296296298</v>
      </c>
      <c r="BV36" s="94">
        <v>0.38393518518518521</v>
      </c>
      <c r="BW36" s="94">
        <v>0.38609953703703709</v>
      </c>
      <c r="BX36" s="94">
        <v>0.38879629629629636</v>
      </c>
      <c r="BY36" s="94">
        <v>0.3905555555555556</v>
      </c>
      <c r="BZ36" s="94">
        <v>0.39231481481481484</v>
      </c>
      <c r="CA36" s="94">
        <v>0.39418981481481485</v>
      </c>
      <c r="CB36" t="s">
        <v>15</v>
      </c>
    </row>
    <row r="37" spans="1:80" ht="23.25" customHeight="1" x14ac:dyDescent="0.25">
      <c r="A37" s="207">
        <v>811</v>
      </c>
      <c r="B37" s="92"/>
      <c r="C37" s="7"/>
      <c r="D37" s="92">
        <v>0.29738425925925938</v>
      </c>
      <c r="E37" s="92">
        <v>0.30266203703703709</v>
      </c>
      <c r="F37" s="7">
        <v>13</v>
      </c>
      <c r="G37" s="91">
        <v>0.33399305555555564</v>
      </c>
      <c r="H37" s="7">
        <v>9</v>
      </c>
      <c r="I37" s="92">
        <v>0.34120370370370373</v>
      </c>
      <c r="J37" s="7">
        <v>9</v>
      </c>
      <c r="K37" s="92">
        <v>0.34832175925925929</v>
      </c>
      <c r="L37" s="7">
        <v>9</v>
      </c>
      <c r="M37" s="93" t="s">
        <v>92</v>
      </c>
      <c r="N37" s="88">
        <v>811</v>
      </c>
      <c r="O37" s="92">
        <v>0.35283564814814816</v>
      </c>
      <c r="P37" s="7">
        <v>9</v>
      </c>
      <c r="Q37" s="92">
        <v>0.36003472222222227</v>
      </c>
      <c r="R37" s="7">
        <v>9</v>
      </c>
      <c r="S37" s="91">
        <v>0.36736111111111119</v>
      </c>
      <c r="T37" s="7">
        <v>18</v>
      </c>
      <c r="U37" s="92">
        <v>0.39824074074074078</v>
      </c>
      <c r="V37" s="7">
        <v>18</v>
      </c>
      <c r="W37" s="92"/>
      <c r="X37" s="88">
        <v>811</v>
      </c>
      <c r="Y37" s="208" t="s">
        <v>21</v>
      </c>
      <c r="AA37">
        <v>811</v>
      </c>
      <c r="AB37" s="94">
        <v>0.30266203703703709</v>
      </c>
      <c r="AC37" s="94">
        <v>0.30457175925925933</v>
      </c>
      <c r="AD37" s="94">
        <v>0.30644675925925935</v>
      </c>
      <c r="AE37" s="94">
        <v>0.30821759259259268</v>
      </c>
      <c r="AF37" s="94">
        <v>0.31125000000000008</v>
      </c>
      <c r="AG37" s="94">
        <v>0.31351851851851859</v>
      </c>
      <c r="AH37" s="94">
        <v>0.31603009259259268</v>
      </c>
      <c r="AI37" s="94">
        <v>0.31804398148148155</v>
      </c>
      <c r="AJ37" s="94">
        <v>0.3199537037037038</v>
      </c>
      <c r="AK37" s="94">
        <v>0.32156250000000008</v>
      </c>
      <c r="AL37" s="94">
        <v>0.32295138888888897</v>
      </c>
      <c r="AM37" s="94">
        <v>0.32451388888888899</v>
      </c>
      <c r="AN37" s="94">
        <v>0.32642361111111123</v>
      </c>
      <c r="AO37" s="94">
        <v>0.32800925925925939</v>
      </c>
      <c r="AP37" s="94">
        <v>0.32936342592592605</v>
      </c>
      <c r="AQ37" s="94">
        <v>0.33108796296296306</v>
      </c>
      <c r="AR37" s="94">
        <v>0.33247685185185194</v>
      </c>
      <c r="AS37" s="94">
        <v>0.33399305555555564</v>
      </c>
      <c r="AT37" s="94">
        <v>0.33560185185185193</v>
      </c>
      <c r="AU37" s="94">
        <v>0.33739583333333339</v>
      </c>
      <c r="AV37" s="94">
        <v>0.33915509259259263</v>
      </c>
      <c r="AX37" s="94">
        <v>0.34395833333333337</v>
      </c>
      <c r="AY37" s="94">
        <v>0.34574074074074079</v>
      </c>
      <c r="AZ37" s="94">
        <v>0.34832175925925929</v>
      </c>
      <c r="BA37" t="s">
        <v>92</v>
      </c>
      <c r="BB37">
        <v>811</v>
      </c>
      <c r="BC37" s="94">
        <v>0.35283564814814816</v>
      </c>
      <c r="BD37" s="94">
        <v>0.35547453703703707</v>
      </c>
      <c r="BE37" s="94">
        <v>0.35724537037037041</v>
      </c>
      <c r="BF37" s="94">
        <v>0.36003472222222227</v>
      </c>
      <c r="BG37" s="94">
        <v>0.36225694444444451</v>
      </c>
      <c r="BH37" s="94">
        <v>0.36400462962962971</v>
      </c>
      <c r="BI37" s="94">
        <v>0.36579861111111117</v>
      </c>
      <c r="BJ37" s="94">
        <v>0.36736111111111119</v>
      </c>
      <c r="BK37" s="94">
        <v>0.36892361111111122</v>
      </c>
      <c r="BL37" s="94">
        <v>0.37017361111111119</v>
      </c>
      <c r="BM37" s="94">
        <v>0.37190972222222229</v>
      </c>
      <c r="BN37" s="94">
        <v>0.37328703703703708</v>
      </c>
      <c r="BO37" s="94">
        <v>0.37486111111111114</v>
      </c>
      <c r="BP37" s="94">
        <v>0.3769675925925926</v>
      </c>
      <c r="BQ37" s="94">
        <v>0.3784953703703704</v>
      </c>
      <c r="BR37" s="94">
        <v>0.3799305555555556</v>
      </c>
      <c r="BS37" s="94">
        <v>0.38159722222222225</v>
      </c>
      <c r="BT37" s="94">
        <v>0.38369212962962967</v>
      </c>
      <c r="BU37" s="94">
        <v>0.38576388888888891</v>
      </c>
      <c r="BV37" s="94">
        <v>0.38798611111111114</v>
      </c>
      <c r="BW37" s="94">
        <v>0.39015046296296302</v>
      </c>
      <c r="BX37" s="94">
        <v>0.39284722222222229</v>
      </c>
      <c r="BY37" s="94">
        <v>0.39460648148148153</v>
      </c>
      <c r="BZ37" s="94">
        <v>0.39636574074074077</v>
      </c>
      <c r="CA37" s="94">
        <v>0.39824074074074078</v>
      </c>
      <c r="CB37" t="s">
        <v>21</v>
      </c>
    </row>
    <row r="38" spans="1:80" ht="23.25" customHeight="1" x14ac:dyDescent="0.25">
      <c r="A38" s="207">
        <v>816</v>
      </c>
      <c r="B38" s="92"/>
      <c r="C38" s="7"/>
      <c r="D38" s="92">
        <v>0.30001157407407408</v>
      </c>
      <c r="E38" s="92">
        <v>0.30671296296296302</v>
      </c>
      <c r="F38" s="7">
        <v>20</v>
      </c>
      <c r="G38" s="91">
        <v>0.33804398148148157</v>
      </c>
      <c r="H38" s="7">
        <v>45</v>
      </c>
      <c r="I38" s="92">
        <v>0.34525462962962966</v>
      </c>
      <c r="J38" s="7">
        <v>45</v>
      </c>
      <c r="K38" s="92">
        <v>0.35237268518518522</v>
      </c>
      <c r="L38" s="7">
        <v>45</v>
      </c>
      <c r="M38" s="93" t="s">
        <v>92</v>
      </c>
      <c r="N38" s="88">
        <v>816</v>
      </c>
      <c r="O38" s="92">
        <v>0.35688657407407409</v>
      </c>
      <c r="P38" s="7">
        <v>45</v>
      </c>
      <c r="Q38" s="92">
        <v>0.3640856481481482</v>
      </c>
      <c r="R38" s="7">
        <v>45</v>
      </c>
      <c r="S38" s="91">
        <v>0.37141203703703712</v>
      </c>
      <c r="T38" s="7">
        <v>39</v>
      </c>
      <c r="U38" s="92">
        <v>0.40229166666666671</v>
      </c>
      <c r="V38" s="7">
        <v>39</v>
      </c>
      <c r="W38" s="92"/>
      <c r="X38" s="88">
        <v>816</v>
      </c>
      <c r="Y38" s="208" t="s">
        <v>15</v>
      </c>
      <c r="AA38">
        <v>816</v>
      </c>
      <c r="AB38" s="94">
        <v>0.30671296296296302</v>
      </c>
      <c r="AC38" s="94">
        <v>0.30862268518518526</v>
      </c>
      <c r="AD38" s="94">
        <v>0.31049768518518528</v>
      </c>
      <c r="AE38" s="94">
        <v>0.31226851851851861</v>
      </c>
      <c r="AF38" s="94">
        <v>0.31530092592592601</v>
      </c>
      <c r="AG38" s="94">
        <v>0.31756944444444452</v>
      </c>
      <c r="AH38" s="94">
        <v>0.32008101851851861</v>
      </c>
      <c r="AI38" s="94">
        <v>0.32209490740740748</v>
      </c>
      <c r="AJ38" s="94">
        <v>0.32400462962962973</v>
      </c>
      <c r="AK38" s="94">
        <v>0.32561342592592601</v>
      </c>
      <c r="AL38" s="94">
        <v>0.3270023148148149</v>
      </c>
      <c r="AM38" s="94">
        <v>0.32856481481481492</v>
      </c>
      <c r="AN38" s="94">
        <v>0.33047453703703716</v>
      </c>
      <c r="AO38" s="94">
        <v>0.33206018518518532</v>
      </c>
      <c r="AP38" s="94">
        <v>0.33341435185185198</v>
      </c>
      <c r="AQ38" s="94">
        <v>0.33513888888888899</v>
      </c>
      <c r="AR38" s="94">
        <v>0.33652777777777787</v>
      </c>
      <c r="AS38" s="94">
        <v>0.33804398148148157</v>
      </c>
      <c r="AT38" s="94">
        <v>0.33965277777777786</v>
      </c>
      <c r="AU38" s="94">
        <v>0.34144675925925932</v>
      </c>
      <c r="AV38" s="94">
        <v>0.34320601851851856</v>
      </c>
      <c r="AX38" s="94">
        <v>0.3480092592592593</v>
      </c>
      <c r="AY38" s="94">
        <v>0.34979166666666672</v>
      </c>
      <c r="AZ38" s="94">
        <v>0.35237268518518522</v>
      </c>
      <c r="BA38" t="s">
        <v>92</v>
      </c>
      <c r="BB38">
        <v>816</v>
      </c>
      <c r="BC38" s="94">
        <v>0.35688657407407409</v>
      </c>
      <c r="BD38" s="94">
        <v>0.359525462962963</v>
      </c>
      <c r="BE38" s="94">
        <v>0.36129629629629634</v>
      </c>
      <c r="BF38" s="94">
        <v>0.3640856481481482</v>
      </c>
      <c r="BG38" s="94">
        <v>0.36630787037037044</v>
      </c>
      <c r="BH38" s="94">
        <v>0.36805555555555564</v>
      </c>
      <c r="BI38" s="94">
        <v>0.3698495370370371</v>
      </c>
      <c r="BJ38" s="94">
        <v>0.37141203703703712</v>
      </c>
      <c r="BK38" s="94">
        <v>0.37297453703703715</v>
      </c>
      <c r="BL38" s="94">
        <v>0.37422453703703712</v>
      </c>
      <c r="BM38" s="94">
        <v>0.37596064814814822</v>
      </c>
      <c r="BN38" s="94">
        <v>0.37733796296296301</v>
      </c>
      <c r="BO38" s="94">
        <v>0.37891203703703707</v>
      </c>
      <c r="BP38" s="94">
        <v>0.38101851851851853</v>
      </c>
      <c r="BQ38" s="94">
        <v>0.38254629629629633</v>
      </c>
      <c r="BR38" s="94">
        <v>0.38398148148148153</v>
      </c>
      <c r="BS38" s="94">
        <v>0.38564814814814818</v>
      </c>
      <c r="BT38" s="94">
        <v>0.3877430555555556</v>
      </c>
      <c r="BU38" s="94">
        <v>0.38981481481481484</v>
      </c>
      <c r="BV38" s="94">
        <v>0.39203703703703707</v>
      </c>
      <c r="BW38" s="94">
        <v>0.39420138888888895</v>
      </c>
      <c r="BX38" s="94">
        <v>0.39689814814814822</v>
      </c>
      <c r="BY38" s="94">
        <v>0.39865740740740746</v>
      </c>
      <c r="BZ38" s="94">
        <v>0.4004166666666667</v>
      </c>
      <c r="CA38" s="94">
        <v>0.40229166666666671</v>
      </c>
      <c r="CB38" t="s">
        <v>15</v>
      </c>
    </row>
    <row r="39" spans="1:80" ht="23.25" customHeight="1" x14ac:dyDescent="0.25">
      <c r="A39" s="207">
        <v>813</v>
      </c>
      <c r="B39" s="92"/>
      <c r="C39" s="7"/>
      <c r="D39" s="92">
        <v>0.30234953703703715</v>
      </c>
      <c r="E39" s="92">
        <v>0.31076388888888895</v>
      </c>
      <c r="F39" s="7">
        <v>15</v>
      </c>
      <c r="G39" s="91">
        <v>0.3420949074074075</v>
      </c>
      <c r="H39" s="7">
        <v>46</v>
      </c>
      <c r="I39" s="92">
        <v>0.34930555555555559</v>
      </c>
      <c r="J39" s="7">
        <v>46</v>
      </c>
      <c r="K39" s="92">
        <v>0.35642361111111115</v>
      </c>
      <c r="L39" s="7">
        <v>46</v>
      </c>
      <c r="M39" s="93" t="s">
        <v>92</v>
      </c>
      <c r="N39" s="88">
        <v>813</v>
      </c>
      <c r="O39" s="92">
        <v>0.36093750000000002</v>
      </c>
      <c r="P39" s="7">
        <v>46</v>
      </c>
      <c r="Q39" s="92">
        <v>0.36813657407407413</v>
      </c>
      <c r="R39" s="7">
        <v>46</v>
      </c>
      <c r="S39" s="91">
        <v>0.37546296296296305</v>
      </c>
      <c r="T39" s="7">
        <v>13</v>
      </c>
      <c r="U39" s="92">
        <v>0.40634259259259264</v>
      </c>
      <c r="V39" s="7">
        <v>13</v>
      </c>
      <c r="W39" s="92"/>
      <c r="X39" s="88">
        <v>813</v>
      </c>
      <c r="Y39" s="208" t="s">
        <v>21</v>
      </c>
      <c r="AA39">
        <v>813</v>
      </c>
      <c r="AB39" s="94">
        <v>0.31076388888888895</v>
      </c>
      <c r="AC39" s="94">
        <v>0.31267361111111119</v>
      </c>
      <c r="AD39" s="94">
        <v>0.31454861111111121</v>
      </c>
      <c r="AE39" s="94">
        <v>0.31631944444444454</v>
      </c>
      <c r="AF39" s="94">
        <v>0.31935185185185194</v>
      </c>
      <c r="AG39" s="94">
        <v>0.32162037037037045</v>
      </c>
      <c r="AH39" s="94">
        <v>0.32413194444444454</v>
      </c>
      <c r="AI39" s="94">
        <v>0.32614583333333341</v>
      </c>
      <c r="AJ39" s="94">
        <v>0.32805555555555566</v>
      </c>
      <c r="AK39" s="94">
        <v>0.32966435185185194</v>
      </c>
      <c r="AL39" s="94">
        <v>0.33105324074074083</v>
      </c>
      <c r="AM39" s="94">
        <v>0.33261574074074085</v>
      </c>
      <c r="AN39" s="94">
        <v>0.33452546296296309</v>
      </c>
      <c r="AO39" s="94">
        <v>0.33611111111111125</v>
      </c>
      <c r="AP39" s="94">
        <v>0.33746527777777791</v>
      </c>
      <c r="AQ39" s="94">
        <v>0.33918981481481492</v>
      </c>
      <c r="AR39" s="94">
        <v>0.3405787037037038</v>
      </c>
      <c r="AS39" s="94">
        <v>0.3420949074074075</v>
      </c>
      <c r="AT39" s="94">
        <v>0.34370370370370379</v>
      </c>
      <c r="AU39" s="94">
        <v>0.34549768518518525</v>
      </c>
      <c r="AV39" s="94">
        <v>0.34725694444444449</v>
      </c>
      <c r="AX39" s="94">
        <v>0.35206018518518523</v>
      </c>
      <c r="AY39" s="94">
        <v>0.35384259259259265</v>
      </c>
      <c r="AZ39" s="94">
        <v>0.35642361111111115</v>
      </c>
      <c r="BA39" t="s">
        <v>92</v>
      </c>
      <c r="BB39">
        <v>813</v>
      </c>
      <c r="BC39" s="94">
        <v>0.36093750000000002</v>
      </c>
      <c r="BD39" s="94">
        <v>0.36357638888888894</v>
      </c>
      <c r="BE39" s="94">
        <v>0.36534722222222227</v>
      </c>
      <c r="BF39" s="94">
        <v>0.36813657407407413</v>
      </c>
      <c r="BG39" s="94">
        <v>0.37035879629629637</v>
      </c>
      <c r="BH39" s="94">
        <v>0.37210648148148157</v>
      </c>
      <c r="BI39" s="94">
        <v>0.37390046296296303</v>
      </c>
      <c r="BJ39" s="94">
        <v>0.37546296296296305</v>
      </c>
      <c r="BK39" s="94">
        <v>0.37702546296296308</v>
      </c>
      <c r="BL39" s="94">
        <v>0.37827546296296305</v>
      </c>
      <c r="BM39" s="94">
        <v>0.38001157407407415</v>
      </c>
      <c r="BN39" s="94">
        <v>0.38138888888888894</v>
      </c>
      <c r="BO39" s="94">
        <v>0.382962962962963</v>
      </c>
      <c r="BP39" s="94">
        <v>0.38506944444444446</v>
      </c>
      <c r="BQ39" s="94">
        <v>0.38659722222222226</v>
      </c>
      <c r="BR39" s="94">
        <v>0.38803240740740746</v>
      </c>
      <c r="BS39" s="94">
        <v>0.38969907407407411</v>
      </c>
      <c r="BT39" s="94">
        <v>0.39179398148148153</v>
      </c>
      <c r="BU39" s="94">
        <v>0.39386574074074077</v>
      </c>
      <c r="BV39" s="94">
        <v>0.396087962962963</v>
      </c>
      <c r="BW39" s="94">
        <v>0.39825231481481488</v>
      </c>
      <c r="BX39" s="94">
        <v>0.40094907407407415</v>
      </c>
      <c r="BY39" s="94">
        <v>0.40270833333333339</v>
      </c>
      <c r="BZ39" s="94">
        <v>0.40446759259259263</v>
      </c>
      <c r="CA39" s="94">
        <v>0.40634259259259264</v>
      </c>
      <c r="CB39" t="s">
        <v>21</v>
      </c>
    </row>
    <row r="40" spans="1:80" ht="23.25" customHeight="1" x14ac:dyDescent="0.25">
      <c r="A40" s="207">
        <v>809</v>
      </c>
      <c r="B40" s="92"/>
      <c r="C40" s="7"/>
      <c r="D40" s="92">
        <v>0.30946759259259249</v>
      </c>
      <c r="E40" s="92">
        <v>0.31481481481481488</v>
      </c>
      <c r="F40" s="7">
        <v>11</v>
      </c>
      <c r="G40" s="91">
        <v>0.34614583333333343</v>
      </c>
      <c r="H40" s="7">
        <v>2</v>
      </c>
      <c r="I40" s="92">
        <v>0.35335648148148152</v>
      </c>
      <c r="J40" s="7">
        <v>2</v>
      </c>
      <c r="K40" s="92">
        <v>0.36047453703703708</v>
      </c>
      <c r="L40" s="7">
        <v>2</v>
      </c>
      <c r="M40" s="93" t="s">
        <v>92</v>
      </c>
      <c r="N40" s="88">
        <v>809</v>
      </c>
      <c r="O40" s="92">
        <v>0.36498842592592595</v>
      </c>
      <c r="P40" s="7">
        <v>2</v>
      </c>
      <c r="Q40" s="92">
        <v>0.37218750000000006</v>
      </c>
      <c r="R40" s="7">
        <v>2</v>
      </c>
      <c r="S40" s="91">
        <v>0.37951388888888898</v>
      </c>
      <c r="T40" s="7">
        <v>2</v>
      </c>
      <c r="U40" s="92">
        <v>0.41039351851851857</v>
      </c>
      <c r="V40" s="7">
        <v>2</v>
      </c>
      <c r="W40" s="92"/>
      <c r="X40" s="88">
        <v>809</v>
      </c>
      <c r="Y40" s="208" t="s">
        <v>15</v>
      </c>
      <c r="AA40">
        <v>809</v>
      </c>
      <c r="AB40" s="94">
        <v>0.31481481481481488</v>
      </c>
      <c r="AC40" s="94">
        <v>0.31672453703703712</v>
      </c>
      <c r="AD40" s="94">
        <v>0.31859953703703714</v>
      </c>
      <c r="AE40" s="94">
        <v>0.32037037037037047</v>
      </c>
      <c r="AF40" s="94">
        <v>0.32340277777777787</v>
      </c>
      <c r="AG40" s="94">
        <v>0.32567129629629638</v>
      </c>
      <c r="AH40" s="94">
        <v>0.32818287037037047</v>
      </c>
      <c r="AI40" s="94">
        <v>0.33019675925925934</v>
      </c>
      <c r="AJ40" s="94">
        <v>0.33210648148148159</v>
      </c>
      <c r="AK40" s="94">
        <v>0.33371527777777787</v>
      </c>
      <c r="AL40" s="94">
        <v>0.33510416666666676</v>
      </c>
      <c r="AM40" s="94">
        <v>0.33666666666666678</v>
      </c>
      <c r="AN40" s="94">
        <v>0.33857638888888902</v>
      </c>
      <c r="AO40" s="94">
        <v>0.34016203703703718</v>
      </c>
      <c r="AP40" s="94">
        <v>0.34151620370370384</v>
      </c>
      <c r="AQ40" s="94">
        <v>0.34324074074074085</v>
      </c>
      <c r="AR40" s="94">
        <v>0.34462962962962973</v>
      </c>
      <c r="AS40" s="94">
        <v>0.34614583333333343</v>
      </c>
      <c r="AT40" s="94">
        <v>0.34775462962962972</v>
      </c>
      <c r="AU40" s="94">
        <v>0.34954861111111118</v>
      </c>
      <c r="AV40" s="94">
        <v>0.35130787037037042</v>
      </c>
      <c r="AX40" s="94">
        <v>0.35611111111111116</v>
      </c>
      <c r="AY40" s="94">
        <v>0.35789351851851858</v>
      </c>
      <c r="AZ40" s="94">
        <v>0.36047453703703708</v>
      </c>
      <c r="BA40" t="s">
        <v>92</v>
      </c>
      <c r="BB40">
        <v>809</v>
      </c>
      <c r="BC40" s="94">
        <v>0.36498842592592595</v>
      </c>
      <c r="BD40" s="94">
        <v>0.36762731481481487</v>
      </c>
      <c r="BE40" s="94">
        <v>0.3693981481481482</v>
      </c>
      <c r="BF40" s="94">
        <v>0.37218750000000006</v>
      </c>
      <c r="BG40" s="94">
        <v>0.3744097222222223</v>
      </c>
      <c r="BH40" s="94">
        <v>0.3761574074074075</v>
      </c>
      <c r="BI40" s="94">
        <v>0.37795138888888896</v>
      </c>
      <c r="BJ40" s="94">
        <v>0.37951388888888898</v>
      </c>
      <c r="BK40" s="94">
        <v>0.38107638888888901</v>
      </c>
      <c r="BL40" s="94">
        <v>0.38232638888888898</v>
      </c>
      <c r="BM40" s="94">
        <v>0.38406250000000008</v>
      </c>
      <c r="BN40" s="94">
        <v>0.38543981481481487</v>
      </c>
      <c r="BO40" s="94">
        <v>0.38701388888888894</v>
      </c>
      <c r="BP40" s="94">
        <v>0.38912037037037039</v>
      </c>
      <c r="BQ40" s="94">
        <v>0.39064814814814819</v>
      </c>
      <c r="BR40" s="94">
        <v>0.39208333333333339</v>
      </c>
      <c r="BS40" s="94">
        <v>0.39375000000000004</v>
      </c>
      <c r="BT40" s="94">
        <v>0.39584490740740746</v>
      </c>
      <c r="BU40" s="94">
        <v>0.3979166666666667</v>
      </c>
      <c r="BV40" s="94">
        <v>0.40013888888888893</v>
      </c>
      <c r="BW40" s="94">
        <v>0.40230324074074081</v>
      </c>
      <c r="BX40" s="94">
        <v>0.40500000000000008</v>
      </c>
      <c r="BY40" s="94">
        <v>0.40675925925925932</v>
      </c>
      <c r="BZ40" s="94">
        <v>0.40851851851851856</v>
      </c>
      <c r="CA40" s="94">
        <v>0.41039351851851857</v>
      </c>
      <c r="CB40" t="s">
        <v>15</v>
      </c>
    </row>
    <row r="41" spans="1:80" ht="23.25" customHeight="1" x14ac:dyDescent="0.25">
      <c r="A41" s="207">
        <v>818</v>
      </c>
      <c r="B41" s="92"/>
      <c r="C41" s="7"/>
      <c r="D41" s="92">
        <v>0.31320601851851848</v>
      </c>
      <c r="E41" s="92">
        <v>0.31886574074074081</v>
      </c>
      <c r="F41" s="7">
        <v>23</v>
      </c>
      <c r="G41" s="91">
        <v>0.35019675925925936</v>
      </c>
      <c r="H41" s="7">
        <v>47</v>
      </c>
      <c r="I41" s="92">
        <v>0.35740740740740745</v>
      </c>
      <c r="J41" s="7">
        <v>47</v>
      </c>
      <c r="K41" s="92">
        <v>0.36452546296296301</v>
      </c>
      <c r="L41" s="7">
        <v>47</v>
      </c>
      <c r="M41" s="93" t="s">
        <v>92</v>
      </c>
      <c r="N41" s="88">
        <v>818</v>
      </c>
      <c r="O41" s="92">
        <v>0.36903935185185188</v>
      </c>
      <c r="P41" s="7">
        <v>47</v>
      </c>
      <c r="Q41" s="92">
        <v>0.37623842592592599</v>
      </c>
      <c r="R41" s="7">
        <v>47</v>
      </c>
      <c r="S41" s="91">
        <v>0.38356481481481491</v>
      </c>
      <c r="T41" s="7">
        <v>47</v>
      </c>
      <c r="U41" s="92">
        <v>0.4144444444444445</v>
      </c>
      <c r="V41" s="7">
        <v>47</v>
      </c>
      <c r="W41" s="92"/>
      <c r="X41" s="88">
        <v>818</v>
      </c>
      <c r="Y41" s="208" t="s">
        <v>21</v>
      </c>
      <c r="AA41">
        <v>818</v>
      </c>
      <c r="AB41" s="94">
        <v>0.31886574074074081</v>
      </c>
      <c r="AC41" s="94">
        <v>0.32077546296296305</v>
      </c>
      <c r="AD41" s="94">
        <v>0.32265046296296307</v>
      </c>
      <c r="AE41" s="94">
        <v>0.3244212962962964</v>
      </c>
      <c r="AF41" s="94">
        <v>0.3274537037037038</v>
      </c>
      <c r="AG41" s="94">
        <v>0.32972222222222231</v>
      </c>
      <c r="AH41" s="94">
        <v>0.3322337962962964</v>
      </c>
      <c r="AI41" s="94">
        <v>0.33424768518518527</v>
      </c>
      <c r="AJ41" s="94">
        <v>0.33615740740740752</v>
      </c>
      <c r="AK41" s="94">
        <v>0.3377662037037038</v>
      </c>
      <c r="AL41" s="94">
        <v>0.33915509259259269</v>
      </c>
      <c r="AM41" s="94">
        <v>0.34071759259259271</v>
      </c>
      <c r="AN41" s="94">
        <v>0.34262731481481495</v>
      </c>
      <c r="AO41" s="94">
        <v>0.34421296296296311</v>
      </c>
      <c r="AP41" s="94">
        <v>0.34556712962962977</v>
      </c>
      <c r="AQ41" s="94">
        <v>0.34729166666666678</v>
      </c>
      <c r="AR41" s="94">
        <v>0.34868055555555566</v>
      </c>
      <c r="AS41" s="94">
        <v>0.35019675925925936</v>
      </c>
      <c r="AT41" s="94">
        <v>0.35180555555555565</v>
      </c>
      <c r="AU41" s="94">
        <v>0.35359953703703711</v>
      </c>
      <c r="AV41" s="94">
        <v>0.35535879629629635</v>
      </c>
      <c r="AX41" s="94">
        <v>0.36016203703703709</v>
      </c>
      <c r="AY41" s="94">
        <v>0.36194444444444451</v>
      </c>
      <c r="AZ41" s="94">
        <v>0.36452546296296301</v>
      </c>
      <c r="BA41" t="s">
        <v>92</v>
      </c>
      <c r="BB41">
        <v>818</v>
      </c>
      <c r="BC41" s="94">
        <v>0.36903935185185188</v>
      </c>
      <c r="BD41" s="94">
        <v>0.3716782407407408</v>
      </c>
      <c r="BE41" s="94">
        <v>0.37344907407407413</v>
      </c>
      <c r="BF41" s="94">
        <v>0.37623842592592599</v>
      </c>
      <c r="BG41" s="94">
        <v>0.37846064814814823</v>
      </c>
      <c r="BH41" s="94">
        <v>0.38020833333333343</v>
      </c>
      <c r="BI41" s="94">
        <v>0.38200231481481489</v>
      </c>
      <c r="BJ41" s="94">
        <v>0.38356481481481491</v>
      </c>
      <c r="BK41" s="94">
        <v>0.38512731481481494</v>
      </c>
      <c r="BL41" s="94">
        <v>0.38637731481481491</v>
      </c>
      <c r="BM41" s="94">
        <v>0.38811342592592601</v>
      </c>
      <c r="BN41" s="94">
        <v>0.3894907407407408</v>
      </c>
      <c r="BO41" s="94">
        <v>0.39106481481481487</v>
      </c>
      <c r="BP41" s="94">
        <v>0.39317129629629632</v>
      </c>
      <c r="BQ41" s="94">
        <v>0.39469907407407412</v>
      </c>
      <c r="BR41" s="94">
        <v>0.39613425925925932</v>
      </c>
      <c r="BS41" s="94">
        <v>0.39780092592592597</v>
      </c>
      <c r="BT41" s="94">
        <v>0.39989583333333339</v>
      </c>
      <c r="BU41" s="94">
        <v>0.40196759259259263</v>
      </c>
      <c r="BV41" s="94">
        <v>0.40418981481481486</v>
      </c>
      <c r="BW41" s="94">
        <v>0.40635416666666674</v>
      </c>
      <c r="BX41" s="94">
        <v>0.40905092592592601</v>
      </c>
      <c r="BY41" s="94">
        <v>0.41081018518518525</v>
      </c>
      <c r="BZ41" s="94">
        <v>0.41256944444444449</v>
      </c>
      <c r="CA41" s="94">
        <v>0.4144444444444445</v>
      </c>
      <c r="CB41" t="s">
        <v>21</v>
      </c>
    </row>
    <row r="42" spans="1:80" ht="23.25" customHeight="1" x14ac:dyDescent="0.25">
      <c r="A42" s="207">
        <v>814</v>
      </c>
      <c r="B42" s="92"/>
      <c r="C42" s="7"/>
      <c r="D42" s="92">
        <v>0.31733796296296279</v>
      </c>
      <c r="E42" s="92">
        <v>0.32291666666666674</v>
      </c>
      <c r="F42" s="7">
        <v>19</v>
      </c>
      <c r="G42" s="91">
        <v>0.35424768518518529</v>
      </c>
      <c r="H42" s="7">
        <v>5</v>
      </c>
      <c r="I42" s="92">
        <v>0.36145833333333338</v>
      </c>
      <c r="J42" s="7">
        <v>5</v>
      </c>
      <c r="K42" s="92">
        <v>0.36857638888888894</v>
      </c>
      <c r="L42" s="7">
        <v>5</v>
      </c>
      <c r="M42" s="93" t="s">
        <v>92</v>
      </c>
      <c r="N42" s="88">
        <v>814</v>
      </c>
      <c r="O42" s="92">
        <v>0.37309027777777781</v>
      </c>
      <c r="P42" s="7">
        <v>5</v>
      </c>
      <c r="Q42" s="92">
        <v>0.38028935185185192</v>
      </c>
      <c r="R42" s="7">
        <v>5</v>
      </c>
      <c r="S42" s="91">
        <v>0.38761574074074084</v>
      </c>
      <c r="T42" s="7">
        <v>5</v>
      </c>
      <c r="U42" s="92">
        <v>0.41849537037037043</v>
      </c>
      <c r="V42" s="7">
        <v>5</v>
      </c>
      <c r="W42" s="92"/>
      <c r="X42" s="88">
        <v>814</v>
      </c>
      <c r="Y42" s="208" t="s">
        <v>15</v>
      </c>
      <c r="AA42">
        <v>814</v>
      </c>
      <c r="AB42" s="94">
        <v>0.32291666666666674</v>
      </c>
      <c r="AC42" s="94">
        <v>0.32482638888888898</v>
      </c>
      <c r="AD42" s="94">
        <v>0.326701388888889</v>
      </c>
      <c r="AE42" s="94">
        <v>0.32847222222222233</v>
      </c>
      <c r="AF42" s="94">
        <v>0.33150462962962973</v>
      </c>
      <c r="AG42" s="94">
        <v>0.33377314814814824</v>
      </c>
      <c r="AH42" s="94">
        <v>0.33628472222222233</v>
      </c>
      <c r="AI42" s="94">
        <v>0.3382986111111112</v>
      </c>
      <c r="AJ42" s="94">
        <v>0.34020833333333345</v>
      </c>
      <c r="AK42" s="94">
        <v>0.34181712962962973</v>
      </c>
      <c r="AL42" s="94">
        <v>0.34320601851851862</v>
      </c>
      <c r="AM42" s="94">
        <v>0.34476851851851864</v>
      </c>
      <c r="AN42" s="94">
        <v>0.34667824074074088</v>
      </c>
      <c r="AO42" s="94">
        <v>0.34826388888888904</v>
      </c>
      <c r="AP42" s="94">
        <v>0.3496180555555557</v>
      </c>
      <c r="AQ42" s="94">
        <v>0.35134259259259271</v>
      </c>
      <c r="AR42" s="94">
        <v>0.35273148148148159</v>
      </c>
      <c r="AS42" s="94">
        <v>0.35424768518518529</v>
      </c>
      <c r="AT42" s="94">
        <v>0.35585648148148158</v>
      </c>
      <c r="AU42" s="94">
        <v>0.35765046296296304</v>
      </c>
      <c r="AV42" s="94">
        <v>0.35940972222222228</v>
      </c>
      <c r="AX42" s="94">
        <v>0.36421296296296302</v>
      </c>
      <c r="AY42" s="94">
        <v>0.36599537037037044</v>
      </c>
      <c r="AZ42" s="94">
        <v>0.36857638888888894</v>
      </c>
      <c r="BA42" t="s">
        <v>92</v>
      </c>
      <c r="BB42">
        <v>814</v>
      </c>
      <c r="BC42" s="94">
        <v>0.37309027777777781</v>
      </c>
      <c r="BD42" s="94">
        <v>0.37572916666666673</v>
      </c>
      <c r="BE42" s="94">
        <v>0.37750000000000006</v>
      </c>
      <c r="BF42" s="94">
        <v>0.38028935185185192</v>
      </c>
      <c r="BG42" s="94">
        <v>0.38251157407407416</v>
      </c>
      <c r="BH42" s="94">
        <v>0.38425925925925936</v>
      </c>
      <c r="BI42" s="94">
        <v>0.38605324074074082</v>
      </c>
      <c r="BJ42" s="94">
        <v>0.38761574074074084</v>
      </c>
      <c r="BK42" s="94">
        <v>0.38917824074074087</v>
      </c>
      <c r="BL42" s="94">
        <v>0.39042824074074084</v>
      </c>
      <c r="BM42" s="94">
        <v>0.39216435185185194</v>
      </c>
      <c r="BN42" s="94">
        <v>0.39354166666666673</v>
      </c>
      <c r="BO42" s="94">
        <v>0.3951157407407408</v>
      </c>
      <c r="BP42" s="94">
        <v>0.39722222222222225</v>
      </c>
      <c r="BQ42" s="94">
        <v>0.39875000000000005</v>
      </c>
      <c r="BR42" s="94">
        <v>0.40018518518518525</v>
      </c>
      <c r="BS42" s="94">
        <v>0.4018518518518519</v>
      </c>
      <c r="BT42" s="94">
        <v>0.40394675925925932</v>
      </c>
      <c r="BU42" s="94">
        <v>0.40601851851851856</v>
      </c>
      <c r="BV42" s="94">
        <v>0.40824074074074079</v>
      </c>
      <c r="BW42" s="94">
        <v>0.41040509259259267</v>
      </c>
      <c r="BX42" s="94">
        <v>0.41310185185185194</v>
      </c>
      <c r="BY42" s="94">
        <v>0.41486111111111118</v>
      </c>
      <c r="BZ42" s="94">
        <v>0.41662037037037042</v>
      </c>
      <c r="CA42" s="94">
        <v>0.41849537037037043</v>
      </c>
      <c r="CB42" t="s">
        <v>15</v>
      </c>
    </row>
    <row r="43" spans="1:80" ht="23.25" customHeight="1" x14ac:dyDescent="0.25">
      <c r="A43" s="207">
        <v>820</v>
      </c>
      <c r="B43" s="92"/>
      <c r="C43" s="7"/>
      <c r="D43" s="92">
        <v>0.3215393518518519</v>
      </c>
      <c r="E43" s="92">
        <v>0.32696759259259267</v>
      </c>
      <c r="F43" s="7">
        <v>25</v>
      </c>
      <c r="G43" s="91">
        <v>0.35829861111111122</v>
      </c>
      <c r="H43" s="7">
        <v>20</v>
      </c>
      <c r="I43" s="92">
        <v>0.36550925925925931</v>
      </c>
      <c r="J43" s="7">
        <v>20</v>
      </c>
      <c r="K43" s="92">
        <v>0.37262731481481487</v>
      </c>
      <c r="L43" s="7">
        <v>20</v>
      </c>
      <c r="M43" s="93" t="s">
        <v>92</v>
      </c>
      <c r="N43" s="88">
        <v>820</v>
      </c>
      <c r="O43" s="92">
        <v>0.37714120370370374</v>
      </c>
      <c r="P43" s="7">
        <v>20</v>
      </c>
      <c r="Q43" s="92">
        <v>0.38434027777777785</v>
      </c>
      <c r="R43" s="7">
        <v>20</v>
      </c>
      <c r="S43" s="91">
        <v>0.39166666666666677</v>
      </c>
      <c r="T43" s="7">
        <v>3</v>
      </c>
      <c r="U43" s="92">
        <v>0.42254629629629636</v>
      </c>
      <c r="V43" s="7">
        <v>3</v>
      </c>
      <c r="W43" s="92"/>
      <c r="X43" s="88">
        <v>820</v>
      </c>
      <c r="Y43" s="208" t="s">
        <v>21</v>
      </c>
      <c r="AA43">
        <v>820</v>
      </c>
      <c r="AB43" s="94">
        <v>0.32696759259259267</v>
      </c>
      <c r="AC43" s="94">
        <v>0.32887731481481491</v>
      </c>
      <c r="AD43" s="94">
        <v>0.33075231481481493</v>
      </c>
      <c r="AE43" s="94">
        <v>0.33252314814814826</v>
      </c>
      <c r="AF43" s="94">
        <v>0.33555555555555566</v>
      </c>
      <c r="AG43" s="94">
        <v>0.33782407407407417</v>
      </c>
      <c r="AH43" s="94">
        <v>0.34033564814814826</v>
      </c>
      <c r="AI43" s="94">
        <v>0.34234953703703713</v>
      </c>
      <c r="AJ43" s="94">
        <v>0.34425925925925938</v>
      </c>
      <c r="AK43" s="94">
        <v>0.34586805555555566</v>
      </c>
      <c r="AL43" s="94">
        <v>0.34725694444444455</v>
      </c>
      <c r="AM43" s="94">
        <v>0.34881944444444457</v>
      </c>
      <c r="AN43" s="94">
        <v>0.35072916666666681</v>
      </c>
      <c r="AO43" s="94">
        <v>0.35231481481481497</v>
      </c>
      <c r="AP43" s="94">
        <v>0.35366898148148163</v>
      </c>
      <c r="AQ43" s="94">
        <v>0.35539351851851864</v>
      </c>
      <c r="AR43" s="94">
        <v>0.35678240740740752</v>
      </c>
      <c r="AS43" s="94">
        <v>0.35829861111111122</v>
      </c>
      <c r="AT43" s="94">
        <v>0.35990740740740751</v>
      </c>
      <c r="AU43" s="94">
        <v>0.36170138888888897</v>
      </c>
      <c r="AV43" s="94">
        <v>0.36346064814814821</v>
      </c>
      <c r="AX43" s="94">
        <v>0.36826388888888895</v>
      </c>
      <c r="AY43" s="94">
        <v>0.37004629629629637</v>
      </c>
      <c r="AZ43" s="94">
        <v>0.37262731481481487</v>
      </c>
      <c r="BA43" t="s">
        <v>92</v>
      </c>
      <c r="BB43">
        <v>820</v>
      </c>
      <c r="BC43" s="94">
        <v>0.37714120370370374</v>
      </c>
      <c r="BD43" s="94">
        <v>0.37978009259259266</v>
      </c>
      <c r="BE43" s="94">
        <v>0.38155092592592599</v>
      </c>
      <c r="BF43" s="94">
        <v>0.38434027777777785</v>
      </c>
      <c r="BG43" s="94">
        <v>0.38656250000000009</v>
      </c>
      <c r="BH43" s="94">
        <v>0.38831018518518529</v>
      </c>
      <c r="BI43" s="94">
        <v>0.39010416666666675</v>
      </c>
      <c r="BJ43" s="94">
        <v>0.39166666666666677</v>
      </c>
      <c r="BK43" s="94">
        <v>0.3932291666666668</v>
      </c>
      <c r="BL43" s="94">
        <v>0.39447916666666677</v>
      </c>
      <c r="BM43" s="94">
        <v>0.39621527777777787</v>
      </c>
      <c r="BN43" s="94">
        <v>0.39759259259259266</v>
      </c>
      <c r="BO43" s="94">
        <v>0.39916666666666673</v>
      </c>
      <c r="BP43" s="94">
        <v>0.40127314814814818</v>
      </c>
      <c r="BQ43" s="94">
        <v>0.40280092592592598</v>
      </c>
      <c r="BR43" s="94">
        <v>0.40423611111111118</v>
      </c>
      <c r="BS43" s="94">
        <v>0.40590277777777783</v>
      </c>
      <c r="BT43" s="94">
        <v>0.40799768518518525</v>
      </c>
      <c r="BU43" s="94">
        <v>0.41006944444444449</v>
      </c>
      <c r="BV43" s="94">
        <v>0.41229166666666672</v>
      </c>
      <c r="BW43" s="94">
        <v>0.4144560185185186</v>
      </c>
      <c r="BX43" s="94">
        <v>0.41715277777777787</v>
      </c>
      <c r="BY43" s="94">
        <v>0.41891203703703711</v>
      </c>
      <c r="BZ43" s="94">
        <v>0.42067129629629635</v>
      </c>
      <c r="CA43" s="94">
        <v>0.42254629629629636</v>
      </c>
      <c r="CB43" t="s">
        <v>21</v>
      </c>
    </row>
    <row r="44" spans="1:80" ht="23.25" customHeight="1" x14ac:dyDescent="0.25">
      <c r="A44" s="207">
        <v>817</v>
      </c>
      <c r="B44" s="92"/>
      <c r="C44" s="7"/>
      <c r="D44" s="92">
        <v>0.32520833333333321</v>
      </c>
      <c r="E44" s="92">
        <v>0.3310185185185186</v>
      </c>
      <c r="F44" s="7">
        <v>22</v>
      </c>
      <c r="G44" s="91">
        <v>0.36234953703703715</v>
      </c>
      <c r="H44" s="7">
        <v>6</v>
      </c>
      <c r="I44" s="92">
        <v>0.36956018518518524</v>
      </c>
      <c r="J44" s="7">
        <v>6</v>
      </c>
      <c r="K44" s="92">
        <v>0.3766782407407408</v>
      </c>
      <c r="L44" s="7">
        <v>6</v>
      </c>
      <c r="M44" s="93" t="s">
        <v>92</v>
      </c>
      <c r="N44" s="88">
        <v>817</v>
      </c>
      <c r="O44" s="92">
        <v>0.38119212962962967</v>
      </c>
      <c r="P44" s="7">
        <v>6</v>
      </c>
      <c r="Q44" s="92">
        <v>0.38839120370370378</v>
      </c>
      <c r="R44" s="7">
        <v>6</v>
      </c>
      <c r="S44" s="91">
        <v>0.3957175925925927</v>
      </c>
      <c r="T44" s="7">
        <v>6</v>
      </c>
      <c r="U44" s="92">
        <v>0.42659722222222229</v>
      </c>
      <c r="V44" s="7">
        <v>6</v>
      </c>
      <c r="W44" s="92"/>
      <c r="X44" s="88">
        <v>817</v>
      </c>
      <c r="Y44" s="208" t="s">
        <v>15</v>
      </c>
      <c r="AA44">
        <v>817</v>
      </c>
      <c r="AB44" s="94">
        <v>0.3310185185185186</v>
      </c>
      <c r="AC44" s="94">
        <v>0.33292824074074084</v>
      </c>
      <c r="AD44" s="94">
        <v>0.33480324074074086</v>
      </c>
      <c r="AE44" s="94">
        <v>0.33657407407407419</v>
      </c>
      <c r="AF44" s="94">
        <v>0.33960648148148159</v>
      </c>
      <c r="AG44" s="94">
        <v>0.3418750000000001</v>
      </c>
      <c r="AH44" s="94">
        <v>0.34438657407407419</v>
      </c>
      <c r="AI44" s="94">
        <v>0.34640046296296306</v>
      </c>
      <c r="AJ44" s="94">
        <v>0.34831018518518531</v>
      </c>
      <c r="AK44" s="94">
        <v>0.34991898148148159</v>
      </c>
      <c r="AL44" s="94">
        <v>0.35130787037037048</v>
      </c>
      <c r="AM44" s="94">
        <v>0.3528703703703705</v>
      </c>
      <c r="AN44" s="94">
        <v>0.35478009259259274</v>
      </c>
      <c r="AO44" s="94">
        <v>0.3563657407407409</v>
      </c>
      <c r="AP44" s="94">
        <v>0.35771990740740756</v>
      </c>
      <c r="AQ44" s="94">
        <v>0.35944444444444457</v>
      </c>
      <c r="AR44" s="94">
        <v>0.36083333333333345</v>
      </c>
      <c r="AS44" s="94">
        <v>0.36234953703703715</v>
      </c>
      <c r="AT44" s="94">
        <v>0.36395833333333344</v>
      </c>
      <c r="AU44" s="94">
        <v>0.36575231481481491</v>
      </c>
      <c r="AV44" s="94">
        <v>0.36751157407407414</v>
      </c>
      <c r="AX44" s="94">
        <v>0.37231481481481488</v>
      </c>
      <c r="AY44" s="94">
        <v>0.3740972222222223</v>
      </c>
      <c r="AZ44" s="94">
        <v>0.3766782407407408</v>
      </c>
      <c r="BA44" t="s">
        <v>92</v>
      </c>
      <c r="BB44">
        <v>817</v>
      </c>
      <c r="BC44" s="94">
        <v>0.38119212962962967</v>
      </c>
      <c r="BD44" s="94">
        <v>0.38383101851851859</v>
      </c>
      <c r="BE44" s="94">
        <v>0.38560185185185192</v>
      </c>
      <c r="BF44" s="94">
        <v>0.38839120370370378</v>
      </c>
      <c r="BG44" s="94">
        <v>0.39061342592592602</v>
      </c>
      <c r="BH44" s="94">
        <v>0.39236111111111122</v>
      </c>
      <c r="BI44" s="94">
        <v>0.39415509259259268</v>
      </c>
      <c r="BJ44" s="94">
        <v>0.3957175925925927</v>
      </c>
      <c r="BK44" s="94">
        <v>0.39728009259259273</v>
      </c>
      <c r="BL44" s="94">
        <v>0.3985300925925927</v>
      </c>
      <c r="BM44" s="94">
        <v>0.4002662037037038</v>
      </c>
      <c r="BN44" s="94">
        <v>0.40164351851851859</v>
      </c>
      <c r="BO44" s="94">
        <v>0.40321759259259266</v>
      </c>
      <c r="BP44" s="94">
        <v>0.40532407407407411</v>
      </c>
      <c r="BQ44" s="94">
        <v>0.40685185185185191</v>
      </c>
      <c r="BR44" s="94">
        <v>0.40828703703703711</v>
      </c>
      <c r="BS44" s="94">
        <v>0.40995370370370376</v>
      </c>
      <c r="BT44" s="94">
        <v>0.41204861111111118</v>
      </c>
      <c r="BU44" s="94">
        <v>0.41412037037037042</v>
      </c>
      <c r="BV44" s="94">
        <v>0.41634259259259265</v>
      </c>
      <c r="BW44" s="94">
        <v>0.41850694444444453</v>
      </c>
      <c r="BX44" s="94">
        <v>0.4212037037037038</v>
      </c>
      <c r="BY44" s="94">
        <v>0.42296296296296304</v>
      </c>
      <c r="BZ44" s="94">
        <v>0.42472222222222228</v>
      </c>
      <c r="CA44" s="94">
        <v>0.42659722222222229</v>
      </c>
      <c r="CB44" t="s">
        <v>15</v>
      </c>
    </row>
    <row r="45" spans="1:80" ht="23.25" customHeight="1" x14ac:dyDescent="0.25">
      <c r="A45" s="207">
        <v>821</v>
      </c>
      <c r="B45" s="92"/>
      <c r="C45" s="7"/>
      <c r="D45" s="92">
        <v>0.32917824074074076</v>
      </c>
      <c r="E45" s="92">
        <v>0.33506944444444453</v>
      </c>
      <c r="F45" s="7">
        <v>26</v>
      </c>
      <c r="G45" s="91">
        <v>0.36640046296296308</v>
      </c>
      <c r="H45" s="7">
        <v>8</v>
      </c>
      <c r="I45" s="92">
        <v>0.37361111111111117</v>
      </c>
      <c r="J45" s="7">
        <v>8</v>
      </c>
      <c r="K45" s="92">
        <v>0.38072916666666673</v>
      </c>
      <c r="L45" s="7">
        <v>8</v>
      </c>
      <c r="M45" s="93" t="s">
        <v>92</v>
      </c>
      <c r="N45" s="88">
        <v>821</v>
      </c>
      <c r="O45" s="92">
        <v>0.3852430555555556</v>
      </c>
      <c r="P45" s="7">
        <v>8</v>
      </c>
      <c r="Q45" s="92">
        <v>0.39244212962962971</v>
      </c>
      <c r="R45" s="7">
        <v>8</v>
      </c>
      <c r="S45" s="91">
        <v>0.39976851851851863</v>
      </c>
      <c r="T45" s="7">
        <v>8</v>
      </c>
      <c r="U45" s="92">
        <v>0.43064814814814822</v>
      </c>
      <c r="V45" s="7">
        <v>8</v>
      </c>
      <c r="W45" s="92"/>
      <c r="X45" s="88">
        <v>821</v>
      </c>
      <c r="Y45" s="208" t="s">
        <v>21</v>
      </c>
      <c r="AA45">
        <v>821</v>
      </c>
      <c r="AB45" s="94">
        <v>0.33506944444444453</v>
      </c>
      <c r="AC45" s="94">
        <v>0.33697916666666677</v>
      </c>
      <c r="AD45" s="94">
        <v>0.33885416666666679</v>
      </c>
      <c r="AE45" s="94">
        <v>0.34062500000000012</v>
      </c>
      <c r="AF45" s="94">
        <v>0.34365740740740752</v>
      </c>
      <c r="AG45" s="94">
        <v>0.34592592592592603</v>
      </c>
      <c r="AH45" s="94">
        <v>0.34843750000000012</v>
      </c>
      <c r="AI45" s="94">
        <v>0.35045138888888899</v>
      </c>
      <c r="AJ45" s="94">
        <v>0.35236111111111124</v>
      </c>
      <c r="AK45" s="94">
        <v>0.35396990740740752</v>
      </c>
      <c r="AL45" s="94">
        <v>0.35535879629629641</v>
      </c>
      <c r="AM45" s="94">
        <v>0.35692129629629643</v>
      </c>
      <c r="AN45" s="94">
        <v>0.35883101851851867</v>
      </c>
      <c r="AO45" s="94">
        <v>0.36041666666666683</v>
      </c>
      <c r="AP45" s="94">
        <v>0.36177083333333349</v>
      </c>
      <c r="AQ45" s="94">
        <v>0.3634953703703705</v>
      </c>
      <c r="AR45" s="94">
        <v>0.36488425925925938</v>
      </c>
      <c r="AS45" s="94">
        <v>0.36640046296296308</v>
      </c>
      <c r="AT45" s="94">
        <v>0.36800925925925937</v>
      </c>
      <c r="AU45" s="94">
        <v>0.36980324074074084</v>
      </c>
      <c r="AV45" s="94">
        <v>0.37156250000000007</v>
      </c>
      <c r="AX45" s="94">
        <v>0.37636574074074081</v>
      </c>
      <c r="AY45" s="94">
        <v>0.37814814814814823</v>
      </c>
      <c r="AZ45" s="94">
        <v>0.38072916666666673</v>
      </c>
      <c r="BA45" t="s">
        <v>92</v>
      </c>
      <c r="BB45">
        <v>821</v>
      </c>
      <c r="BC45" s="94">
        <v>0.3852430555555556</v>
      </c>
      <c r="BD45" s="94">
        <v>0.38788194444444452</v>
      </c>
      <c r="BE45" s="94">
        <v>0.38965277777777785</v>
      </c>
      <c r="BF45" s="94">
        <v>0.39244212962962971</v>
      </c>
      <c r="BG45" s="94">
        <v>0.39466435185185195</v>
      </c>
      <c r="BH45" s="94">
        <v>0.39641203703703715</v>
      </c>
      <c r="BI45" s="94">
        <v>0.39820601851851861</v>
      </c>
      <c r="BJ45" s="94">
        <v>0.39976851851851863</v>
      </c>
      <c r="BK45" s="94">
        <v>0.40133101851851866</v>
      </c>
      <c r="BL45" s="94">
        <v>0.40258101851851863</v>
      </c>
      <c r="BM45" s="94">
        <v>0.40431712962962973</v>
      </c>
      <c r="BN45" s="94">
        <v>0.40569444444444452</v>
      </c>
      <c r="BO45" s="94">
        <v>0.40726851851851859</v>
      </c>
      <c r="BP45" s="94">
        <v>0.40937500000000004</v>
      </c>
      <c r="BQ45" s="94">
        <v>0.41090277777777784</v>
      </c>
      <c r="BR45" s="94">
        <v>0.41233796296296304</v>
      </c>
      <c r="BS45" s="94">
        <v>0.41400462962962969</v>
      </c>
      <c r="BT45" s="94">
        <v>0.41609953703703711</v>
      </c>
      <c r="BU45" s="94">
        <v>0.41817129629629635</v>
      </c>
      <c r="BV45" s="94">
        <v>0.42039351851851858</v>
      </c>
      <c r="BW45" s="94">
        <v>0.42255787037037046</v>
      </c>
      <c r="BX45" s="94">
        <v>0.42525462962962973</v>
      </c>
      <c r="BY45" s="94">
        <v>0.42701388888888897</v>
      </c>
      <c r="BZ45" s="94">
        <v>0.42877314814814821</v>
      </c>
      <c r="CA45" s="94">
        <v>0.43064814814814822</v>
      </c>
      <c r="CB45" t="s">
        <v>21</v>
      </c>
    </row>
    <row r="46" spans="1:80" ht="23.25" customHeight="1" x14ac:dyDescent="0.25">
      <c r="A46" s="207">
        <v>819</v>
      </c>
      <c r="B46" s="92"/>
      <c r="C46" s="7"/>
      <c r="D46" s="92">
        <v>0.33307870370370363</v>
      </c>
      <c r="E46" s="92">
        <v>0.33912037037037046</v>
      </c>
      <c r="F46" s="7">
        <v>24</v>
      </c>
      <c r="G46" s="91">
        <v>0.37045138888888901</v>
      </c>
      <c r="H46" s="7">
        <v>10</v>
      </c>
      <c r="I46" s="92">
        <v>0.3776620370370371</v>
      </c>
      <c r="J46" s="7">
        <v>10</v>
      </c>
      <c r="K46" s="92">
        <v>0.38478009259259266</v>
      </c>
      <c r="L46" s="7">
        <v>10</v>
      </c>
      <c r="M46" s="93" t="s">
        <v>92</v>
      </c>
      <c r="N46" s="88">
        <v>819</v>
      </c>
      <c r="O46" s="92">
        <v>0.38929398148148153</v>
      </c>
      <c r="P46" s="7">
        <v>10</v>
      </c>
      <c r="Q46" s="92">
        <v>0.39649305555555564</v>
      </c>
      <c r="R46" s="7">
        <v>10</v>
      </c>
      <c r="S46" s="91">
        <v>0.40381944444444456</v>
      </c>
      <c r="T46" s="7">
        <v>10</v>
      </c>
      <c r="U46" s="92">
        <v>0.43469907407407415</v>
      </c>
      <c r="V46" s="7">
        <v>10</v>
      </c>
      <c r="W46" s="92"/>
      <c r="X46" s="88">
        <v>819</v>
      </c>
      <c r="Y46" s="208" t="s">
        <v>15</v>
      </c>
      <c r="AA46">
        <v>819</v>
      </c>
      <c r="AB46" s="94">
        <v>0.33912037037037046</v>
      </c>
      <c r="AC46" s="94">
        <v>0.3410300925925927</v>
      </c>
      <c r="AD46" s="94">
        <v>0.34290509259259272</v>
      </c>
      <c r="AE46" s="94">
        <v>0.34467592592592605</v>
      </c>
      <c r="AF46" s="94">
        <v>0.34770833333333345</v>
      </c>
      <c r="AG46" s="94">
        <v>0.34997685185185196</v>
      </c>
      <c r="AH46" s="94">
        <v>0.35248842592592605</v>
      </c>
      <c r="AI46" s="94">
        <v>0.35450231481481492</v>
      </c>
      <c r="AJ46" s="94">
        <v>0.35641203703703717</v>
      </c>
      <c r="AK46" s="94">
        <v>0.35802083333333345</v>
      </c>
      <c r="AL46" s="94">
        <v>0.35940972222222234</v>
      </c>
      <c r="AM46" s="94">
        <v>0.36097222222222236</v>
      </c>
      <c r="AN46" s="94">
        <v>0.3628819444444446</v>
      </c>
      <c r="AO46" s="94">
        <v>0.36446759259259276</v>
      </c>
      <c r="AP46" s="94">
        <v>0.36582175925925942</v>
      </c>
      <c r="AQ46" s="94">
        <v>0.36754629629629643</v>
      </c>
      <c r="AR46" s="94">
        <v>0.36893518518518531</v>
      </c>
      <c r="AS46" s="94">
        <v>0.37045138888888901</v>
      </c>
      <c r="AT46" s="94">
        <v>0.3720601851851853</v>
      </c>
      <c r="AU46" s="94">
        <v>0.37385416666666677</v>
      </c>
      <c r="AV46" s="94">
        <v>0.375613425925926</v>
      </c>
      <c r="AX46" s="94">
        <v>0.38041666666666674</v>
      </c>
      <c r="AY46" s="94">
        <v>0.38219907407407416</v>
      </c>
      <c r="AZ46" s="94">
        <v>0.38478009259259266</v>
      </c>
      <c r="BA46" t="s">
        <v>92</v>
      </c>
      <c r="BB46">
        <v>819</v>
      </c>
      <c r="BC46" s="94">
        <v>0.38929398148148153</v>
      </c>
      <c r="BD46" s="94">
        <v>0.39193287037037045</v>
      </c>
      <c r="BE46" s="94">
        <v>0.39370370370370378</v>
      </c>
      <c r="BF46" s="94">
        <v>0.39649305555555564</v>
      </c>
      <c r="BG46" s="94">
        <v>0.39871527777777788</v>
      </c>
      <c r="BH46" s="94">
        <v>0.40046296296296308</v>
      </c>
      <c r="BI46" s="94">
        <v>0.40225694444444454</v>
      </c>
      <c r="BJ46" s="94">
        <v>0.40381944444444456</v>
      </c>
      <c r="BK46" s="94">
        <v>0.40538194444444459</v>
      </c>
      <c r="BL46" s="94">
        <v>0.40663194444444456</v>
      </c>
      <c r="BM46" s="94">
        <v>0.40836805555555566</v>
      </c>
      <c r="BN46" s="94">
        <v>0.40974537037037045</v>
      </c>
      <c r="BO46" s="94">
        <v>0.41131944444444452</v>
      </c>
      <c r="BP46" s="94">
        <v>0.41342592592592597</v>
      </c>
      <c r="BQ46" s="94">
        <v>0.41495370370370377</v>
      </c>
      <c r="BR46" s="94">
        <v>0.41638888888888897</v>
      </c>
      <c r="BS46" s="94">
        <v>0.41805555555555562</v>
      </c>
      <c r="BT46" s="94">
        <v>0.42015046296296304</v>
      </c>
      <c r="BU46" s="94">
        <v>0.42222222222222228</v>
      </c>
      <c r="BV46" s="94">
        <v>0.42444444444444451</v>
      </c>
      <c r="BW46" s="94">
        <v>0.42660879629629639</v>
      </c>
      <c r="BX46" s="94">
        <v>0.42930555555555566</v>
      </c>
      <c r="BY46" s="94">
        <v>0.4310648148148149</v>
      </c>
      <c r="BZ46" s="94">
        <v>0.43282407407407414</v>
      </c>
      <c r="CA46" s="94">
        <v>0.43469907407407415</v>
      </c>
      <c r="CB46" t="s">
        <v>15</v>
      </c>
    </row>
    <row r="47" spans="1:80" ht="23.25" customHeight="1" x14ac:dyDescent="0.25">
      <c r="A47" s="207">
        <v>822</v>
      </c>
      <c r="B47" s="92"/>
      <c r="C47" s="7"/>
      <c r="D47" s="92">
        <v>0.33707175925925936</v>
      </c>
      <c r="E47" s="92">
        <v>0.34317129629629639</v>
      </c>
      <c r="F47" s="7">
        <v>29</v>
      </c>
      <c r="G47" s="91">
        <v>0.37450231481481494</v>
      </c>
      <c r="H47" s="7">
        <v>16</v>
      </c>
      <c r="I47" s="92">
        <v>0.38171296296296303</v>
      </c>
      <c r="J47" s="7">
        <v>16</v>
      </c>
      <c r="K47" s="92">
        <v>0.38883101851851859</v>
      </c>
      <c r="L47" s="7">
        <v>16</v>
      </c>
      <c r="M47" s="93" t="s">
        <v>92</v>
      </c>
      <c r="N47" s="88">
        <v>822</v>
      </c>
      <c r="O47" s="92">
        <v>0.39334490740740746</v>
      </c>
      <c r="P47" s="7">
        <v>16</v>
      </c>
      <c r="Q47" s="92">
        <v>0.40054398148148157</v>
      </c>
      <c r="R47" s="7">
        <v>16</v>
      </c>
      <c r="S47" s="91">
        <v>0.40787037037037049</v>
      </c>
      <c r="T47" s="7">
        <v>16</v>
      </c>
      <c r="U47" s="92">
        <v>0.43875000000000008</v>
      </c>
      <c r="V47" s="7">
        <v>16</v>
      </c>
      <c r="W47" s="92"/>
      <c r="X47" s="88">
        <v>822</v>
      </c>
      <c r="Y47" s="208" t="s">
        <v>21</v>
      </c>
      <c r="AA47">
        <v>822</v>
      </c>
      <c r="AB47" s="94">
        <v>0.34317129629629639</v>
      </c>
      <c r="AC47" s="94">
        <v>0.34508101851851863</v>
      </c>
      <c r="AD47" s="94">
        <v>0.34695601851851865</v>
      </c>
      <c r="AE47" s="94">
        <v>0.34872685185185198</v>
      </c>
      <c r="AF47" s="94">
        <v>0.35175925925925938</v>
      </c>
      <c r="AG47" s="94">
        <v>0.35402777777777789</v>
      </c>
      <c r="AH47" s="94">
        <v>0.35653935185185198</v>
      </c>
      <c r="AI47" s="94">
        <v>0.35855324074074085</v>
      </c>
      <c r="AJ47" s="94">
        <v>0.3604629629629631</v>
      </c>
      <c r="AK47" s="94">
        <v>0.36207175925925938</v>
      </c>
      <c r="AL47" s="94">
        <v>0.36346064814814827</v>
      </c>
      <c r="AM47" s="94">
        <v>0.36502314814814829</v>
      </c>
      <c r="AN47" s="94">
        <v>0.36693287037037053</v>
      </c>
      <c r="AO47" s="94">
        <v>0.36851851851851869</v>
      </c>
      <c r="AP47" s="94">
        <v>0.36987268518518535</v>
      </c>
      <c r="AQ47" s="94">
        <v>0.37159722222222236</v>
      </c>
      <c r="AR47" s="94">
        <v>0.37298611111111124</v>
      </c>
      <c r="AS47" s="94">
        <v>0.37450231481481494</v>
      </c>
      <c r="AT47" s="94">
        <v>0.37611111111111123</v>
      </c>
      <c r="AU47" s="94">
        <v>0.3779050925925927</v>
      </c>
      <c r="AV47" s="94">
        <v>0.37966435185185193</v>
      </c>
      <c r="AX47" s="94">
        <v>0.38446759259259267</v>
      </c>
      <c r="AY47" s="94">
        <v>0.38625000000000009</v>
      </c>
      <c r="AZ47" s="94">
        <v>0.38883101851851859</v>
      </c>
      <c r="BA47" t="s">
        <v>92</v>
      </c>
      <c r="BB47">
        <v>822</v>
      </c>
      <c r="BC47" s="94">
        <v>0.39334490740740746</v>
      </c>
      <c r="BD47" s="94">
        <v>0.39598379629629638</v>
      </c>
      <c r="BE47" s="94">
        <v>0.39775462962962971</v>
      </c>
      <c r="BF47" s="94">
        <v>0.40054398148148157</v>
      </c>
      <c r="BG47" s="94">
        <v>0.40276620370370381</v>
      </c>
      <c r="BH47" s="94">
        <v>0.40451388888888901</v>
      </c>
      <c r="BI47" s="94">
        <v>0.40630787037037047</v>
      </c>
      <c r="BJ47" s="94">
        <v>0.40787037037037049</v>
      </c>
      <c r="BK47" s="94">
        <v>0.40943287037037052</v>
      </c>
      <c r="BL47" s="94">
        <v>0.41068287037037049</v>
      </c>
      <c r="BM47" s="94">
        <v>0.41241898148148159</v>
      </c>
      <c r="BN47" s="94">
        <v>0.41379629629629638</v>
      </c>
      <c r="BO47" s="94">
        <v>0.41537037037037045</v>
      </c>
      <c r="BP47" s="94">
        <v>0.4174768518518519</v>
      </c>
      <c r="BQ47" s="94">
        <v>0.4190046296296297</v>
      </c>
      <c r="BR47" s="94">
        <v>0.42043981481481491</v>
      </c>
      <c r="BS47" s="94">
        <v>0.42210648148148155</v>
      </c>
      <c r="BT47" s="94">
        <v>0.42420138888888897</v>
      </c>
      <c r="BU47" s="94">
        <v>0.42627314814814821</v>
      </c>
      <c r="BV47" s="94">
        <v>0.42849537037037044</v>
      </c>
      <c r="BW47" s="94">
        <v>0.43065972222222232</v>
      </c>
      <c r="BX47" s="94">
        <v>0.43335648148148159</v>
      </c>
      <c r="BY47" s="94">
        <v>0.43511574074074083</v>
      </c>
      <c r="BZ47" s="94">
        <v>0.43687500000000007</v>
      </c>
      <c r="CA47" s="94">
        <v>0.43875000000000008</v>
      </c>
      <c r="CB47" t="s">
        <v>21</v>
      </c>
    </row>
    <row r="48" spans="1:80" ht="23.25" customHeight="1" x14ac:dyDescent="0.25">
      <c r="A48" s="207">
        <v>803</v>
      </c>
      <c r="B48" s="92"/>
      <c r="C48" s="7"/>
      <c r="D48" s="92">
        <v>0.34123842592592601</v>
      </c>
      <c r="E48" s="92">
        <v>0.34722222222222232</v>
      </c>
      <c r="F48" s="7">
        <v>36</v>
      </c>
      <c r="G48" s="91">
        <v>0.37855324074074087</v>
      </c>
      <c r="H48" s="7">
        <v>36</v>
      </c>
      <c r="I48" s="92">
        <v>0.38576388888888896</v>
      </c>
      <c r="J48" s="7">
        <v>36</v>
      </c>
      <c r="K48" s="92">
        <v>0.39288194444444452</v>
      </c>
      <c r="L48" s="7">
        <v>36</v>
      </c>
      <c r="M48" s="93" t="s">
        <v>92</v>
      </c>
      <c r="N48" s="88">
        <v>803</v>
      </c>
      <c r="O48" s="92">
        <v>0.39739583333333339</v>
      </c>
      <c r="P48" s="7">
        <v>36</v>
      </c>
      <c r="Q48" s="92">
        <v>0.4045949074074075</v>
      </c>
      <c r="R48" s="7">
        <v>36</v>
      </c>
      <c r="S48" s="91">
        <v>0.41192129629629642</v>
      </c>
      <c r="T48" s="7">
        <v>40</v>
      </c>
      <c r="U48" s="92">
        <v>0.44280092592592601</v>
      </c>
      <c r="V48" s="7">
        <v>40</v>
      </c>
      <c r="W48" s="92"/>
      <c r="X48" s="88">
        <v>803</v>
      </c>
      <c r="Y48" s="208" t="s">
        <v>15</v>
      </c>
      <c r="AA48">
        <v>803</v>
      </c>
      <c r="AB48" s="94">
        <v>0.34722222222222232</v>
      </c>
      <c r="AC48" s="94">
        <v>0.34913194444444456</v>
      </c>
      <c r="AD48" s="94">
        <v>0.35100694444444458</v>
      </c>
      <c r="AE48" s="94">
        <v>0.35277777777777791</v>
      </c>
      <c r="AF48" s="94">
        <v>0.35581018518518531</v>
      </c>
      <c r="AG48" s="94">
        <v>0.35807870370370382</v>
      </c>
      <c r="AH48" s="94">
        <v>0.36059027777777791</v>
      </c>
      <c r="AI48" s="94">
        <v>0.36260416666666678</v>
      </c>
      <c r="AJ48" s="94">
        <v>0.36451388888888903</v>
      </c>
      <c r="AK48" s="94">
        <v>0.36612268518518531</v>
      </c>
      <c r="AL48" s="94">
        <v>0.3675115740740742</v>
      </c>
      <c r="AM48" s="94">
        <v>0.36907407407407422</v>
      </c>
      <c r="AN48" s="94">
        <v>0.37098379629629646</v>
      </c>
      <c r="AO48" s="94">
        <v>0.37256944444444462</v>
      </c>
      <c r="AP48" s="94">
        <v>0.37392361111111128</v>
      </c>
      <c r="AQ48" s="94">
        <v>0.37564814814814829</v>
      </c>
      <c r="AR48" s="94">
        <v>0.37703703703703717</v>
      </c>
      <c r="AS48" s="94">
        <v>0.37855324074074087</v>
      </c>
      <c r="AT48" s="94">
        <v>0.38016203703703716</v>
      </c>
      <c r="AU48" s="94">
        <v>0.38195601851851863</v>
      </c>
      <c r="AV48" s="94">
        <v>0.38371527777777786</v>
      </c>
      <c r="AX48" s="94">
        <v>0.3885185185185186</v>
      </c>
      <c r="AY48" s="94">
        <v>0.39030092592592602</v>
      </c>
      <c r="AZ48" s="94">
        <v>0.39288194444444452</v>
      </c>
      <c r="BA48" t="s">
        <v>92</v>
      </c>
      <c r="BB48">
        <v>803</v>
      </c>
      <c r="BC48" s="94">
        <v>0.39739583333333339</v>
      </c>
      <c r="BD48" s="94">
        <v>0.40003472222222231</v>
      </c>
      <c r="BE48" s="94">
        <v>0.40180555555555564</v>
      </c>
      <c r="BF48" s="94">
        <v>0.4045949074074075</v>
      </c>
      <c r="BG48" s="94">
        <v>0.40681712962962974</v>
      </c>
      <c r="BH48" s="94">
        <v>0.40856481481481494</v>
      </c>
      <c r="BI48" s="94">
        <v>0.4103587962962964</v>
      </c>
      <c r="BJ48" s="94">
        <v>0.41192129629629642</v>
      </c>
      <c r="BK48" s="94">
        <v>0.41348379629629645</v>
      </c>
      <c r="BL48" s="94">
        <v>0.41473379629629642</v>
      </c>
      <c r="BM48" s="94">
        <v>0.41646990740740752</v>
      </c>
      <c r="BN48" s="94">
        <v>0.41784722222222231</v>
      </c>
      <c r="BO48" s="94">
        <v>0.41942129629629638</v>
      </c>
      <c r="BP48" s="94">
        <v>0.42152777777777783</v>
      </c>
      <c r="BQ48" s="94">
        <v>0.42305555555555563</v>
      </c>
      <c r="BR48" s="94">
        <v>0.42449074074074084</v>
      </c>
      <c r="BS48" s="94">
        <v>0.42615740740740748</v>
      </c>
      <c r="BT48" s="94">
        <v>0.42825231481481491</v>
      </c>
      <c r="BU48" s="94">
        <v>0.43032407407407414</v>
      </c>
      <c r="BV48" s="94">
        <v>0.43254629629629637</v>
      </c>
      <c r="BW48" s="94">
        <v>0.43471064814814825</v>
      </c>
      <c r="BX48" s="94">
        <v>0.43740740740740752</v>
      </c>
      <c r="BY48" s="94">
        <v>0.43916666666666676</v>
      </c>
      <c r="BZ48" s="94">
        <v>0.440925925925926</v>
      </c>
      <c r="CA48" s="94">
        <v>0.44280092592592601</v>
      </c>
      <c r="CB48" t="s">
        <v>15</v>
      </c>
    </row>
    <row r="49" spans="1:80" ht="23.25" customHeight="1" x14ac:dyDescent="0.25">
      <c r="A49" s="207">
        <v>807</v>
      </c>
      <c r="B49" s="92"/>
      <c r="C49" s="7"/>
      <c r="D49" s="92">
        <v>0.34557870370370369</v>
      </c>
      <c r="E49" s="92">
        <v>0.35127314814814825</v>
      </c>
      <c r="F49" s="7">
        <v>38</v>
      </c>
      <c r="G49" s="91">
        <v>0.3826041666666668</v>
      </c>
      <c r="H49" s="7">
        <v>12</v>
      </c>
      <c r="I49" s="92">
        <v>0.38981481481481484</v>
      </c>
      <c r="J49" s="7">
        <v>12</v>
      </c>
      <c r="K49" s="92">
        <v>0.39693287037037045</v>
      </c>
      <c r="L49" s="7">
        <v>12</v>
      </c>
      <c r="M49" s="93" t="s">
        <v>92</v>
      </c>
      <c r="N49" s="88">
        <v>807</v>
      </c>
      <c r="O49" s="92">
        <v>0.40144675925925932</v>
      </c>
      <c r="P49" s="7">
        <v>12</v>
      </c>
      <c r="Q49" s="92">
        <v>0.40864583333333343</v>
      </c>
      <c r="R49" s="7">
        <v>12</v>
      </c>
      <c r="S49" s="91">
        <v>0.41597222222222235</v>
      </c>
      <c r="T49" s="7">
        <v>12</v>
      </c>
      <c r="U49" s="92">
        <v>0.44685185185185194</v>
      </c>
      <c r="V49" s="7">
        <v>12</v>
      </c>
      <c r="W49" s="92"/>
      <c r="X49" s="88">
        <v>807</v>
      </c>
      <c r="Y49" s="208" t="s">
        <v>21</v>
      </c>
      <c r="AA49">
        <v>807</v>
      </c>
      <c r="AB49" s="94">
        <v>0.35127314814814825</v>
      </c>
      <c r="AC49" s="94">
        <v>0.35318287037037049</v>
      </c>
      <c r="AD49" s="94">
        <v>0.35505787037037051</v>
      </c>
      <c r="AE49" s="94">
        <v>0.35682870370370384</v>
      </c>
      <c r="AF49" s="94">
        <v>0.35986111111111124</v>
      </c>
      <c r="AG49" s="94">
        <v>0.36212962962962975</v>
      </c>
      <c r="AH49" s="94">
        <v>0.36464120370370384</v>
      </c>
      <c r="AI49" s="94">
        <v>0.36665509259259271</v>
      </c>
      <c r="AJ49" s="94">
        <v>0.36856481481481496</v>
      </c>
      <c r="AK49" s="94">
        <v>0.37017361111111124</v>
      </c>
      <c r="AL49" s="94">
        <v>0.37156250000000013</v>
      </c>
      <c r="AM49" s="94">
        <v>0.37312500000000015</v>
      </c>
      <c r="AN49" s="94">
        <v>0.37503472222222239</v>
      </c>
      <c r="AO49" s="94">
        <v>0.37662037037037055</v>
      </c>
      <c r="AP49" s="94">
        <v>0.37797453703703721</v>
      </c>
      <c r="AQ49" s="94">
        <v>0.37969907407407422</v>
      </c>
      <c r="AR49" s="94">
        <v>0.3810879629629631</v>
      </c>
      <c r="AS49" s="94">
        <v>0.3826041666666668</v>
      </c>
      <c r="AT49" s="94">
        <v>0.38421296296296309</v>
      </c>
      <c r="AU49" s="94">
        <v>0.38600694444444456</v>
      </c>
      <c r="AV49" s="94">
        <v>0.38776620370370379</v>
      </c>
      <c r="AX49" s="94">
        <v>0.39256944444444453</v>
      </c>
      <c r="AY49" s="94">
        <v>0.39435185185185195</v>
      </c>
      <c r="AZ49" s="94">
        <v>0.39693287037037045</v>
      </c>
      <c r="BA49" t="s">
        <v>92</v>
      </c>
      <c r="BB49">
        <v>807</v>
      </c>
      <c r="BC49" s="94">
        <v>0.40144675925925932</v>
      </c>
      <c r="BD49" s="94">
        <v>0.40408564814814824</v>
      </c>
      <c r="BE49" s="94">
        <v>0.40585648148148157</v>
      </c>
      <c r="BF49" s="94">
        <v>0.40864583333333343</v>
      </c>
      <c r="BG49" s="94">
        <v>0.41086805555555567</v>
      </c>
      <c r="BH49" s="94">
        <v>0.41261574074074087</v>
      </c>
      <c r="BI49" s="94">
        <v>0.41440972222222233</v>
      </c>
      <c r="BJ49" s="94">
        <v>0.41597222222222235</v>
      </c>
      <c r="BK49" s="94">
        <v>0.41753472222222238</v>
      </c>
      <c r="BL49" s="94">
        <v>0.41878472222222235</v>
      </c>
      <c r="BM49" s="94">
        <v>0.42052083333333345</v>
      </c>
      <c r="BN49" s="94">
        <v>0.42189814814814824</v>
      </c>
      <c r="BO49" s="94">
        <v>0.42347222222222231</v>
      </c>
      <c r="BP49" s="94">
        <v>0.42557870370370376</v>
      </c>
      <c r="BQ49" s="94">
        <v>0.42710648148148156</v>
      </c>
      <c r="BR49" s="94">
        <v>0.42854166666666677</v>
      </c>
      <c r="BS49" s="94">
        <v>0.43020833333333341</v>
      </c>
      <c r="BT49" s="94">
        <v>0.43230324074074084</v>
      </c>
      <c r="BU49" s="94">
        <v>0.43437500000000007</v>
      </c>
      <c r="BV49" s="94">
        <v>0.4365972222222223</v>
      </c>
      <c r="BW49" s="94">
        <v>0.43876157407407418</v>
      </c>
      <c r="BX49" s="94">
        <v>0.44145833333333345</v>
      </c>
      <c r="BY49" s="94">
        <v>0.44321759259259269</v>
      </c>
      <c r="BZ49" s="94">
        <v>0.44497685185185193</v>
      </c>
      <c r="CA49" s="94">
        <v>0.44685185185185194</v>
      </c>
      <c r="CB49" t="s">
        <v>21</v>
      </c>
    </row>
    <row r="50" spans="1:80" ht="23.25" customHeight="1" x14ac:dyDescent="0.25">
      <c r="A50" s="207">
        <v>823</v>
      </c>
      <c r="B50" s="92"/>
      <c r="C50" s="7"/>
      <c r="D50" s="92">
        <v>0.34962962962962962</v>
      </c>
      <c r="E50" s="92">
        <v>0.35532407407407418</v>
      </c>
      <c r="F50" s="7">
        <v>27</v>
      </c>
      <c r="G50" s="91">
        <v>0.38665509259259273</v>
      </c>
      <c r="H50" s="7">
        <v>11</v>
      </c>
      <c r="I50" s="92">
        <v>0.39386574074074082</v>
      </c>
      <c r="J50" s="7">
        <v>11</v>
      </c>
      <c r="K50" s="92">
        <v>0.40098379629629638</v>
      </c>
      <c r="L50" s="7">
        <v>11</v>
      </c>
      <c r="M50" s="93" t="s">
        <v>92</v>
      </c>
      <c r="N50" s="88">
        <v>823</v>
      </c>
      <c r="O50" s="92">
        <v>0.40549768518518525</v>
      </c>
      <c r="P50" s="7">
        <v>11</v>
      </c>
      <c r="Q50" s="92">
        <v>0.41269675925925936</v>
      </c>
      <c r="R50" s="7">
        <v>11</v>
      </c>
      <c r="S50" s="91">
        <v>0.42002314814814828</v>
      </c>
      <c r="T50" s="7">
        <v>11</v>
      </c>
      <c r="U50" s="92">
        <v>0.45090277777777787</v>
      </c>
      <c r="V50" s="7">
        <v>11</v>
      </c>
      <c r="W50" s="92"/>
      <c r="X50" s="88">
        <v>823</v>
      </c>
      <c r="Y50" s="208" t="s">
        <v>15</v>
      </c>
      <c r="AA50">
        <v>823</v>
      </c>
      <c r="AB50" s="94">
        <v>0.35532407407407418</v>
      </c>
      <c r="AC50" s="94">
        <v>0.35723379629629642</v>
      </c>
      <c r="AD50" s="94">
        <v>0.35910879629629644</v>
      </c>
      <c r="AE50" s="94">
        <v>0.36087962962962977</v>
      </c>
      <c r="AF50" s="94">
        <v>0.36391203703703717</v>
      </c>
      <c r="AG50" s="94">
        <v>0.36618055555555568</v>
      </c>
      <c r="AH50" s="94">
        <v>0.36869212962962977</v>
      </c>
      <c r="AI50" s="94">
        <v>0.37070601851851864</v>
      </c>
      <c r="AJ50" s="94">
        <v>0.37261574074074089</v>
      </c>
      <c r="AK50" s="94">
        <v>0.37422453703703717</v>
      </c>
      <c r="AL50" s="94">
        <v>0.37561342592592606</v>
      </c>
      <c r="AM50" s="94">
        <v>0.37717592592592608</v>
      </c>
      <c r="AN50" s="94">
        <v>0.37908564814814832</v>
      </c>
      <c r="AO50" s="94">
        <v>0.38067129629629648</v>
      </c>
      <c r="AP50" s="94">
        <v>0.38202546296296314</v>
      </c>
      <c r="AQ50" s="94">
        <v>0.38375000000000015</v>
      </c>
      <c r="AR50" s="94">
        <v>0.38513888888888903</v>
      </c>
      <c r="AS50" s="94">
        <v>0.38665509259259273</v>
      </c>
      <c r="AT50" s="94">
        <v>0.38826388888888902</v>
      </c>
      <c r="AU50" s="94">
        <v>0.39005787037037049</v>
      </c>
      <c r="AV50" s="94">
        <v>0.39181712962962972</v>
      </c>
      <c r="AX50" s="94">
        <v>0.39662037037037046</v>
      </c>
      <c r="AY50" s="94">
        <v>0.39840277777777788</v>
      </c>
      <c r="AZ50" s="94">
        <v>0.40098379629629638</v>
      </c>
      <c r="BA50" t="s">
        <v>92</v>
      </c>
      <c r="BB50">
        <v>823</v>
      </c>
      <c r="BC50" s="94">
        <v>0.40549768518518525</v>
      </c>
      <c r="BD50" s="94">
        <v>0.40813657407407417</v>
      </c>
      <c r="BE50" s="94">
        <v>0.4099074074074075</v>
      </c>
      <c r="BF50" s="94">
        <v>0.41269675925925936</v>
      </c>
      <c r="BG50" s="94">
        <v>0.4149189814814816</v>
      </c>
      <c r="BH50" s="94">
        <v>0.4166666666666668</v>
      </c>
      <c r="BI50" s="94">
        <v>0.41846064814814826</v>
      </c>
      <c r="BJ50" s="94">
        <v>0.42002314814814828</v>
      </c>
      <c r="BK50" s="94">
        <v>0.42158564814814831</v>
      </c>
      <c r="BL50" s="94">
        <v>0.42283564814814828</v>
      </c>
      <c r="BM50" s="94">
        <v>0.42457175925925938</v>
      </c>
      <c r="BN50" s="94">
        <v>0.42594907407407417</v>
      </c>
      <c r="BO50" s="94">
        <v>0.42752314814814824</v>
      </c>
      <c r="BP50" s="94">
        <v>0.42962962962962969</v>
      </c>
      <c r="BQ50" s="94">
        <v>0.43115740740740749</v>
      </c>
      <c r="BR50" s="94">
        <v>0.4325925925925927</v>
      </c>
      <c r="BS50" s="94">
        <v>0.43425925925925934</v>
      </c>
      <c r="BT50" s="94">
        <v>0.43635416666666677</v>
      </c>
      <c r="BU50" s="94">
        <v>0.438425925925926</v>
      </c>
      <c r="BV50" s="94">
        <v>0.44064814814814823</v>
      </c>
      <c r="BW50" s="94">
        <v>0.44281250000000011</v>
      </c>
      <c r="BX50" s="94">
        <v>0.44550925925925938</v>
      </c>
      <c r="BY50" s="94">
        <v>0.44726851851851862</v>
      </c>
      <c r="BZ50" s="94">
        <v>0.44902777777777786</v>
      </c>
      <c r="CA50" s="94">
        <v>0.45090277777777787</v>
      </c>
      <c r="CB50" t="s">
        <v>15</v>
      </c>
    </row>
    <row r="51" spans="1:80" ht="23.25" customHeight="1" x14ac:dyDescent="0.25">
      <c r="A51" s="207">
        <v>825</v>
      </c>
      <c r="B51" s="92"/>
      <c r="C51" s="7"/>
      <c r="D51" s="92">
        <v>0.35368055555555555</v>
      </c>
      <c r="E51" s="92">
        <v>0.35937500000000011</v>
      </c>
      <c r="F51" s="7">
        <v>31</v>
      </c>
      <c r="G51" s="91">
        <v>0.39070601851851866</v>
      </c>
      <c r="H51" s="7">
        <v>15</v>
      </c>
      <c r="I51" s="92">
        <v>0.39791666666666675</v>
      </c>
      <c r="J51" s="7">
        <v>15</v>
      </c>
      <c r="K51" s="92">
        <v>0.40503472222222231</v>
      </c>
      <c r="L51" s="7">
        <v>15</v>
      </c>
      <c r="M51" s="93" t="s">
        <v>92</v>
      </c>
      <c r="N51" s="88">
        <v>825</v>
      </c>
      <c r="O51" s="92">
        <v>0.40954861111111118</v>
      </c>
      <c r="P51" s="7">
        <v>15</v>
      </c>
      <c r="Q51" s="92">
        <v>0.41674768518518529</v>
      </c>
      <c r="R51" s="7">
        <v>15</v>
      </c>
      <c r="S51" s="91">
        <v>0.42407407407407421</v>
      </c>
      <c r="T51" s="7">
        <v>15</v>
      </c>
      <c r="U51" s="92">
        <v>0.4549537037037038</v>
      </c>
      <c r="V51" s="7">
        <v>15</v>
      </c>
      <c r="W51" s="92"/>
      <c r="X51" s="88">
        <v>825</v>
      </c>
      <c r="Y51" s="208" t="s">
        <v>21</v>
      </c>
      <c r="AA51">
        <v>825</v>
      </c>
      <c r="AB51" s="94">
        <v>0.35937500000000011</v>
      </c>
      <c r="AC51" s="94">
        <v>0.36128472222222235</v>
      </c>
      <c r="AD51" s="94">
        <v>0.36315972222222237</v>
      </c>
      <c r="AE51" s="94">
        <v>0.3649305555555557</v>
      </c>
      <c r="AF51" s="94">
        <v>0.3679629629629631</v>
      </c>
      <c r="AG51" s="94">
        <v>0.37023148148148161</v>
      </c>
      <c r="AH51" s="94">
        <v>0.3727430555555557</v>
      </c>
      <c r="AI51" s="94">
        <v>0.37475694444444457</v>
      </c>
      <c r="AJ51" s="94">
        <v>0.37666666666666682</v>
      </c>
      <c r="AK51" s="94">
        <v>0.3782754629629631</v>
      </c>
      <c r="AL51" s="94">
        <v>0.37966435185185199</v>
      </c>
      <c r="AM51" s="94">
        <v>0.38122685185185201</v>
      </c>
      <c r="AN51" s="94">
        <v>0.38313657407407425</v>
      </c>
      <c r="AO51" s="94">
        <v>0.38472222222222241</v>
      </c>
      <c r="AP51" s="94">
        <v>0.38607638888888907</v>
      </c>
      <c r="AQ51" s="94">
        <v>0.38780092592592608</v>
      </c>
      <c r="AR51" s="94">
        <v>0.38918981481481496</v>
      </c>
      <c r="AS51" s="94">
        <v>0.39070601851851866</v>
      </c>
      <c r="AT51" s="94">
        <v>0.39231481481481495</v>
      </c>
      <c r="AU51" s="94">
        <v>0.39410879629629642</v>
      </c>
      <c r="AV51" s="94">
        <v>0.39586805555555565</v>
      </c>
      <c r="AX51" s="94">
        <v>0.40067129629629639</v>
      </c>
      <c r="AY51" s="94">
        <v>0.40245370370370381</v>
      </c>
      <c r="AZ51" s="94">
        <v>0.40503472222222231</v>
      </c>
      <c r="BA51" t="s">
        <v>92</v>
      </c>
      <c r="BB51">
        <v>825</v>
      </c>
      <c r="BC51" s="94">
        <v>0.40954861111111118</v>
      </c>
      <c r="BD51" s="94">
        <v>0.4121875000000001</v>
      </c>
      <c r="BE51" s="94">
        <v>0.41395833333333343</v>
      </c>
      <c r="BF51" s="94">
        <v>0.41674768518518529</v>
      </c>
      <c r="BG51" s="94">
        <v>0.41896990740740753</v>
      </c>
      <c r="BH51" s="94">
        <v>0.42071759259259273</v>
      </c>
      <c r="BI51" s="94">
        <v>0.42251157407407419</v>
      </c>
      <c r="BJ51" s="94">
        <v>0.42407407407407421</v>
      </c>
      <c r="BK51" s="94">
        <v>0.42563657407407424</v>
      </c>
      <c r="BL51" s="94">
        <v>0.42688657407407421</v>
      </c>
      <c r="BM51" s="94">
        <v>0.42862268518518531</v>
      </c>
      <c r="BN51" s="94">
        <v>0.4300000000000001</v>
      </c>
      <c r="BO51" s="94">
        <v>0.43157407407407417</v>
      </c>
      <c r="BP51" s="94">
        <v>0.43368055555555562</v>
      </c>
      <c r="BQ51" s="94">
        <v>0.43520833333333342</v>
      </c>
      <c r="BR51" s="94">
        <v>0.43664351851851863</v>
      </c>
      <c r="BS51" s="94">
        <v>0.43831018518518527</v>
      </c>
      <c r="BT51" s="94">
        <v>0.4404050925925927</v>
      </c>
      <c r="BU51" s="94">
        <v>0.44247685185185193</v>
      </c>
      <c r="BV51" s="94">
        <v>0.44469907407407416</v>
      </c>
      <c r="BW51" s="94">
        <v>0.44686342592592604</v>
      </c>
      <c r="BX51" s="94">
        <v>0.44956018518518531</v>
      </c>
      <c r="BY51" s="94">
        <v>0.45131944444444455</v>
      </c>
      <c r="BZ51" s="94">
        <v>0.45307870370370379</v>
      </c>
      <c r="CA51" s="94">
        <v>0.4549537037037038</v>
      </c>
      <c r="CB51" t="s">
        <v>21</v>
      </c>
    </row>
    <row r="52" spans="1:80" ht="23.25" customHeight="1" x14ac:dyDescent="0.25">
      <c r="A52" s="207">
        <v>815</v>
      </c>
      <c r="B52" s="92"/>
      <c r="C52" s="7"/>
      <c r="D52" s="92">
        <v>0.35773148148148148</v>
      </c>
      <c r="E52" s="92">
        <v>0.36342592592592604</v>
      </c>
      <c r="F52" s="7">
        <v>43</v>
      </c>
      <c r="G52" s="91">
        <v>0.39475694444444459</v>
      </c>
      <c r="H52" s="7">
        <v>43</v>
      </c>
      <c r="I52" s="92">
        <v>0.40196759259259268</v>
      </c>
      <c r="J52" s="7">
        <v>43</v>
      </c>
      <c r="K52" s="92">
        <v>0.40908564814814824</v>
      </c>
      <c r="L52" s="7">
        <v>43</v>
      </c>
      <c r="M52" s="93" t="s">
        <v>92</v>
      </c>
      <c r="N52" s="88">
        <v>815</v>
      </c>
      <c r="O52" s="92">
        <v>0.41359953703703711</v>
      </c>
      <c r="P52" s="7">
        <v>43</v>
      </c>
      <c r="Q52" s="92">
        <v>0.42079861111111122</v>
      </c>
      <c r="R52" s="7">
        <v>43</v>
      </c>
      <c r="S52" s="91">
        <v>0.42812500000000014</v>
      </c>
      <c r="T52" s="7">
        <v>9</v>
      </c>
      <c r="U52" s="92">
        <v>0.45900462962962973</v>
      </c>
      <c r="V52" s="7">
        <v>9</v>
      </c>
      <c r="W52" s="92"/>
      <c r="X52" s="88">
        <v>815</v>
      </c>
      <c r="Y52" s="208" t="s">
        <v>15</v>
      </c>
      <c r="AA52">
        <v>815</v>
      </c>
      <c r="AB52" s="94">
        <v>0.36342592592592604</v>
      </c>
      <c r="AC52" s="94">
        <v>0.36533564814814828</v>
      </c>
      <c r="AD52" s="94">
        <v>0.3672106481481483</v>
      </c>
      <c r="AE52" s="94">
        <v>0.36898148148148163</v>
      </c>
      <c r="AF52" s="94">
        <v>0.37201388888888903</v>
      </c>
      <c r="AG52" s="94">
        <v>0.37428240740740754</v>
      </c>
      <c r="AH52" s="94">
        <v>0.37679398148148163</v>
      </c>
      <c r="AI52" s="94">
        <v>0.3788078703703705</v>
      </c>
      <c r="AJ52" s="94">
        <v>0.38071759259259275</v>
      </c>
      <c r="AK52" s="94">
        <v>0.38232638888888903</v>
      </c>
      <c r="AL52" s="94">
        <v>0.38371527777777792</v>
      </c>
      <c r="AM52" s="94">
        <v>0.38527777777777794</v>
      </c>
      <c r="AN52" s="94">
        <v>0.38718750000000018</v>
      </c>
      <c r="AO52" s="94">
        <v>0.38877314814814834</v>
      </c>
      <c r="AP52" s="94">
        <v>0.390127314814815</v>
      </c>
      <c r="AQ52" s="94">
        <v>0.39185185185185201</v>
      </c>
      <c r="AR52" s="94">
        <v>0.39324074074074089</v>
      </c>
      <c r="AS52" s="94">
        <v>0.39475694444444459</v>
      </c>
      <c r="AT52" s="94">
        <v>0.39636574074074088</v>
      </c>
      <c r="AU52" s="94">
        <v>0.39815972222222235</v>
      </c>
      <c r="AV52" s="94">
        <v>0.39991898148148158</v>
      </c>
      <c r="AX52" s="94">
        <v>0.40472222222222232</v>
      </c>
      <c r="AY52" s="94">
        <v>0.40650462962962974</v>
      </c>
      <c r="AZ52" s="94">
        <v>0.40908564814814824</v>
      </c>
      <c r="BA52" t="s">
        <v>92</v>
      </c>
      <c r="BB52">
        <v>815</v>
      </c>
      <c r="BC52" s="94">
        <v>0.41359953703703711</v>
      </c>
      <c r="BD52" s="94">
        <v>0.41623842592592603</v>
      </c>
      <c r="BE52" s="94">
        <v>0.41800925925925936</v>
      </c>
      <c r="BF52" s="94">
        <v>0.42079861111111122</v>
      </c>
      <c r="BG52" s="94">
        <v>0.42302083333333346</v>
      </c>
      <c r="BH52" s="94">
        <v>0.42476851851851866</v>
      </c>
      <c r="BI52" s="94">
        <v>0.42656250000000012</v>
      </c>
      <c r="BJ52" s="94">
        <v>0.42812500000000014</v>
      </c>
      <c r="BK52" s="94">
        <v>0.42968750000000017</v>
      </c>
      <c r="BL52" s="94">
        <v>0.43093750000000014</v>
      </c>
      <c r="BM52" s="94">
        <v>0.43267361111111124</v>
      </c>
      <c r="BN52" s="94">
        <v>0.43405092592592603</v>
      </c>
      <c r="BO52" s="94">
        <v>0.4356250000000001</v>
      </c>
      <c r="BP52" s="94">
        <v>0.43773148148148155</v>
      </c>
      <c r="BQ52" s="94">
        <v>0.43925925925925935</v>
      </c>
      <c r="BR52" s="94">
        <v>0.44069444444444456</v>
      </c>
      <c r="BS52" s="94">
        <v>0.4423611111111112</v>
      </c>
      <c r="BT52" s="94">
        <v>0.44445601851851863</v>
      </c>
      <c r="BU52" s="94">
        <v>0.44652777777777786</v>
      </c>
      <c r="BV52" s="94">
        <v>0.44875000000000009</v>
      </c>
      <c r="BW52" s="94">
        <v>0.45091435185185197</v>
      </c>
      <c r="BX52" s="94">
        <v>0.45361111111111124</v>
      </c>
      <c r="BY52" s="94">
        <v>0.45537037037037048</v>
      </c>
      <c r="BZ52" s="94">
        <v>0.45712962962962972</v>
      </c>
      <c r="CA52" s="94">
        <v>0.45900462962962973</v>
      </c>
      <c r="CB52" t="s">
        <v>15</v>
      </c>
    </row>
    <row r="53" spans="1:80" ht="23.25" customHeight="1" x14ac:dyDescent="0.25">
      <c r="A53" s="207">
        <v>824</v>
      </c>
      <c r="B53" s="92"/>
      <c r="C53" s="7"/>
      <c r="D53" s="92">
        <v>0.36178240740740741</v>
      </c>
      <c r="E53" s="92">
        <v>0.36747685185185197</v>
      </c>
      <c r="F53" s="7">
        <v>30</v>
      </c>
      <c r="G53" s="91">
        <v>0.39880787037037052</v>
      </c>
      <c r="H53" s="7">
        <v>23</v>
      </c>
      <c r="I53" s="92">
        <v>0.40601851851851861</v>
      </c>
      <c r="J53" s="7">
        <v>23</v>
      </c>
      <c r="K53" s="92">
        <v>0.41313657407407417</v>
      </c>
      <c r="L53" s="7">
        <v>23</v>
      </c>
      <c r="M53" s="93" t="s">
        <v>92</v>
      </c>
      <c r="N53" s="88">
        <v>824</v>
      </c>
      <c r="O53" s="92">
        <v>0.41765046296296304</v>
      </c>
      <c r="P53" s="7">
        <v>23</v>
      </c>
      <c r="Q53" s="92">
        <v>0.42484953703703715</v>
      </c>
      <c r="R53" s="7">
        <v>23</v>
      </c>
      <c r="S53" s="91">
        <v>0.43217592592592607</v>
      </c>
      <c r="T53" s="7">
        <v>23</v>
      </c>
      <c r="U53" s="92">
        <v>0.46305555555555566</v>
      </c>
      <c r="V53" s="7">
        <v>23</v>
      </c>
      <c r="W53" s="92"/>
      <c r="X53" s="88">
        <v>824</v>
      </c>
      <c r="Y53" s="208" t="s">
        <v>21</v>
      </c>
      <c r="AA53">
        <v>824</v>
      </c>
      <c r="AB53" s="94">
        <v>0.36747685185185197</v>
      </c>
      <c r="AC53" s="94">
        <v>0.36938657407407421</v>
      </c>
      <c r="AD53" s="94">
        <v>0.37126157407407423</v>
      </c>
      <c r="AE53" s="94">
        <v>0.37303240740740756</v>
      </c>
      <c r="AF53" s="94">
        <v>0.37606481481481496</v>
      </c>
      <c r="AG53" s="94">
        <v>0.37833333333333347</v>
      </c>
      <c r="AH53" s="94">
        <v>0.38084490740740756</v>
      </c>
      <c r="AI53" s="94">
        <v>0.38285879629629643</v>
      </c>
      <c r="AJ53" s="94">
        <v>0.38476851851851868</v>
      </c>
      <c r="AK53" s="94">
        <v>0.38637731481481496</v>
      </c>
      <c r="AL53" s="94">
        <v>0.38776620370370385</v>
      </c>
      <c r="AM53" s="94">
        <v>0.38932870370370387</v>
      </c>
      <c r="AN53" s="94">
        <v>0.39123842592592611</v>
      </c>
      <c r="AO53" s="94">
        <v>0.39282407407407427</v>
      </c>
      <c r="AP53" s="94">
        <v>0.39417824074074093</v>
      </c>
      <c r="AQ53" s="94">
        <v>0.39590277777777794</v>
      </c>
      <c r="AR53" s="94">
        <v>0.39729166666666682</v>
      </c>
      <c r="AS53" s="94">
        <v>0.39880787037037052</v>
      </c>
      <c r="AT53" s="94">
        <v>0.40041666666666681</v>
      </c>
      <c r="AU53" s="94">
        <v>0.40221064814814828</v>
      </c>
      <c r="AV53" s="94">
        <v>0.40396990740740751</v>
      </c>
      <c r="AX53" s="94">
        <v>0.40877314814814825</v>
      </c>
      <c r="AY53" s="94">
        <v>0.41055555555555567</v>
      </c>
      <c r="AZ53" s="94">
        <v>0.41313657407407417</v>
      </c>
      <c r="BA53" t="s">
        <v>92</v>
      </c>
      <c r="BB53">
        <v>824</v>
      </c>
      <c r="BC53" s="94">
        <v>0.41765046296296304</v>
      </c>
      <c r="BD53" s="94">
        <v>0.42028935185185196</v>
      </c>
      <c r="BE53" s="94">
        <v>0.42206018518518529</v>
      </c>
      <c r="BF53" s="94">
        <v>0.42484953703703715</v>
      </c>
      <c r="BG53" s="94">
        <v>0.42707175925925939</v>
      </c>
      <c r="BH53" s="94">
        <v>0.42881944444444459</v>
      </c>
      <c r="BI53" s="94">
        <v>0.43061342592592605</v>
      </c>
      <c r="BJ53" s="94">
        <v>0.43217592592592607</v>
      </c>
      <c r="BK53" s="94">
        <v>0.4337384259259261</v>
      </c>
      <c r="BL53" s="94">
        <v>0.43498842592592607</v>
      </c>
      <c r="BM53" s="94">
        <v>0.43672453703703717</v>
      </c>
      <c r="BN53" s="94">
        <v>0.43810185185185196</v>
      </c>
      <c r="BO53" s="94">
        <v>0.43967592592592603</v>
      </c>
      <c r="BP53" s="94">
        <v>0.44178240740740748</v>
      </c>
      <c r="BQ53" s="94">
        <v>0.44331018518518528</v>
      </c>
      <c r="BR53" s="94">
        <v>0.44474537037037049</v>
      </c>
      <c r="BS53" s="94">
        <v>0.44641203703703713</v>
      </c>
      <c r="BT53" s="94">
        <v>0.44850694444444456</v>
      </c>
      <c r="BU53" s="94">
        <v>0.45057870370370379</v>
      </c>
      <c r="BV53" s="94">
        <v>0.45280092592592602</v>
      </c>
      <c r="BW53" s="94">
        <v>0.4549652777777779</v>
      </c>
      <c r="BX53" s="94">
        <v>0.45766203703703717</v>
      </c>
      <c r="BY53" s="94">
        <v>0.45942129629629641</v>
      </c>
      <c r="BZ53" s="94">
        <v>0.46118055555555565</v>
      </c>
      <c r="CA53" s="94">
        <v>0.46305555555555566</v>
      </c>
      <c r="CB53" t="s">
        <v>21</v>
      </c>
    </row>
    <row r="54" spans="1:80" ht="23.25" customHeight="1" x14ac:dyDescent="0.25">
      <c r="A54" s="207">
        <v>808</v>
      </c>
      <c r="B54" s="92"/>
      <c r="C54" s="7"/>
      <c r="D54" s="92">
        <v>0.36583333333333334</v>
      </c>
      <c r="E54" s="92">
        <v>0.3715277777777779</v>
      </c>
      <c r="F54" s="7">
        <v>44</v>
      </c>
      <c r="G54" s="91">
        <v>0.40285879629629645</v>
      </c>
      <c r="H54" s="7">
        <v>19</v>
      </c>
      <c r="I54" s="92">
        <v>0.41006944444444454</v>
      </c>
      <c r="J54" s="7">
        <v>19</v>
      </c>
      <c r="K54" s="92">
        <v>0.4171875000000001</v>
      </c>
      <c r="L54" s="7">
        <v>19</v>
      </c>
      <c r="M54" s="93" t="s">
        <v>92</v>
      </c>
      <c r="N54" s="88">
        <v>808</v>
      </c>
      <c r="O54" s="92">
        <v>0.42170138888888897</v>
      </c>
      <c r="P54" s="7">
        <v>19</v>
      </c>
      <c r="Q54" s="92">
        <v>0.42890046296296308</v>
      </c>
      <c r="R54" s="7">
        <v>19</v>
      </c>
      <c r="S54" s="91">
        <v>0.436226851851852</v>
      </c>
      <c r="T54" s="7">
        <v>19</v>
      </c>
      <c r="U54" s="92">
        <v>0.46710648148148159</v>
      </c>
      <c r="V54" s="7">
        <v>19</v>
      </c>
      <c r="W54" s="92"/>
      <c r="X54" s="88">
        <v>808</v>
      </c>
      <c r="Y54" s="208" t="s">
        <v>15</v>
      </c>
      <c r="AA54">
        <v>808</v>
      </c>
      <c r="AB54" s="94">
        <v>0.3715277777777779</v>
      </c>
      <c r="AC54" s="94">
        <v>0.37343750000000014</v>
      </c>
      <c r="AD54" s="94">
        <v>0.37531250000000016</v>
      </c>
      <c r="AE54" s="94">
        <v>0.37708333333333349</v>
      </c>
      <c r="AF54" s="94">
        <v>0.38011574074074089</v>
      </c>
      <c r="AG54" s="94">
        <v>0.3823842592592594</v>
      </c>
      <c r="AH54" s="94">
        <v>0.38489583333333349</v>
      </c>
      <c r="AI54" s="94">
        <v>0.38690972222222236</v>
      </c>
      <c r="AJ54" s="94">
        <v>0.38881944444444461</v>
      </c>
      <c r="AK54" s="94">
        <v>0.3904282407407409</v>
      </c>
      <c r="AL54" s="94">
        <v>0.39181712962962978</v>
      </c>
      <c r="AM54" s="94">
        <v>0.3933796296296298</v>
      </c>
      <c r="AN54" s="94">
        <v>0.39528935185185204</v>
      </c>
      <c r="AO54" s="94">
        <v>0.3968750000000002</v>
      </c>
      <c r="AP54" s="94">
        <v>0.39822916666666686</v>
      </c>
      <c r="AQ54" s="94">
        <v>0.39995370370370387</v>
      </c>
      <c r="AR54" s="94">
        <v>0.40134259259259275</v>
      </c>
      <c r="AS54" s="94">
        <v>0.40285879629629645</v>
      </c>
      <c r="AT54" s="94">
        <v>0.40446759259259274</v>
      </c>
      <c r="AU54" s="94">
        <v>0.40626157407407421</v>
      </c>
      <c r="AV54" s="94">
        <v>0.40802083333333344</v>
      </c>
      <c r="AX54" s="94">
        <v>0.41282407407407418</v>
      </c>
      <c r="AY54" s="94">
        <v>0.4146064814814816</v>
      </c>
      <c r="AZ54" s="94">
        <v>0.4171875000000001</v>
      </c>
      <c r="BA54" t="s">
        <v>92</v>
      </c>
      <c r="BB54">
        <v>808</v>
      </c>
      <c r="BC54" s="94">
        <v>0.42170138888888897</v>
      </c>
      <c r="BD54" s="94">
        <v>0.42434027777777789</v>
      </c>
      <c r="BE54" s="94">
        <v>0.42611111111111122</v>
      </c>
      <c r="BF54" s="94">
        <v>0.42890046296296308</v>
      </c>
      <c r="BG54" s="94">
        <v>0.43112268518518532</v>
      </c>
      <c r="BH54" s="94">
        <v>0.43287037037037052</v>
      </c>
      <c r="BI54" s="94">
        <v>0.43466435185185198</v>
      </c>
      <c r="BJ54" s="94">
        <v>0.436226851851852</v>
      </c>
      <c r="BK54" s="94">
        <v>0.43778935185185203</v>
      </c>
      <c r="BL54" s="94">
        <v>0.439039351851852</v>
      </c>
      <c r="BM54" s="94">
        <v>0.4407754629629631</v>
      </c>
      <c r="BN54" s="94">
        <v>0.44215277777777789</v>
      </c>
      <c r="BO54" s="94">
        <v>0.44372685185185196</v>
      </c>
      <c r="BP54" s="94">
        <v>0.44583333333333341</v>
      </c>
      <c r="BQ54" s="94">
        <v>0.44736111111111121</v>
      </c>
      <c r="BR54" s="94">
        <v>0.44879629629629642</v>
      </c>
      <c r="BS54" s="94">
        <v>0.45046296296296306</v>
      </c>
      <c r="BT54" s="94">
        <v>0.45255787037037049</v>
      </c>
      <c r="BU54" s="94">
        <v>0.45462962962962972</v>
      </c>
      <c r="BV54" s="94">
        <v>0.45685185185185195</v>
      </c>
      <c r="BW54" s="94">
        <v>0.45901620370370383</v>
      </c>
      <c r="BX54" s="94">
        <v>0.4617129629629631</v>
      </c>
      <c r="BY54" s="94">
        <v>0.46347222222222234</v>
      </c>
      <c r="BZ54" s="94">
        <v>0.46523148148148158</v>
      </c>
      <c r="CA54" s="94">
        <v>0.46710648148148159</v>
      </c>
      <c r="CB54" t="s">
        <v>15</v>
      </c>
    </row>
    <row r="55" spans="1:80" ht="23.25" customHeight="1" x14ac:dyDescent="0.25">
      <c r="A55" s="207">
        <v>801</v>
      </c>
      <c r="B55" s="92"/>
      <c r="C55" s="7"/>
      <c r="D55" s="92">
        <v>0.36988425925925927</v>
      </c>
      <c r="E55" s="92">
        <v>0.37557870370370383</v>
      </c>
      <c r="F55" s="7">
        <v>33</v>
      </c>
      <c r="G55" s="91">
        <v>0.40690972222222238</v>
      </c>
      <c r="H55" s="7">
        <v>25</v>
      </c>
      <c r="I55" s="92">
        <v>0.41412037037037047</v>
      </c>
      <c r="J55" s="7">
        <v>25</v>
      </c>
      <c r="K55" s="92">
        <v>0.42123842592592603</v>
      </c>
      <c r="L55" s="7">
        <v>25</v>
      </c>
      <c r="M55" s="93" t="s">
        <v>92</v>
      </c>
      <c r="N55" s="88">
        <v>801</v>
      </c>
      <c r="O55" s="92">
        <v>0.4257523148148149</v>
      </c>
      <c r="P55" s="7">
        <v>25</v>
      </c>
      <c r="Q55" s="92">
        <v>0.43295138888888901</v>
      </c>
      <c r="R55" s="7">
        <v>25</v>
      </c>
      <c r="S55" s="91">
        <v>0.44027777777777793</v>
      </c>
      <c r="T55" s="7">
        <v>25</v>
      </c>
      <c r="U55" s="92">
        <v>0.47115740740740752</v>
      </c>
      <c r="V55" s="7">
        <v>25</v>
      </c>
      <c r="W55" s="92"/>
      <c r="X55" s="88">
        <v>801</v>
      </c>
      <c r="Y55" s="208" t="s">
        <v>21</v>
      </c>
      <c r="AA55">
        <v>801</v>
      </c>
      <c r="AB55" s="94">
        <v>0.37557870370370383</v>
      </c>
      <c r="AC55" s="94">
        <v>0.37748842592592607</v>
      </c>
      <c r="AD55" s="94">
        <v>0.37936342592592609</v>
      </c>
      <c r="AE55" s="94">
        <v>0.38113425925925942</v>
      </c>
      <c r="AF55" s="94">
        <v>0.38416666666666682</v>
      </c>
      <c r="AG55" s="94">
        <v>0.38643518518518533</v>
      </c>
      <c r="AH55" s="94">
        <v>0.38894675925925942</v>
      </c>
      <c r="AI55" s="94">
        <v>0.39096064814814829</v>
      </c>
      <c r="AJ55" s="94">
        <v>0.39287037037037054</v>
      </c>
      <c r="AK55" s="94">
        <v>0.39447916666666683</v>
      </c>
      <c r="AL55" s="94">
        <v>0.39586805555555571</v>
      </c>
      <c r="AM55" s="94">
        <v>0.39743055555555573</v>
      </c>
      <c r="AN55" s="94">
        <v>0.39934027777777797</v>
      </c>
      <c r="AO55" s="94">
        <v>0.40092592592592613</v>
      </c>
      <c r="AP55" s="94">
        <v>0.40228009259259279</v>
      </c>
      <c r="AQ55" s="94">
        <v>0.4040046296296298</v>
      </c>
      <c r="AR55" s="94">
        <v>0.40539351851851868</v>
      </c>
      <c r="AS55" s="94">
        <v>0.40690972222222238</v>
      </c>
      <c r="AT55" s="94">
        <v>0.40851851851851867</v>
      </c>
      <c r="AU55" s="94">
        <v>0.41031250000000014</v>
      </c>
      <c r="AV55" s="94">
        <v>0.41207175925925937</v>
      </c>
      <c r="AX55" s="94">
        <v>0.41687500000000011</v>
      </c>
      <c r="AY55" s="94">
        <v>0.41865740740740753</v>
      </c>
      <c r="AZ55" s="94">
        <v>0.42123842592592603</v>
      </c>
      <c r="BA55" t="s">
        <v>92</v>
      </c>
      <c r="BB55">
        <v>801</v>
      </c>
      <c r="BC55" s="94">
        <v>0.4257523148148149</v>
      </c>
      <c r="BD55" s="94">
        <v>0.42839120370370382</v>
      </c>
      <c r="BE55" s="94">
        <v>0.43016203703703715</v>
      </c>
      <c r="BF55" s="94">
        <v>0.43295138888888901</v>
      </c>
      <c r="BG55" s="94">
        <v>0.43517361111111125</v>
      </c>
      <c r="BH55" s="94">
        <v>0.43692129629629645</v>
      </c>
      <c r="BI55" s="94">
        <v>0.43871527777777791</v>
      </c>
      <c r="BJ55" s="94">
        <v>0.44027777777777793</v>
      </c>
      <c r="BK55" s="94">
        <v>0.44184027777777796</v>
      </c>
      <c r="BL55" s="94">
        <v>0.44309027777777793</v>
      </c>
      <c r="BM55" s="94">
        <v>0.44482638888888903</v>
      </c>
      <c r="BN55" s="94">
        <v>0.44620370370370382</v>
      </c>
      <c r="BO55" s="94">
        <v>0.44777777777777789</v>
      </c>
      <c r="BP55" s="94">
        <v>0.44988425925925934</v>
      </c>
      <c r="BQ55" s="94">
        <v>0.45141203703703714</v>
      </c>
      <c r="BR55" s="94">
        <v>0.45284722222222235</v>
      </c>
      <c r="BS55" s="94">
        <v>0.45451388888888899</v>
      </c>
      <c r="BT55" s="94">
        <v>0.45660879629629642</v>
      </c>
      <c r="BU55" s="94">
        <v>0.45868055555555565</v>
      </c>
      <c r="BV55" s="94">
        <v>0.46090277777777788</v>
      </c>
      <c r="BW55" s="94">
        <v>0.46306712962962976</v>
      </c>
      <c r="BX55" s="94">
        <v>0.46576388888888903</v>
      </c>
      <c r="BY55" s="94">
        <v>0.46752314814814827</v>
      </c>
      <c r="BZ55" s="94">
        <v>0.46928240740740751</v>
      </c>
      <c r="CA55" s="94">
        <v>0.47115740740740752</v>
      </c>
      <c r="CB55" t="s">
        <v>21</v>
      </c>
    </row>
    <row r="56" spans="1:80" ht="23.25" customHeight="1" x14ac:dyDescent="0.25">
      <c r="A56" s="207">
        <v>802</v>
      </c>
      <c r="B56" s="92"/>
      <c r="C56" s="7"/>
      <c r="D56" s="92">
        <v>0.3739351851851852</v>
      </c>
      <c r="E56" s="92">
        <v>0.37962962962962976</v>
      </c>
      <c r="F56" s="7">
        <v>34</v>
      </c>
      <c r="G56" s="91">
        <v>0.41096064814814831</v>
      </c>
      <c r="H56" s="7">
        <v>31</v>
      </c>
      <c r="I56" s="92">
        <v>0.4181712962962964</v>
      </c>
      <c r="J56" s="7">
        <v>31</v>
      </c>
      <c r="K56" s="92">
        <v>0.42528935185185196</v>
      </c>
      <c r="L56" s="7">
        <v>31</v>
      </c>
      <c r="M56" s="93" t="s">
        <v>92</v>
      </c>
      <c r="N56" s="88">
        <v>802</v>
      </c>
      <c r="O56" s="92">
        <v>0.42980324074074083</v>
      </c>
      <c r="P56" s="7">
        <v>31</v>
      </c>
      <c r="Q56" s="92">
        <v>0.43700231481481494</v>
      </c>
      <c r="R56" s="7">
        <v>31</v>
      </c>
      <c r="S56" s="91">
        <v>0.44432870370370386</v>
      </c>
      <c r="T56" s="7">
        <v>31</v>
      </c>
      <c r="U56" s="92">
        <v>0.47520833333333345</v>
      </c>
      <c r="V56" s="7">
        <v>31</v>
      </c>
      <c r="W56" s="92"/>
      <c r="X56" s="88">
        <v>802</v>
      </c>
      <c r="Y56" s="208" t="s">
        <v>15</v>
      </c>
      <c r="AA56">
        <v>802</v>
      </c>
      <c r="AB56" s="94">
        <v>0.37962962962962976</v>
      </c>
      <c r="AC56" s="94">
        <v>0.381539351851852</v>
      </c>
      <c r="AD56" s="94">
        <v>0.38341435185185202</v>
      </c>
      <c r="AE56" s="94">
        <v>0.38518518518518535</v>
      </c>
      <c r="AF56" s="94">
        <v>0.38821759259259275</v>
      </c>
      <c r="AG56" s="94">
        <v>0.39048611111111126</v>
      </c>
      <c r="AH56" s="94">
        <v>0.39299768518518535</v>
      </c>
      <c r="AI56" s="94">
        <v>0.39501157407407422</v>
      </c>
      <c r="AJ56" s="94">
        <v>0.39692129629629647</v>
      </c>
      <c r="AK56" s="94">
        <v>0.39853009259259276</v>
      </c>
      <c r="AL56" s="94">
        <v>0.39991898148148164</v>
      </c>
      <c r="AM56" s="94">
        <v>0.40148148148148166</v>
      </c>
      <c r="AN56" s="94">
        <v>0.4033912037037039</v>
      </c>
      <c r="AO56" s="94">
        <v>0.40497685185185206</v>
      </c>
      <c r="AP56" s="94">
        <v>0.40633101851851872</v>
      </c>
      <c r="AQ56" s="94">
        <v>0.40805555555555573</v>
      </c>
      <c r="AR56" s="94">
        <v>0.40944444444444461</v>
      </c>
      <c r="AS56" s="94">
        <v>0.41096064814814831</v>
      </c>
      <c r="AT56" s="94">
        <v>0.4125694444444446</v>
      </c>
      <c r="AU56" s="94">
        <v>0.41436342592592607</v>
      </c>
      <c r="AV56" s="94">
        <v>0.4161226851851853</v>
      </c>
      <c r="AX56" s="94">
        <v>0.42092592592592604</v>
      </c>
      <c r="AY56" s="94">
        <v>0.42270833333333346</v>
      </c>
      <c r="AZ56" s="94">
        <v>0.42528935185185196</v>
      </c>
      <c r="BA56" t="s">
        <v>92</v>
      </c>
      <c r="BB56">
        <v>802</v>
      </c>
      <c r="BC56" s="94">
        <v>0.42980324074074083</v>
      </c>
      <c r="BD56" s="94">
        <v>0.43244212962962975</v>
      </c>
      <c r="BE56" s="94">
        <v>0.43421296296296308</v>
      </c>
      <c r="BF56" s="94">
        <v>0.43700231481481494</v>
      </c>
      <c r="BG56" s="94">
        <v>0.43922453703703718</v>
      </c>
      <c r="BH56" s="94">
        <v>0.44097222222222238</v>
      </c>
      <c r="BI56" s="94">
        <v>0.44276620370370384</v>
      </c>
      <c r="BJ56" s="94">
        <v>0.44432870370370386</v>
      </c>
      <c r="BK56" s="94">
        <v>0.44589120370370389</v>
      </c>
      <c r="BL56" s="94">
        <v>0.44714120370370386</v>
      </c>
      <c r="BM56" s="94">
        <v>0.44887731481481496</v>
      </c>
      <c r="BN56" s="94">
        <v>0.45025462962962975</v>
      </c>
      <c r="BO56" s="94">
        <v>0.45182870370370382</v>
      </c>
      <c r="BP56" s="94">
        <v>0.45393518518518527</v>
      </c>
      <c r="BQ56" s="94">
        <v>0.45546296296296307</v>
      </c>
      <c r="BR56" s="94">
        <v>0.45689814814814828</v>
      </c>
      <c r="BS56" s="94">
        <v>0.45856481481481493</v>
      </c>
      <c r="BT56" s="94">
        <v>0.46065972222222235</v>
      </c>
      <c r="BU56" s="94">
        <v>0.46273148148148158</v>
      </c>
      <c r="BV56" s="94">
        <v>0.46495370370370381</v>
      </c>
      <c r="BW56" s="94">
        <v>0.46711805555555569</v>
      </c>
      <c r="BX56" s="94">
        <v>0.46981481481481496</v>
      </c>
      <c r="BY56" s="94">
        <v>0.4715740740740742</v>
      </c>
      <c r="BZ56" s="94">
        <v>0.47333333333333344</v>
      </c>
      <c r="CA56" s="94">
        <v>0.47520833333333345</v>
      </c>
      <c r="CB56" t="s">
        <v>15</v>
      </c>
    </row>
    <row r="57" spans="1:80" ht="23.25" customHeight="1" x14ac:dyDescent="0.25">
      <c r="A57" s="207">
        <v>804</v>
      </c>
      <c r="B57" s="92"/>
      <c r="C57" s="7"/>
      <c r="D57" s="92">
        <v>0.37798611111111113</v>
      </c>
      <c r="E57" s="92">
        <v>0.38368055555555569</v>
      </c>
      <c r="F57" s="7">
        <v>37</v>
      </c>
      <c r="G57" s="91">
        <v>0.41501157407407424</v>
      </c>
      <c r="H57" s="7">
        <v>26</v>
      </c>
      <c r="I57" s="92">
        <v>0.42222222222222233</v>
      </c>
      <c r="J57" s="7">
        <v>26</v>
      </c>
      <c r="K57" s="92">
        <v>0.42934027777777789</v>
      </c>
      <c r="L57" s="7">
        <v>26</v>
      </c>
      <c r="M57" s="93" t="s">
        <v>92</v>
      </c>
      <c r="N57" s="88">
        <v>804</v>
      </c>
      <c r="O57" s="92">
        <v>0.43472222222222223</v>
      </c>
      <c r="P57" s="7">
        <v>26</v>
      </c>
      <c r="Q57" s="92">
        <v>0.44192129629629634</v>
      </c>
      <c r="R57" s="7">
        <v>26</v>
      </c>
      <c r="S57" s="91">
        <v>0.44924768518518526</v>
      </c>
      <c r="T57" s="7">
        <v>26</v>
      </c>
      <c r="U57" s="92">
        <v>0.48012731481481485</v>
      </c>
      <c r="V57" s="7">
        <v>26</v>
      </c>
      <c r="W57" s="92"/>
      <c r="X57" s="88">
        <v>804</v>
      </c>
      <c r="Y57" s="208" t="s">
        <v>21</v>
      </c>
      <c r="AA57">
        <v>804</v>
      </c>
      <c r="AB57" s="94">
        <v>0.38368055555555569</v>
      </c>
      <c r="AC57" s="94">
        <v>0.38559027777777793</v>
      </c>
      <c r="AD57" s="94">
        <v>0.38746527777777795</v>
      </c>
      <c r="AE57" s="94">
        <v>0.38923611111111128</v>
      </c>
      <c r="AF57" s="94">
        <v>0.39226851851851868</v>
      </c>
      <c r="AG57" s="94">
        <v>0.39453703703703719</v>
      </c>
      <c r="AH57" s="94">
        <v>0.39704861111111128</v>
      </c>
      <c r="AI57" s="94">
        <v>0.39906250000000015</v>
      </c>
      <c r="AJ57" s="94">
        <v>0.4009722222222224</v>
      </c>
      <c r="AK57" s="94">
        <v>0.40258101851851869</v>
      </c>
      <c r="AL57" s="94">
        <v>0.40396990740740757</v>
      </c>
      <c r="AM57" s="94">
        <v>0.40553240740740759</v>
      </c>
      <c r="AN57" s="94">
        <v>0.40744212962962983</v>
      </c>
      <c r="AO57" s="94">
        <v>0.40902777777777799</v>
      </c>
      <c r="AP57" s="94">
        <v>0.41038194444444465</v>
      </c>
      <c r="AQ57" s="94">
        <v>0.41210648148148166</v>
      </c>
      <c r="AR57" s="94">
        <v>0.41349537037037054</v>
      </c>
      <c r="AS57" s="94">
        <v>0.41501157407407424</v>
      </c>
      <c r="AT57" s="94">
        <v>0.41662037037037053</v>
      </c>
      <c r="AU57" s="94">
        <v>0.418414351851852</v>
      </c>
      <c r="AV57" s="94">
        <v>0.42017361111111123</v>
      </c>
      <c r="AX57" s="94">
        <v>0.42497685185185197</v>
      </c>
      <c r="AY57" s="94">
        <v>0.42675925925925939</v>
      </c>
      <c r="AZ57" s="94">
        <v>0.42934027777777789</v>
      </c>
      <c r="BA57" t="s">
        <v>92</v>
      </c>
      <c r="BB57">
        <v>804</v>
      </c>
      <c r="BC57" s="94">
        <v>0.43472222222222223</v>
      </c>
      <c r="BD57" s="94">
        <v>0.43736111111111114</v>
      </c>
      <c r="BE57" s="94">
        <v>0.43913194444444448</v>
      </c>
      <c r="BF57" s="94">
        <v>0.44192129629629634</v>
      </c>
      <c r="BG57" s="94">
        <v>0.44414351851851858</v>
      </c>
      <c r="BH57" s="94">
        <v>0.44589120370370378</v>
      </c>
      <c r="BI57" s="94">
        <v>0.44768518518518524</v>
      </c>
      <c r="BJ57" s="94">
        <v>0.44924768518518526</v>
      </c>
      <c r="BK57" s="94">
        <v>0.45081018518518529</v>
      </c>
      <c r="BL57" s="94">
        <v>0.45206018518518526</v>
      </c>
      <c r="BM57" s="94">
        <v>0.45379629629629636</v>
      </c>
      <c r="BN57" s="94">
        <v>0.45517361111111115</v>
      </c>
      <c r="BO57" s="94">
        <v>0.45674768518518521</v>
      </c>
      <c r="BP57" s="94">
        <v>0.45885416666666667</v>
      </c>
      <c r="BQ57" s="94">
        <v>0.46038194444444447</v>
      </c>
      <c r="BR57" s="94">
        <v>0.46181712962962967</v>
      </c>
      <c r="BS57" s="94">
        <v>0.46348379629629632</v>
      </c>
      <c r="BT57" s="94">
        <v>0.46557870370370374</v>
      </c>
      <c r="BU57" s="94">
        <v>0.46765046296296298</v>
      </c>
      <c r="BV57" s="94">
        <v>0.46987268518518521</v>
      </c>
      <c r="BW57" s="94">
        <v>0.47203703703703709</v>
      </c>
      <c r="BX57" s="94">
        <v>0.47473379629629636</v>
      </c>
      <c r="BY57" s="94">
        <v>0.4764930555555556</v>
      </c>
      <c r="BZ57" s="94">
        <v>0.47825231481481484</v>
      </c>
      <c r="CA57" s="94">
        <v>0.48012731481481485</v>
      </c>
      <c r="CB57" t="s">
        <v>21</v>
      </c>
    </row>
    <row r="58" spans="1:80" ht="23.25" customHeight="1" x14ac:dyDescent="0.25">
      <c r="A58" s="207">
        <v>805</v>
      </c>
      <c r="B58" s="92"/>
      <c r="C58" s="7"/>
      <c r="D58" s="92">
        <v>0.38203703703703706</v>
      </c>
      <c r="E58" s="92">
        <v>0.38773148148148162</v>
      </c>
      <c r="F58" s="7">
        <v>1</v>
      </c>
      <c r="G58" s="91">
        <v>0.41906250000000017</v>
      </c>
      <c r="H58" s="7">
        <v>1</v>
      </c>
      <c r="I58" s="92">
        <v>0.42627314814814826</v>
      </c>
      <c r="J58" s="7">
        <v>1</v>
      </c>
      <c r="K58" s="92">
        <v>0.43339120370370382</v>
      </c>
      <c r="L58" s="7">
        <v>1</v>
      </c>
      <c r="M58" s="93" t="s">
        <v>92</v>
      </c>
      <c r="N58" s="88">
        <v>805</v>
      </c>
      <c r="O58" s="92">
        <v>0.43790509259259269</v>
      </c>
      <c r="P58" s="7">
        <v>1</v>
      </c>
      <c r="Q58" s="92">
        <v>0.4451041666666668</v>
      </c>
      <c r="R58" s="7">
        <v>1</v>
      </c>
      <c r="S58" s="91"/>
      <c r="T58" s="7"/>
      <c r="U58" s="103"/>
      <c r="V58" s="7">
        <v>1</v>
      </c>
      <c r="W58" s="103">
        <v>0.4589930555555557</v>
      </c>
      <c r="X58" s="88">
        <v>805</v>
      </c>
      <c r="Y58" s="209" t="s">
        <v>97</v>
      </c>
      <c r="AA58">
        <v>805</v>
      </c>
      <c r="AB58" s="94">
        <v>0.38773148148148162</v>
      </c>
      <c r="AC58" s="94">
        <v>0.38964120370370386</v>
      </c>
      <c r="AD58" s="94">
        <v>0.39151620370370388</v>
      </c>
      <c r="AE58" s="94">
        <v>0.39328703703703721</v>
      </c>
      <c r="AF58" s="94">
        <v>0.39631944444444461</v>
      </c>
      <c r="AG58" s="94">
        <v>0.39858796296296312</v>
      </c>
      <c r="AH58" s="94">
        <v>0.40109953703703721</v>
      </c>
      <c r="AI58" s="94">
        <v>0.40311342592592608</v>
      </c>
      <c r="AJ58" s="94">
        <v>0.40502314814814833</v>
      </c>
      <c r="AK58" s="94">
        <v>0.40663194444444462</v>
      </c>
      <c r="AL58" s="94">
        <v>0.4080208333333335</v>
      </c>
      <c r="AM58" s="94">
        <v>0.40958333333333352</v>
      </c>
      <c r="AN58" s="94">
        <v>0.41149305555555576</v>
      </c>
      <c r="AO58" s="94">
        <v>0.41307870370370392</v>
      </c>
      <c r="AP58" s="94">
        <v>0.41443287037037058</v>
      </c>
      <c r="AQ58" s="94">
        <v>0.41615740740740759</v>
      </c>
      <c r="AR58" s="94">
        <v>0.41754629629629647</v>
      </c>
      <c r="AS58" s="94">
        <v>0.41906250000000017</v>
      </c>
      <c r="AT58" s="94">
        <v>0.42067129629629646</v>
      </c>
      <c r="AU58" s="94">
        <v>0.42246527777777793</v>
      </c>
      <c r="AV58" s="94">
        <v>0.42422453703703716</v>
      </c>
      <c r="AX58" s="94">
        <v>0.4290277777777779</v>
      </c>
      <c r="AY58" s="94">
        <v>0.43081018518518532</v>
      </c>
      <c r="AZ58" s="94">
        <v>0.43339120370370382</v>
      </c>
      <c r="BA58" t="s">
        <v>92</v>
      </c>
      <c r="BB58">
        <v>805</v>
      </c>
      <c r="BC58" s="94">
        <v>0.43790509259259269</v>
      </c>
      <c r="BD58" s="94">
        <v>0.44054398148148161</v>
      </c>
      <c r="BE58" s="94">
        <v>0.44231481481481494</v>
      </c>
      <c r="BF58" s="94">
        <v>0.4451041666666668</v>
      </c>
      <c r="BG58" s="94"/>
      <c r="BH58" s="94" t="s">
        <v>98</v>
      </c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>
        <v>0.4589930555555557</v>
      </c>
      <c r="CA58" s="94"/>
      <c r="CB58" t="s">
        <v>97</v>
      </c>
    </row>
    <row r="59" spans="1:80" ht="23.25" customHeight="1" x14ac:dyDescent="0.25">
      <c r="A59" s="207">
        <v>806</v>
      </c>
      <c r="B59" s="92"/>
      <c r="C59" s="7"/>
      <c r="D59" s="92">
        <v>0.38608796296296299</v>
      </c>
      <c r="E59" s="92">
        <v>0.39178240740740755</v>
      </c>
      <c r="F59" s="7">
        <v>17</v>
      </c>
      <c r="G59" s="91">
        <v>0.4231134259259261</v>
      </c>
      <c r="H59" s="7">
        <v>17</v>
      </c>
      <c r="I59" s="92">
        <v>0.43032407407407419</v>
      </c>
      <c r="J59" s="7">
        <v>17</v>
      </c>
      <c r="K59" s="92">
        <v>0.43744212962962975</v>
      </c>
      <c r="L59" s="7">
        <v>17</v>
      </c>
      <c r="M59" s="93" t="s">
        <v>92</v>
      </c>
      <c r="N59" s="88">
        <v>806</v>
      </c>
      <c r="O59" s="92">
        <v>0.44195601851851862</v>
      </c>
      <c r="P59" s="7">
        <v>17</v>
      </c>
      <c r="Q59" s="92">
        <v>0.44915509259259273</v>
      </c>
      <c r="R59" s="7">
        <v>17</v>
      </c>
      <c r="S59" s="91">
        <v>0.45648148148148165</v>
      </c>
      <c r="T59" s="7">
        <v>38</v>
      </c>
      <c r="U59" s="92">
        <v>0.48736111111111124</v>
      </c>
      <c r="V59" s="7">
        <v>38</v>
      </c>
      <c r="W59" s="92"/>
      <c r="X59" s="88">
        <v>806</v>
      </c>
      <c r="Y59" s="208" t="s">
        <v>21</v>
      </c>
      <c r="AA59">
        <v>806</v>
      </c>
      <c r="AB59" s="94">
        <v>0.39178240740740755</v>
      </c>
      <c r="AC59" s="94">
        <v>0.39369212962962979</v>
      </c>
      <c r="AD59" s="94">
        <v>0.39556712962962981</v>
      </c>
      <c r="AE59" s="94">
        <v>0.39733796296296314</v>
      </c>
      <c r="AF59" s="94">
        <v>0.40037037037037054</v>
      </c>
      <c r="AG59" s="94">
        <v>0.40263888888888905</v>
      </c>
      <c r="AH59" s="94">
        <v>0.40515046296296314</v>
      </c>
      <c r="AI59" s="94">
        <v>0.40716435185185201</v>
      </c>
      <c r="AJ59" s="94">
        <v>0.40907407407407426</v>
      </c>
      <c r="AK59" s="94">
        <v>0.41068287037037055</v>
      </c>
      <c r="AL59" s="94">
        <v>0.41207175925925943</v>
      </c>
      <c r="AM59" s="94">
        <v>0.41363425925925945</v>
      </c>
      <c r="AN59" s="94">
        <v>0.41554398148148169</v>
      </c>
      <c r="AO59" s="94">
        <v>0.41712962962962985</v>
      </c>
      <c r="AP59" s="94">
        <v>0.41848379629629651</v>
      </c>
      <c r="AQ59" s="94">
        <v>0.42020833333333352</v>
      </c>
      <c r="AR59" s="94">
        <v>0.4215972222222224</v>
      </c>
      <c r="AS59" s="94">
        <v>0.4231134259259261</v>
      </c>
      <c r="AT59" s="94">
        <v>0.42472222222222239</v>
      </c>
      <c r="AU59" s="94">
        <v>0.42651620370370386</v>
      </c>
      <c r="AV59" s="94">
        <v>0.42827546296296309</v>
      </c>
      <c r="AX59" s="94">
        <v>0.43307870370370383</v>
      </c>
      <c r="AY59" s="94">
        <v>0.43486111111111125</v>
      </c>
      <c r="AZ59" s="94">
        <v>0.43744212962962975</v>
      </c>
      <c r="BA59" t="s">
        <v>92</v>
      </c>
      <c r="BB59">
        <v>806</v>
      </c>
      <c r="BC59" s="94">
        <v>0.44195601851851862</v>
      </c>
      <c r="BD59" s="94">
        <v>0.44459490740740754</v>
      </c>
      <c r="BE59" s="94">
        <v>0.44636574074074087</v>
      </c>
      <c r="BF59" s="94">
        <v>0.44915509259259273</v>
      </c>
      <c r="BG59" s="94">
        <v>0.45137731481481497</v>
      </c>
      <c r="BH59" s="94">
        <v>0.45312500000000017</v>
      </c>
      <c r="BI59" s="94">
        <v>0.45491898148148163</v>
      </c>
      <c r="BJ59" s="94">
        <v>0.45648148148148165</v>
      </c>
      <c r="BK59" s="94">
        <v>0.45804398148148168</v>
      </c>
      <c r="BL59" s="94">
        <v>0.45929398148148165</v>
      </c>
      <c r="BM59" s="94">
        <v>0.46103009259259276</v>
      </c>
      <c r="BN59" s="94">
        <v>0.46240740740740754</v>
      </c>
      <c r="BO59" s="94">
        <v>0.46398148148148161</v>
      </c>
      <c r="BP59" s="94">
        <v>0.46608796296296306</v>
      </c>
      <c r="BQ59" s="94">
        <v>0.46761574074074086</v>
      </c>
      <c r="BR59" s="94">
        <v>0.46905092592592607</v>
      </c>
      <c r="BS59" s="94">
        <v>0.47071759259259272</v>
      </c>
      <c r="BT59" s="94">
        <v>0.47281250000000014</v>
      </c>
      <c r="BU59" s="94">
        <v>0.47488425925925937</v>
      </c>
      <c r="BV59" s="94">
        <v>0.4771064814814816</v>
      </c>
      <c r="BW59" s="94">
        <v>0.47927083333333348</v>
      </c>
      <c r="BX59" s="94">
        <v>0.48196759259259275</v>
      </c>
      <c r="BY59" s="94">
        <v>0.48372685185185199</v>
      </c>
      <c r="BZ59" s="94">
        <v>0.48548611111111123</v>
      </c>
      <c r="CA59" s="94">
        <v>0.48736111111111124</v>
      </c>
      <c r="CB59" t="s">
        <v>21</v>
      </c>
    </row>
    <row r="60" spans="1:80" ht="23.25" customHeight="1" x14ac:dyDescent="0.25">
      <c r="A60" s="207">
        <v>810</v>
      </c>
      <c r="B60" s="92"/>
      <c r="C60" s="7"/>
      <c r="D60" s="92">
        <v>0.39013888888888892</v>
      </c>
      <c r="E60" s="92">
        <v>0.39583333333333348</v>
      </c>
      <c r="F60" s="7">
        <v>41</v>
      </c>
      <c r="G60" s="91">
        <v>0.42716435185185203</v>
      </c>
      <c r="H60" s="7">
        <v>24</v>
      </c>
      <c r="I60" s="92">
        <v>0.43437500000000012</v>
      </c>
      <c r="J60" s="7">
        <v>24</v>
      </c>
      <c r="K60" s="92">
        <v>0.44149305555555568</v>
      </c>
      <c r="L60" s="7">
        <v>24</v>
      </c>
      <c r="M60" s="93" t="s">
        <v>92</v>
      </c>
      <c r="N60" s="88">
        <v>810</v>
      </c>
      <c r="O60" s="92">
        <v>0.44600694444444455</v>
      </c>
      <c r="P60" s="7">
        <v>24</v>
      </c>
      <c r="Q60" s="92">
        <v>0.45320601851851866</v>
      </c>
      <c r="R60" s="7">
        <v>24</v>
      </c>
      <c r="S60" s="91">
        <v>0.46053240740740758</v>
      </c>
      <c r="T60" s="7">
        <v>24</v>
      </c>
      <c r="U60" s="92">
        <v>0.49141203703703717</v>
      </c>
      <c r="V60" s="7">
        <v>24</v>
      </c>
      <c r="W60" s="92"/>
      <c r="X60" s="88">
        <v>810</v>
      </c>
      <c r="Y60" s="208" t="s">
        <v>15</v>
      </c>
      <c r="AA60">
        <v>810</v>
      </c>
      <c r="AB60" s="94">
        <v>0.39583333333333348</v>
      </c>
      <c r="AC60" s="94">
        <v>0.39774305555555572</v>
      </c>
      <c r="AD60" s="94">
        <v>0.39961805555555574</v>
      </c>
      <c r="AE60" s="94">
        <v>0.40138888888888907</v>
      </c>
      <c r="AF60" s="94">
        <v>0.40442129629629647</v>
      </c>
      <c r="AG60" s="94">
        <v>0.40668981481481498</v>
      </c>
      <c r="AH60" s="94">
        <v>0.40920138888888907</v>
      </c>
      <c r="AI60" s="94">
        <v>0.41121527777777794</v>
      </c>
      <c r="AJ60" s="94">
        <v>0.41312500000000019</v>
      </c>
      <c r="AK60" s="94">
        <v>0.41473379629629648</v>
      </c>
      <c r="AL60" s="94">
        <v>0.41612268518518536</v>
      </c>
      <c r="AM60" s="94">
        <v>0.41768518518518538</v>
      </c>
      <c r="AN60" s="94">
        <v>0.41959490740740762</v>
      </c>
      <c r="AO60" s="94">
        <v>0.42118055555555578</v>
      </c>
      <c r="AP60" s="94">
        <v>0.42253472222222244</v>
      </c>
      <c r="AQ60" s="94">
        <v>0.42425925925925945</v>
      </c>
      <c r="AR60" s="94">
        <v>0.42564814814814833</v>
      </c>
      <c r="AS60" s="94">
        <v>0.42716435185185203</v>
      </c>
      <c r="AT60" s="94">
        <v>0.42877314814814832</v>
      </c>
      <c r="AU60" s="94">
        <v>0.43056712962962979</v>
      </c>
      <c r="AV60" s="94">
        <v>0.43232638888888902</v>
      </c>
      <c r="AX60" s="94">
        <v>0.43712962962962976</v>
      </c>
      <c r="AY60" s="94">
        <v>0.43891203703703718</v>
      </c>
      <c r="AZ60" s="94">
        <v>0.44149305555555568</v>
      </c>
      <c r="BA60" t="s">
        <v>92</v>
      </c>
      <c r="BB60">
        <v>810</v>
      </c>
      <c r="BC60" s="94">
        <v>0.44600694444444455</v>
      </c>
      <c r="BD60" s="94">
        <v>0.44864583333333347</v>
      </c>
      <c r="BE60" s="94">
        <v>0.4504166666666668</v>
      </c>
      <c r="BF60" s="94">
        <v>0.45320601851851866</v>
      </c>
      <c r="BG60" s="94">
        <v>0.4554282407407409</v>
      </c>
      <c r="BH60" s="94">
        <v>0.4571759259259261</v>
      </c>
      <c r="BI60" s="94">
        <v>0.45896990740740756</v>
      </c>
      <c r="BJ60" s="94">
        <v>0.46053240740740758</v>
      </c>
      <c r="BK60" s="94">
        <v>0.46209490740740761</v>
      </c>
      <c r="BL60" s="94">
        <v>0.46334490740740758</v>
      </c>
      <c r="BM60" s="94">
        <v>0.46508101851851869</v>
      </c>
      <c r="BN60" s="94">
        <v>0.46645833333333347</v>
      </c>
      <c r="BO60" s="94">
        <v>0.46803240740740754</v>
      </c>
      <c r="BP60" s="94">
        <v>0.47013888888888899</v>
      </c>
      <c r="BQ60" s="94">
        <v>0.47166666666666679</v>
      </c>
      <c r="BR60" s="94">
        <v>0.473101851851852</v>
      </c>
      <c r="BS60" s="94">
        <v>0.47476851851851865</v>
      </c>
      <c r="BT60" s="94">
        <v>0.47686342592592607</v>
      </c>
      <c r="BU60" s="94">
        <v>0.4789351851851853</v>
      </c>
      <c r="BV60" s="94">
        <v>0.48115740740740753</v>
      </c>
      <c r="BW60" s="94">
        <v>0.48332175925925941</v>
      </c>
      <c r="BX60" s="94">
        <v>0.48601851851851868</v>
      </c>
      <c r="BY60" s="94">
        <v>0.48777777777777792</v>
      </c>
      <c r="BZ60" s="94">
        <v>0.48953703703703716</v>
      </c>
      <c r="CA60" s="94">
        <v>0.49141203703703717</v>
      </c>
      <c r="CB60" t="s">
        <v>15</v>
      </c>
    </row>
    <row r="61" spans="1:80" ht="23.25" customHeight="1" x14ac:dyDescent="0.25">
      <c r="A61" s="207">
        <v>812</v>
      </c>
      <c r="B61" s="92"/>
      <c r="C61" s="7"/>
      <c r="D61" s="92">
        <v>0.39418981481481485</v>
      </c>
      <c r="E61" s="92">
        <v>0.39988425925925941</v>
      </c>
      <c r="F61" s="7">
        <v>4</v>
      </c>
      <c r="G61" s="91">
        <v>0.43121527777777796</v>
      </c>
      <c r="H61" s="7">
        <v>29</v>
      </c>
      <c r="I61" s="92">
        <v>0.43842592592592605</v>
      </c>
      <c r="J61" s="7">
        <v>29</v>
      </c>
      <c r="K61" s="92">
        <v>0.44554398148148161</v>
      </c>
      <c r="L61" s="7">
        <v>29</v>
      </c>
      <c r="M61" s="93" t="s">
        <v>92</v>
      </c>
      <c r="N61" s="88">
        <v>812</v>
      </c>
      <c r="O61" s="92">
        <v>0.45005787037037048</v>
      </c>
      <c r="P61" s="7">
        <v>29</v>
      </c>
      <c r="Q61" s="92">
        <v>0.45725694444444459</v>
      </c>
      <c r="R61" s="7">
        <v>29</v>
      </c>
      <c r="S61" s="91">
        <v>0.46458333333333351</v>
      </c>
      <c r="T61" s="7">
        <v>29</v>
      </c>
      <c r="U61" s="92">
        <v>0.4954629629629631</v>
      </c>
      <c r="V61" s="7">
        <v>29</v>
      </c>
      <c r="W61" s="92"/>
      <c r="X61" s="88">
        <v>812</v>
      </c>
      <c r="Y61" s="208" t="s">
        <v>21</v>
      </c>
      <c r="AA61">
        <v>812</v>
      </c>
      <c r="AB61" s="94">
        <v>0.39988425925925941</v>
      </c>
      <c r="AC61" s="94">
        <v>0.40179398148148165</v>
      </c>
      <c r="AD61" s="94">
        <v>0.40366898148148167</v>
      </c>
      <c r="AE61" s="94">
        <v>0.405439814814815</v>
      </c>
      <c r="AF61" s="94">
        <v>0.4084722222222224</v>
      </c>
      <c r="AG61" s="94">
        <v>0.41074074074074091</v>
      </c>
      <c r="AH61" s="94">
        <v>0.413252314814815</v>
      </c>
      <c r="AI61" s="94">
        <v>0.41526620370370387</v>
      </c>
      <c r="AJ61" s="94">
        <v>0.41717592592592612</v>
      </c>
      <c r="AK61" s="94">
        <v>0.41878472222222241</v>
      </c>
      <c r="AL61" s="94">
        <v>0.42017361111111129</v>
      </c>
      <c r="AM61" s="94">
        <v>0.42173611111111131</v>
      </c>
      <c r="AN61" s="94">
        <v>0.42364583333333355</v>
      </c>
      <c r="AO61" s="94">
        <v>0.42523148148148171</v>
      </c>
      <c r="AP61" s="94">
        <v>0.42658564814814837</v>
      </c>
      <c r="AQ61" s="94">
        <v>0.42831018518518538</v>
      </c>
      <c r="AR61" s="94">
        <v>0.42969907407407426</v>
      </c>
      <c r="AS61" s="94">
        <v>0.43121527777777796</v>
      </c>
      <c r="AT61" s="94">
        <v>0.43282407407407425</v>
      </c>
      <c r="AU61" s="94">
        <v>0.43461805555555572</v>
      </c>
      <c r="AV61" s="94">
        <v>0.43637731481481495</v>
      </c>
      <c r="AX61" s="94">
        <v>0.44118055555555569</v>
      </c>
      <c r="AY61" s="94">
        <v>0.44296296296296311</v>
      </c>
      <c r="AZ61" s="94">
        <v>0.44554398148148161</v>
      </c>
      <c r="BA61" t="s">
        <v>92</v>
      </c>
      <c r="BB61">
        <v>812</v>
      </c>
      <c r="BC61" s="94">
        <v>0.45005787037037048</v>
      </c>
      <c r="BD61" s="94">
        <v>0.4526967592592594</v>
      </c>
      <c r="BE61" s="94">
        <v>0.45446759259259273</v>
      </c>
      <c r="BF61" s="94">
        <v>0.45725694444444459</v>
      </c>
      <c r="BG61" s="94">
        <v>0.45947916666666683</v>
      </c>
      <c r="BH61" s="94">
        <v>0.46122685185185203</v>
      </c>
      <c r="BI61" s="94">
        <v>0.46302083333333349</v>
      </c>
      <c r="BJ61" s="94">
        <v>0.46458333333333351</v>
      </c>
      <c r="BK61" s="94">
        <v>0.46614583333333354</v>
      </c>
      <c r="BL61" s="94">
        <v>0.46739583333333351</v>
      </c>
      <c r="BM61" s="94">
        <v>0.46913194444444462</v>
      </c>
      <c r="BN61" s="94">
        <v>0.4705092592592594</v>
      </c>
      <c r="BO61" s="94">
        <v>0.47208333333333347</v>
      </c>
      <c r="BP61" s="94">
        <v>0.47418981481481493</v>
      </c>
      <c r="BQ61" s="94">
        <v>0.47571759259259272</v>
      </c>
      <c r="BR61" s="94">
        <v>0.47715277777777793</v>
      </c>
      <c r="BS61" s="94">
        <v>0.47881944444444458</v>
      </c>
      <c r="BT61" s="94">
        <v>0.480914351851852</v>
      </c>
      <c r="BU61" s="94">
        <v>0.48298611111111123</v>
      </c>
      <c r="BV61" s="94">
        <v>0.48520833333333346</v>
      </c>
      <c r="BW61" s="94">
        <v>0.48737268518518534</v>
      </c>
      <c r="BX61" s="94">
        <v>0.49006944444444461</v>
      </c>
      <c r="BY61" s="94">
        <v>0.49182870370370385</v>
      </c>
      <c r="BZ61" s="94">
        <v>0.49358796296296309</v>
      </c>
      <c r="CA61" s="94">
        <v>0.4954629629629631</v>
      </c>
      <c r="CB61" t="s">
        <v>21</v>
      </c>
    </row>
    <row r="62" spans="1:80" ht="23.25" customHeight="1" x14ac:dyDescent="0.25">
      <c r="A62" s="207">
        <v>811</v>
      </c>
      <c r="B62" s="92"/>
      <c r="C62" s="7"/>
      <c r="D62" s="92">
        <v>0.39824074074074078</v>
      </c>
      <c r="E62" s="92">
        <v>0.40393518518518534</v>
      </c>
      <c r="F62" s="7">
        <v>18</v>
      </c>
      <c r="G62" s="91">
        <v>0.43526620370370389</v>
      </c>
      <c r="H62" s="7">
        <v>18</v>
      </c>
      <c r="I62" s="92">
        <v>0.44247685185185198</v>
      </c>
      <c r="J62" s="7">
        <v>18</v>
      </c>
      <c r="K62" s="92">
        <v>0.44959490740740754</v>
      </c>
      <c r="L62" s="7">
        <v>18</v>
      </c>
      <c r="M62" s="93" t="s">
        <v>92</v>
      </c>
      <c r="N62" s="88">
        <v>811</v>
      </c>
      <c r="O62" s="92">
        <v>0.45410879629629641</v>
      </c>
      <c r="P62" s="7">
        <v>18</v>
      </c>
      <c r="Q62" s="92">
        <v>0.46130787037037052</v>
      </c>
      <c r="R62" s="7">
        <v>18</v>
      </c>
      <c r="S62" s="91">
        <v>0.46863425925925944</v>
      </c>
      <c r="T62" s="7">
        <v>43</v>
      </c>
      <c r="U62" s="92">
        <v>0.49951388888888903</v>
      </c>
      <c r="V62" s="7">
        <v>43</v>
      </c>
      <c r="W62" s="92"/>
      <c r="X62" s="88">
        <v>811</v>
      </c>
      <c r="Y62" s="208" t="s">
        <v>15</v>
      </c>
      <c r="AA62">
        <v>811</v>
      </c>
      <c r="AB62" s="94">
        <v>0.40393518518518534</v>
      </c>
      <c r="AC62" s="94">
        <v>0.40584490740740758</v>
      </c>
      <c r="AD62" s="94">
        <v>0.4077199074074076</v>
      </c>
      <c r="AE62" s="94">
        <v>0.40949074074074093</v>
      </c>
      <c r="AF62" s="94">
        <v>0.41252314814814833</v>
      </c>
      <c r="AG62" s="94">
        <v>0.41479166666666684</v>
      </c>
      <c r="AH62" s="94">
        <v>0.41730324074074093</v>
      </c>
      <c r="AI62" s="94">
        <v>0.4193171296296298</v>
      </c>
      <c r="AJ62" s="94">
        <v>0.42122685185185205</v>
      </c>
      <c r="AK62" s="94">
        <v>0.42283564814814834</v>
      </c>
      <c r="AL62" s="94">
        <v>0.42422453703703722</v>
      </c>
      <c r="AM62" s="94">
        <v>0.42578703703703724</v>
      </c>
      <c r="AN62" s="94">
        <v>0.42769675925925948</v>
      </c>
      <c r="AO62" s="94">
        <v>0.42928240740740764</v>
      </c>
      <c r="AP62" s="94">
        <v>0.4306365740740743</v>
      </c>
      <c r="AQ62" s="94">
        <v>0.43236111111111131</v>
      </c>
      <c r="AR62" s="94">
        <v>0.43375000000000019</v>
      </c>
      <c r="AS62" s="94">
        <v>0.43526620370370389</v>
      </c>
      <c r="AT62" s="94">
        <v>0.43687500000000018</v>
      </c>
      <c r="AU62" s="94">
        <v>0.43866898148148165</v>
      </c>
      <c r="AV62" s="94">
        <v>0.44042824074074088</v>
      </c>
      <c r="AX62" s="94">
        <v>0.44523148148148162</v>
      </c>
      <c r="AY62" s="94">
        <v>0.44701388888888904</v>
      </c>
      <c r="AZ62" s="94">
        <v>0.44959490740740754</v>
      </c>
      <c r="BA62" t="s">
        <v>92</v>
      </c>
      <c r="BB62">
        <v>811</v>
      </c>
      <c r="BC62" s="94">
        <v>0.45410879629629641</v>
      </c>
      <c r="BD62" s="94">
        <v>0.45674768518518533</v>
      </c>
      <c r="BE62" s="94">
        <v>0.45851851851851866</v>
      </c>
      <c r="BF62" s="94">
        <v>0.46130787037037052</v>
      </c>
      <c r="BG62" s="94">
        <v>0.46353009259259276</v>
      </c>
      <c r="BH62" s="94">
        <v>0.46527777777777796</v>
      </c>
      <c r="BI62" s="94">
        <v>0.46707175925925942</v>
      </c>
      <c r="BJ62" s="94">
        <v>0.46863425925925944</v>
      </c>
      <c r="BK62" s="94">
        <v>0.47019675925925947</v>
      </c>
      <c r="BL62" s="94">
        <v>0.47144675925925944</v>
      </c>
      <c r="BM62" s="94">
        <v>0.47318287037037055</v>
      </c>
      <c r="BN62" s="94">
        <v>0.47456018518518533</v>
      </c>
      <c r="BO62" s="94">
        <v>0.4761342592592594</v>
      </c>
      <c r="BP62" s="94">
        <v>0.47824074074074086</v>
      </c>
      <c r="BQ62" s="94">
        <v>0.47976851851851865</v>
      </c>
      <c r="BR62" s="94">
        <v>0.48120370370370386</v>
      </c>
      <c r="BS62" s="94">
        <v>0.48287037037037051</v>
      </c>
      <c r="BT62" s="94">
        <v>0.48496527777777793</v>
      </c>
      <c r="BU62" s="94">
        <v>0.48703703703703716</v>
      </c>
      <c r="BV62" s="94">
        <v>0.48925925925925939</v>
      </c>
      <c r="BW62" s="94">
        <v>0.49142361111111127</v>
      </c>
      <c r="BX62" s="94">
        <v>0.49412037037037054</v>
      </c>
      <c r="BY62" s="94">
        <v>0.49587962962962978</v>
      </c>
      <c r="BZ62" s="94">
        <v>0.49763888888888902</v>
      </c>
      <c r="CA62" s="94">
        <v>0.49951388888888903</v>
      </c>
      <c r="CB62" t="s">
        <v>15</v>
      </c>
    </row>
    <row r="63" spans="1:80" ht="23.25" customHeight="1" x14ac:dyDescent="0.25">
      <c r="A63" s="207">
        <v>816</v>
      </c>
      <c r="B63" s="92"/>
      <c r="C63" s="7"/>
      <c r="D63" s="92">
        <v>0.40229166666666671</v>
      </c>
      <c r="E63" s="92">
        <v>0.40798611111111127</v>
      </c>
      <c r="F63" s="7">
        <v>39</v>
      </c>
      <c r="G63" s="91">
        <v>0.43931712962962982</v>
      </c>
      <c r="H63" s="7">
        <v>20</v>
      </c>
      <c r="I63" s="92">
        <v>0.44652777777777791</v>
      </c>
      <c r="J63" s="7">
        <v>20</v>
      </c>
      <c r="K63" s="92">
        <v>0.45364583333333347</v>
      </c>
      <c r="L63" s="7">
        <v>20</v>
      </c>
      <c r="M63" s="93" t="s">
        <v>92</v>
      </c>
      <c r="N63" s="88">
        <v>816</v>
      </c>
      <c r="O63" s="92">
        <v>0.45815972222222234</v>
      </c>
      <c r="P63" s="7">
        <v>20</v>
      </c>
      <c r="Q63" s="92">
        <v>0.46535879629629645</v>
      </c>
      <c r="R63" s="7">
        <v>20</v>
      </c>
      <c r="S63" s="91">
        <v>0.47268518518518537</v>
      </c>
      <c r="T63" s="7">
        <v>20</v>
      </c>
      <c r="U63" s="92">
        <v>0.50356481481481496</v>
      </c>
      <c r="V63" s="7">
        <v>20</v>
      </c>
      <c r="W63" s="92"/>
      <c r="X63" s="88">
        <v>816</v>
      </c>
      <c r="Y63" s="208" t="s">
        <v>21</v>
      </c>
      <c r="AA63">
        <v>816</v>
      </c>
      <c r="AB63" s="94">
        <v>0.40798611111111127</v>
      </c>
      <c r="AC63" s="94">
        <v>0.40989583333333351</v>
      </c>
      <c r="AD63" s="94">
        <v>0.41177083333333353</v>
      </c>
      <c r="AE63" s="94">
        <v>0.41354166666666686</v>
      </c>
      <c r="AF63" s="94">
        <v>0.41657407407407426</v>
      </c>
      <c r="AG63" s="94">
        <v>0.41884259259259277</v>
      </c>
      <c r="AH63" s="94">
        <v>0.42135416666666686</v>
      </c>
      <c r="AI63" s="94">
        <v>0.42336805555555573</v>
      </c>
      <c r="AJ63" s="94">
        <v>0.42527777777777798</v>
      </c>
      <c r="AK63" s="94">
        <v>0.42688657407407427</v>
      </c>
      <c r="AL63" s="94">
        <v>0.42827546296296315</v>
      </c>
      <c r="AM63" s="94">
        <v>0.42983796296296317</v>
      </c>
      <c r="AN63" s="94">
        <v>0.43174768518518541</v>
      </c>
      <c r="AO63" s="94">
        <v>0.43333333333333357</v>
      </c>
      <c r="AP63" s="94">
        <v>0.43468750000000023</v>
      </c>
      <c r="AQ63" s="94">
        <v>0.43641203703703724</v>
      </c>
      <c r="AR63" s="94">
        <v>0.43780092592592612</v>
      </c>
      <c r="AS63" s="94">
        <v>0.43931712962962982</v>
      </c>
      <c r="AT63" s="94">
        <v>0.44092592592592611</v>
      </c>
      <c r="AU63" s="94">
        <v>0.44271990740740758</v>
      </c>
      <c r="AV63" s="94">
        <v>0.44447916666666681</v>
      </c>
      <c r="AX63" s="94">
        <v>0.44928240740740755</v>
      </c>
      <c r="AY63" s="94">
        <v>0.45106481481481497</v>
      </c>
      <c r="AZ63" s="94">
        <v>0.45364583333333347</v>
      </c>
      <c r="BA63" t="s">
        <v>92</v>
      </c>
      <c r="BB63">
        <v>816</v>
      </c>
      <c r="BC63" s="94">
        <v>0.45815972222222234</v>
      </c>
      <c r="BD63" s="94">
        <v>0.46079861111111126</v>
      </c>
      <c r="BE63" s="94">
        <v>0.46256944444444459</v>
      </c>
      <c r="BF63" s="94">
        <v>0.46535879629629645</v>
      </c>
      <c r="BG63" s="94">
        <v>0.46758101851851869</v>
      </c>
      <c r="BH63" s="94">
        <v>0.46932870370370389</v>
      </c>
      <c r="BI63" s="94">
        <v>0.47112268518518535</v>
      </c>
      <c r="BJ63" s="94">
        <v>0.47268518518518537</v>
      </c>
      <c r="BK63" s="94">
        <v>0.4742476851851854</v>
      </c>
      <c r="BL63" s="94">
        <v>0.47549768518518537</v>
      </c>
      <c r="BM63" s="94">
        <v>0.47723379629629648</v>
      </c>
      <c r="BN63" s="94">
        <v>0.47861111111111126</v>
      </c>
      <c r="BO63" s="94">
        <v>0.48018518518518533</v>
      </c>
      <c r="BP63" s="94">
        <v>0.48229166666666679</v>
      </c>
      <c r="BQ63" s="94">
        <v>0.48381944444444458</v>
      </c>
      <c r="BR63" s="94">
        <v>0.48525462962962979</v>
      </c>
      <c r="BS63" s="94">
        <v>0.48692129629629644</v>
      </c>
      <c r="BT63" s="94">
        <v>0.48901620370370386</v>
      </c>
      <c r="BU63" s="94">
        <v>0.49108796296296309</v>
      </c>
      <c r="BV63" s="94">
        <v>0.49331018518518532</v>
      </c>
      <c r="BW63" s="94">
        <v>0.4954745370370372</v>
      </c>
      <c r="BX63" s="94">
        <v>0.49817129629629647</v>
      </c>
      <c r="BY63" s="94">
        <v>0.49993055555555571</v>
      </c>
      <c r="BZ63" s="94">
        <v>0.501689814814815</v>
      </c>
      <c r="CA63" s="94">
        <v>0.50356481481481496</v>
      </c>
      <c r="CB63" t="s">
        <v>21</v>
      </c>
    </row>
    <row r="64" spans="1:80" ht="23.25" customHeight="1" x14ac:dyDescent="0.25">
      <c r="A64" s="207">
        <v>813</v>
      </c>
      <c r="B64" s="92"/>
      <c r="C64" s="7"/>
      <c r="D64" s="92">
        <v>0.40634259259259264</v>
      </c>
      <c r="E64" s="92">
        <v>0.4120370370370372</v>
      </c>
      <c r="F64" s="7">
        <v>13</v>
      </c>
      <c r="G64" s="91">
        <v>0.44336805555555575</v>
      </c>
      <c r="H64" s="7">
        <v>13</v>
      </c>
      <c r="I64" s="92">
        <v>0.45057870370370384</v>
      </c>
      <c r="J64" s="7">
        <v>13</v>
      </c>
      <c r="K64" s="92">
        <v>0.4576967592592594</v>
      </c>
      <c r="L64" s="7">
        <v>13</v>
      </c>
      <c r="M64" s="93" t="s">
        <v>92</v>
      </c>
      <c r="N64" s="88">
        <v>813</v>
      </c>
      <c r="O64" s="92">
        <v>0.46221064814814827</v>
      </c>
      <c r="P64" s="7">
        <v>13</v>
      </c>
      <c r="Q64" s="92">
        <v>0.46940972222222238</v>
      </c>
      <c r="R64" s="7">
        <v>13</v>
      </c>
      <c r="S64" s="91">
        <v>0.4767361111111113</v>
      </c>
      <c r="T64" s="7">
        <v>44</v>
      </c>
      <c r="U64" s="92">
        <v>0.50761574074074078</v>
      </c>
      <c r="V64" s="7">
        <v>44</v>
      </c>
      <c r="W64" s="92"/>
      <c r="X64" s="88">
        <v>813</v>
      </c>
      <c r="Y64" s="208" t="s">
        <v>15</v>
      </c>
      <c r="AA64">
        <v>813</v>
      </c>
      <c r="AB64" s="94">
        <v>0.4120370370370372</v>
      </c>
      <c r="AC64" s="94">
        <v>0.41394675925925944</v>
      </c>
      <c r="AD64" s="94">
        <v>0.41582175925925946</v>
      </c>
      <c r="AE64" s="94">
        <v>0.41759259259259279</v>
      </c>
      <c r="AF64" s="94">
        <v>0.42062500000000019</v>
      </c>
      <c r="AG64" s="94">
        <v>0.4228935185185187</v>
      </c>
      <c r="AH64" s="94">
        <v>0.42540509259259279</v>
      </c>
      <c r="AI64" s="94">
        <v>0.42741898148148166</v>
      </c>
      <c r="AJ64" s="94">
        <v>0.42932870370370391</v>
      </c>
      <c r="AK64" s="94">
        <v>0.4309375000000002</v>
      </c>
      <c r="AL64" s="94">
        <v>0.43232638888888908</v>
      </c>
      <c r="AM64" s="94">
        <v>0.4338888888888891</v>
      </c>
      <c r="AN64" s="94">
        <v>0.43579861111111134</v>
      </c>
      <c r="AO64" s="94">
        <v>0.4373842592592595</v>
      </c>
      <c r="AP64" s="94">
        <v>0.43873842592592616</v>
      </c>
      <c r="AQ64" s="94">
        <v>0.44046296296296317</v>
      </c>
      <c r="AR64" s="94">
        <v>0.44185185185185205</v>
      </c>
      <c r="AS64" s="94">
        <v>0.44336805555555575</v>
      </c>
      <c r="AT64" s="94">
        <v>0.44497685185185204</v>
      </c>
      <c r="AU64" s="94">
        <v>0.44677083333333351</v>
      </c>
      <c r="AV64" s="94">
        <v>0.44853009259259274</v>
      </c>
      <c r="AX64" s="94">
        <v>0.45333333333333348</v>
      </c>
      <c r="AY64" s="94">
        <v>0.4551157407407409</v>
      </c>
      <c r="AZ64" s="94">
        <v>0.4576967592592594</v>
      </c>
      <c r="BA64" t="s">
        <v>92</v>
      </c>
      <c r="BB64">
        <v>813</v>
      </c>
      <c r="BC64" s="94">
        <v>0.46221064814814827</v>
      </c>
      <c r="BD64" s="94">
        <v>0.46484953703703719</v>
      </c>
      <c r="BE64" s="94">
        <v>0.46662037037037052</v>
      </c>
      <c r="BF64" s="94">
        <v>0.46940972222222238</v>
      </c>
      <c r="BG64" s="94">
        <v>0.47163194444444462</v>
      </c>
      <c r="BH64" s="94">
        <v>0.47337962962962982</v>
      </c>
      <c r="BI64" s="94">
        <v>0.47517361111111128</v>
      </c>
      <c r="BJ64" s="94">
        <v>0.4767361111111113</v>
      </c>
      <c r="BK64" s="94">
        <v>0.47829861111111133</v>
      </c>
      <c r="BL64" s="94">
        <v>0.4795486111111113</v>
      </c>
      <c r="BM64" s="94">
        <v>0.48128472222222241</v>
      </c>
      <c r="BN64" s="94">
        <v>0.48266203703703719</v>
      </c>
      <c r="BO64" s="94">
        <v>0.48423611111111126</v>
      </c>
      <c r="BP64" s="94">
        <v>0.48634259259259272</v>
      </c>
      <c r="BQ64" s="94">
        <v>0.48787037037037051</v>
      </c>
      <c r="BR64" s="94">
        <v>0.48930555555555572</v>
      </c>
      <c r="BS64" s="94">
        <v>0.49097222222222237</v>
      </c>
      <c r="BT64" s="94">
        <v>0.49306712962962979</v>
      </c>
      <c r="BU64" s="94">
        <v>0.49513888888888902</v>
      </c>
      <c r="BV64" s="94">
        <v>0.49736111111111125</v>
      </c>
      <c r="BW64" s="94">
        <v>0.49952546296296313</v>
      </c>
      <c r="BX64" s="94">
        <v>0.50222222222222235</v>
      </c>
      <c r="BY64" s="94">
        <v>0.50398148148148159</v>
      </c>
      <c r="BZ64" s="94">
        <v>0.50574074074074082</v>
      </c>
      <c r="CA64" s="94">
        <v>0.50761574074074078</v>
      </c>
      <c r="CB64" t="s">
        <v>15</v>
      </c>
    </row>
    <row r="65" spans="1:80" ht="23.25" customHeight="1" x14ac:dyDescent="0.25">
      <c r="A65" s="207">
        <v>809</v>
      </c>
      <c r="B65" s="92"/>
      <c r="C65" s="7"/>
      <c r="D65" s="92">
        <v>0.41039351851851857</v>
      </c>
      <c r="E65" s="92">
        <v>0.41608796296296313</v>
      </c>
      <c r="F65" s="7">
        <v>2</v>
      </c>
      <c r="G65" s="91">
        <v>0.44741898148148168</v>
      </c>
      <c r="H65" s="7">
        <v>46</v>
      </c>
      <c r="I65" s="92">
        <v>0.45462962962962977</v>
      </c>
      <c r="J65" s="7">
        <v>46</v>
      </c>
      <c r="K65" s="92">
        <v>0.46174768518518533</v>
      </c>
      <c r="L65" s="7">
        <v>46</v>
      </c>
      <c r="M65" s="93" t="s">
        <v>92</v>
      </c>
      <c r="N65" s="88">
        <v>809</v>
      </c>
      <c r="O65" s="92">
        <v>0.4662615740740742</v>
      </c>
      <c r="P65" s="7">
        <v>46</v>
      </c>
      <c r="Q65" s="92">
        <v>0.47346064814814831</v>
      </c>
      <c r="R65" s="7">
        <v>46</v>
      </c>
      <c r="S65" s="91">
        <v>0.48078703703703723</v>
      </c>
      <c r="T65" s="7">
        <v>46</v>
      </c>
      <c r="U65" s="92">
        <v>0.51166666666666671</v>
      </c>
      <c r="V65" s="7">
        <v>46</v>
      </c>
      <c r="W65" s="92"/>
      <c r="X65" s="88">
        <v>809</v>
      </c>
      <c r="Y65" s="208" t="s">
        <v>21</v>
      </c>
      <c r="AA65">
        <v>809</v>
      </c>
      <c r="AB65" s="94">
        <v>0.41608796296296313</v>
      </c>
      <c r="AC65" s="94">
        <v>0.41799768518518537</v>
      </c>
      <c r="AD65" s="94">
        <v>0.41987268518518539</v>
      </c>
      <c r="AE65" s="94">
        <v>0.42164351851851872</v>
      </c>
      <c r="AF65" s="94">
        <v>0.42467592592592612</v>
      </c>
      <c r="AG65" s="94">
        <v>0.42694444444444463</v>
      </c>
      <c r="AH65" s="94">
        <v>0.42945601851851872</v>
      </c>
      <c r="AI65" s="94">
        <v>0.43146990740740759</v>
      </c>
      <c r="AJ65" s="94">
        <v>0.43337962962962984</v>
      </c>
      <c r="AK65" s="94">
        <v>0.43498842592592613</v>
      </c>
      <c r="AL65" s="94">
        <v>0.43637731481481501</v>
      </c>
      <c r="AM65" s="94">
        <v>0.43793981481481503</v>
      </c>
      <c r="AN65" s="94">
        <v>0.43984953703703727</v>
      </c>
      <c r="AO65" s="94">
        <v>0.44143518518518543</v>
      </c>
      <c r="AP65" s="94">
        <v>0.44278935185185209</v>
      </c>
      <c r="AQ65" s="94">
        <v>0.4445138888888891</v>
      </c>
      <c r="AR65" s="94">
        <v>0.44590277777777798</v>
      </c>
      <c r="AS65" s="94">
        <v>0.44741898148148168</v>
      </c>
      <c r="AT65" s="94">
        <v>0.44902777777777797</v>
      </c>
      <c r="AU65" s="94">
        <v>0.45082175925925944</v>
      </c>
      <c r="AV65" s="94">
        <v>0.45258101851851867</v>
      </c>
      <c r="AX65" s="94">
        <v>0.45738425925925941</v>
      </c>
      <c r="AY65" s="94">
        <v>0.45916666666666683</v>
      </c>
      <c r="AZ65" s="94">
        <v>0.46174768518518533</v>
      </c>
      <c r="BA65" t="s">
        <v>92</v>
      </c>
      <c r="BB65">
        <v>809</v>
      </c>
      <c r="BC65" s="94">
        <v>0.4662615740740742</v>
      </c>
      <c r="BD65" s="94">
        <v>0.46890046296296312</v>
      </c>
      <c r="BE65" s="94">
        <v>0.47067129629629645</v>
      </c>
      <c r="BF65" s="94">
        <v>0.47346064814814831</v>
      </c>
      <c r="BG65" s="94">
        <v>0.47568287037037055</v>
      </c>
      <c r="BH65" s="94">
        <v>0.47743055555555575</v>
      </c>
      <c r="BI65" s="94">
        <v>0.47922453703703721</v>
      </c>
      <c r="BJ65" s="94">
        <v>0.48078703703703723</v>
      </c>
      <c r="BK65" s="94">
        <v>0.48234953703703726</v>
      </c>
      <c r="BL65" s="94">
        <v>0.48359953703703723</v>
      </c>
      <c r="BM65" s="94">
        <v>0.48533564814814834</v>
      </c>
      <c r="BN65" s="94">
        <v>0.48671296296296312</v>
      </c>
      <c r="BO65" s="94">
        <v>0.48828703703703719</v>
      </c>
      <c r="BP65" s="94">
        <v>0.49039351851851865</v>
      </c>
      <c r="BQ65" s="94">
        <v>0.49192129629629644</v>
      </c>
      <c r="BR65" s="94">
        <v>0.49335648148148165</v>
      </c>
      <c r="BS65" s="94">
        <v>0.4950231481481483</v>
      </c>
      <c r="BT65" s="94">
        <v>0.49711805555555572</v>
      </c>
      <c r="BU65" s="94">
        <v>0.49918981481481495</v>
      </c>
      <c r="BV65" s="94">
        <v>0.50141203703703718</v>
      </c>
      <c r="BW65" s="94">
        <v>0.503576388888889</v>
      </c>
      <c r="BX65" s="94">
        <v>0.50627314814814828</v>
      </c>
      <c r="BY65" s="94">
        <v>0.50803240740740752</v>
      </c>
      <c r="BZ65" s="94">
        <v>0.50979166666666675</v>
      </c>
      <c r="CA65" s="94">
        <v>0.51166666666666671</v>
      </c>
      <c r="CB65" t="s">
        <v>21</v>
      </c>
    </row>
    <row r="66" spans="1:80" ht="23.25" customHeight="1" x14ac:dyDescent="0.25">
      <c r="A66" s="207">
        <v>818</v>
      </c>
      <c r="B66" s="92"/>
      <c r="C66" s="7"/>
      <c r="D66" s="92">
        <v>0.4144444444444445</v>
      </c>
      <c r="E66" s="92">
        <v>0.42013888888888906</v>
      </c>
      <c r="F66" s="7">
        <v>47</v>
      </c>
      <c r="G66" s="91">
        <v>0.45146990740740761</v>
      </c>
      <c r="H66" s="7">
        <v>27</v>
      </c>
      <c r="I66" s="92">
        <v>0.4586805555555557</v>
      </c>
      <c r="J66" s="7">
        <v>27</v>
      </c>
      <c r="K66" s="92">
        <v>0.46579861111111126</v>
      </c>
      <c r="L66" s="7">
        <v>27</v>
      </c>
      <c r="M66" s="93" t="s">
        <v>92</v>
      </c>
      <c r="N66" s="88">
        <v>818</v>
      </c>
      <c r="O66" s="92">
        <v>0.47031250000000013</v>
      </c>
      <c r="P66" s="7">
        <v>27</v>
      </c>
      <c r="Q66" s="92">
        <v>0.47751157407407424</v>
      </c>
      <c r="R66" s="7">
        <v>27</v>
      </c>
      <c r="S66" s="91">
        <v>0.48483796296296316</v>
      </c>
      <c r="T66" s="7">
        <v>27</v>
      </c>
      <c r="U66" s="92">
        <v>0.51571759259259264</v>
      </c>
      <c r="V66" s="7">
        <v>27</v>
      </c>
      <c r="W66" s="92"/>
      <c r="X66" s="88">
        <v>818</v>
      </c>
      <c r="Y66" s="208" t="s">
        <v>15</v>
      </c>
      <c r="AA66">
        <v>818</v>
      </c>
      <c r="AB66" s="94">
        <v>0.42013888888888906</v>
      </c>
      <c r="AC66" s="94">
        <v>0.4220486111111113</v>
      </c>
      <c r="AD66" s="94">
        <v>0.42392361111111132</v>
      </c>
      <c r="AE66" s="94">
        <v>0.42569444444444465</v>
      </c>
      <c r="AF66" s="94">
        <v>0.42872685185185205</v>
      </c>
      <c r="AG66" s="94">
        <v>0.43099537037037056</v>
      </c>
      <c r="AH66" s="94">
        <v>0.43350694444444465</v>
      </c>
      <c r="AI66" s="94">
        <v>0.43552083333333352</v>
      </c>
      <c r="AJ66" s="94">
        <v>0.43743055555555577</v>
      </c>
      <c r="AK66" s="94">
        <v>0.43903935185185206</v>
      </c>
      <c r="AL66" s="94">
        <v>0.44042824074074094</v>
      </c>
      <c r="AM66" s="94">
        <v>0.44199074074074096</v>
      </c>
      <c r="AN66" s="94">
        <v>0.4439004629629632</v>
      </c>
      <c r="AO66" s="94">
        <v>0.44548611111111136</v>
      </c>
      <c r="AP66" s="94">
        <v>0.44684027777777802</v>
      </c>
      <c r="AQ66" s="94">
        <v>0.44856481481481503</v>
      </c>
      <c r="AR66" s="94">
        <v>0.44995370370370391</v>
      </c>
      <c r="AS66" s="94">
        <v>0.45146990740740761</v>
      </c>
      <c r="AT66" s="94">
        <v>0.4530787037037039</v>
      </c>
      <c r="AU66" s="94">
        <v>0.45487268518518537</v>
      </c>
      <c r="AV66" s="94">
        <v>0.4566319444444446</v>
      </c>
      <c r="AX66" s="94">
        <v>0.46143518518518534</v>
      </c>
      <c r="AY66" s="94">
        <v>0.46321759259259276</v>
      </c>
      <c r="AZ66" s="94">
        <v>0.46579861111111126</v>
      </c>
      <c r="BA66" t="s">
        <v>92</v>
      </c>
      <c r="BB66">
        <v>818</v>
      </c>
      <c r="BC66" s="94">
        <v>0.47031250000000013</v>
      </c>
      <c r="BD66" s="94">
        <v>0.47295138888888905</v>
      </c>
      <c r="BE66" s="94">
        <v>0.47472222222222238</v>
      </c>
      <c r="BF66" s="94">
        <v>0.47751157407407424</v>
      </c>
      <c r="BG66" s="94">
        <v>0.47973379629629648</v>
      </c>
      <c r="BH66" s="94">
        <v>0.48148148148148168</v>
      </c>
      <c r="BI66" s="94">
        <v>0.48327546296296314</v>
      </c>
      <c r="BJ66" s="94">
        <v>0.48483796296296316</v>
      </c>
      <c r="BK66" s="94">
        <v>0.48640046296296319</v>
      </c>
      <c r="BL66" s="94">
        <v>0.48765046296296316</v>
      </c>
      <c r="BM66" s="94">
        <v>0.48938657407407427</v>
      </c>
      <c r="BN66" s="94">
        <v>0.49076388888888905</v>
      </c>
      <c r="BO66" s="94">
        <v>0.49233796296296312</v>
      </c>
      <c r="BP66" s="94">
        <v>0.49444444444444458</v>
      </c>
      <c r="BQ66" s="94">
        <v>0.49597222222222237</v>
      </c>
      <c r="BR66" s="94">
        <v>0.49740740740740758</v>
      </c>
      <c r="BS66" s="94">
        <v>0.49907407407407423</v>
      </c>
      <c r="BT66" s="94">
        <v>0.50116898148148159</v>
      </c>
      <c r="BU66" s="94">
        <v>0.50324074074074088</v>
      </c>
      <c r="BV66" s="94">
        <v>0.50546296296296311</v>
      </c>
      <c r="BW66" s="94">
        <v>0.50762731481481493</v>
      </c>
      <c r="BX66" s="94">
        <v>0.51032407407407421</v>
      </c>
      <c r="BY66" s="94">
        <v>0.51208333333333345</v>
      </c>
      <c r="BZ66" s="94">
        <v>0.51384259259259268</v>
      </c>
      <c r="CA66" s="94">
        <v>0.51571759259259264</v>
      </c>
      <c r="CB66" t="s">
        <v>15</v>
      </c>
    </row>
    <row r="67" spans="1:80" ht="23.25" customHeight="1" x14ac:dyDescent="0.25">
      <c r="A67" s="207">
        <v>814</v>
      </c>
      <c r="B67" s="92"/>
      <c r="C67" s="7"/>
      <c r="D67" s="92">
        <v>0.41849537037037043</v>
      </c>
      <c r="E67" s="92">
        <v>0.42418981481481499</v>
      </c>
      <c r="F67" s="7">
        <v>5</v>
      </c>
      <c r="G67" s="91">
        <v>0.45552083333333354</v>
      </c>
      <c r="H67" s="7">
        <v>22</v>
      </c>
      <c r="I67" s="92">
        <v>0.46273148148148163</v>
      </c>
      <c r="J67" s="7">
        <v>22</v>
      </c>
      <c r="K67" s="92">
        <v>0.46984953703703719</v>
      </c>
      <c r="L67" s="7">
        <v>22</v>
      </c>
      <c r="M67" s="93" t="s">
        <v>92</v>
      </c>
      <c r="N67" s="88">
        <v>814</v>
      </c>
      <c r="O67" s="92">
        <v>0.47569444444444442</v>
      </c>
      <c r="P67" s="7">
        <v>22</v>
      </c>
      <c r="Q67" s="92">
        <v>0.48289351851851853</v>
      </c>
      <c r="R67" s="7">
        <v>22</v>
      </c>
      <c r="S67" s="91">
        <v>0.49021990740740745</v>
      </c>
      <c r="T67" s="7">
        <v>22</v>
      </c>
      <c r="U67" s="92">
        <v>0.52109953703703693</v>
      </c>
      <c r="V67" s="7">
        <v>22</v>
      </c>
      <c r="W67" s="92"/>
      <c r="X67" s="88">
        <v>814</v>
      </c>
      <c r="Y67" s="208" t="s">
        <v>21</v>
      </c>
      <c r="AA67">
        <v>814</v>
      </c>
      <c r="AB67" s="94">
        <v>0.42418981481481499</v>
      </c>
      <c r="AC67" s="94">
        <v>0.42609953703703723</v>
      </c>
      <c r="AD67" s="94">
        <v>0.42797453703703725</v>
      </c>
      <c r="AE67" s="94">
        <v>0.42974537037037058</v>
      </c>
      <c r="AF67" s="94">
        <v>0.43277777777777798</v>
      </c>
      <c r="AG67" s="94">
        <v>0.43504629629629649</v>
      </c>
      <c r="AH67" s="94">
        <v>0.43755787037037058</v>
      </c>
      <c r="AI67" s="94">
        <v>0.43957175925925945</v>
      </c>
      <c r="AJ67" s="94">
        <v>0.4414814814814817</v>
      </c>
      <c r="AK67" s="94">
        <v>0.44309027777777799</v>
      </c>
      <c r="AL67" s="94">
        <v>0.44447916666666687</v>
      </c>
      <c r="AM67" s="94">
        <v>0.44604166666666689</v>
      </c>
      <c r="AN67" s="94">
        <v>0.44795138888888913</v>
      </c>
      <c r="AO67" s="94">
        <v>0.44953703703703729</v>
      </c>
      <c r="AP67" s="94">
        <v>0.45089120370370395</v>
      </c>
      <c r="AQ67" s="94">
        <v>0.45261574074074096</v>
      </c>
      <c r="AR67" s="94">
        <v>0.45400462962962984</v>
      </c>
      <c r="AS67" s="94">
        <v>0.45552083333333354</v>
      </c>
      <c r="AT67" s="94">
        <v>0.45712962962962983</v>
      </c>
      <c r="AU67" s="94">
        <v>0.4589236111111113</v>
      </c>
      <c r="AV67" s="94">
        <v>0.46068287037037053</v>
      </c>
      <c r="AX67" s="94">
        <v>0.46548611111111127</v>
      </c>
      <c r="AY67" s="94">
        <v>0.46726851851851869</v>
      </c>
      <c r="AZ67" s="94">
        <v>0.46984953703703719</v>
      </c>
      <c r="BA67" t="s">
        <v>92</v>
      </c>
      <c r="BB67">
        <v>814</v>
      </c>
      <c r="BC67" s="94">
        <v>0.47569444444444442</v>
      </c>
      <c r="BD67" s="94">
        <v>0.47833333333333333</v>
      </c>
      <c r="BE67" s="94">
        <v>0.48010416666666667</v>
      </c>
      <c r="BF67" s="94">
        <v>0.48289351851851853</v>
      </c>
      <c r="BG67" s="94">
        <v>0.48511574074074076</v>
      </c>
      <c r="BH67" s="94">
        <v>0.48686342592592596</v>
      </c>
      <c r="BI67" s="94">
        <v>0.48865740740740743</v>
      </c>
      <c r="BJ67" s="94">
        <v>0.49021990740740745</v>
      </c>
      <c r="BK67" s="94">
        <v>0.49178240740740747</v>
      </c>
      <c r="BL67" s="94">
        <v>0.49303240740740745</v>
      </c>
      <c r="BM67" s="94">
        <v>0.49476851851851855</v>
      </c>
      <c r="BN67" s="94">
        <v>0.49614583333333334</v>
      </c>
      <c r="BO67" s="94">
        <v>0.4977199074074074</v>
      </c>
      <c r="BP67" s="94">
        <v>0.49982638888888886</v>
      </c>
      <c r="BQ67" s="94">
        <v>0.50135416666666666</v>
      </c>
      <c r="BR67" s="94">
        <v>0.50278935185185181</v>
      </c>
      <c r="BS67" s="94">
        <v>0.50445601851851851</v>
      </c>
      <c r="BT67" s="94">
        <v>0.50655092592592588</v>
      </c>
      <c r="BU67" s="94">
        <v>0.50862268518518516</v>
      </c>
      <c r="BV67" s="94">
        <v>0.5108449074074074</v>
      </c>
      <c r="BW67" s="94">
        <v>0.51300925925925922</v>
      </c>
      <c r="BX67" s="94">
        <v>0.51570601851851849</v>
      </c>
      <c r="BY67" s="94">
        <v>0.51746527777777773</v>
      </c>
      <c r="BZ67" s="94">
        <v>0.51922453703703697</v>
      </c>
      <c r="CA67" s="94">
        <v>0.52109953703703693</v>
      </c>
      <c r="CB67" t="s">
        <v>21</v>
      </c>
    </row>
    <row r="68" spans="1:80" ht="23.25" customHeight="1" x14ac:dyDescent="0.25">
      <c r="A68" s="207">
        <v>820</v>
      </c>
      <c r="B68" s="92"/>
      <c r="C68" s="7"/>
      <c r="D68" s="92">
        <v>0.42254629629629636</v>
      </c>
      <c r="E68" s="92">
        <v>0.42824074074074092</v>
      </c>
      <c r="F68" s="7">
        <v>3</v>
      </c>
      <c r="G68" s="91">
        <v>0.45957175925925947</v>
      </c>
      <c r="H68" s="7">
        <v>3</v>
      </c>
      <c r="I68" s="92">
        <v>0.46678240740740756</v>
      </c>
      <c r="J68" s="7">
        <v>3</v>
      </c>
      <c r="K68" s="92"/>
      <c r="L68" s="7"/>
      <c r="M68" s="93" t="s">
        <v>99</v>
      </c>
      <c r="N68" s="88">
        <v>820</v>
      </c>
      <c r="O68" s="104"/>
      <c r="P68" s="7"/>
      <c r="Q68" s="104"/>
      <c r="R68" s="7"/>
      <c r="S68" s="91"/>
      <c r="T68" s="7"/>
      <c r="U68" s="103"/>
      <c r="V68" s="7">
        <v>3</v>
      </c>
      <c r="W68" s="103">
        <v>0.48067129629629646</v>
      </c>
      <c r="X68" s="88">
        <v>820</v>
      </c>
      <c r="Y68" s="209" t="s">
        <v>97</v>
      </c>
      <c r="AA68">
        <v>820</v>
      </c>
      <c r="AB68" s="94">
        <v>0.42824074074074092</v>
      </c>
      <c r="AC68" s="94">
        <v>0.43015046296296316</v>
      </c>
      <c r="AD68" s="94">
        <v>0.43202546296296318</v>
      </c>
      <c r="AE68" s="94">
        <v>0.43379629629629651</v>
      </c>
      <c r="AF68" s="94">
        <v>0.43682870370370391</v>
      </c>
      <c r="AG68" s="94">
        <v>0.43909722222222242</v>
      </c>
      <c r="AH68" s="94">
        <v>0.44160879629629651</v>
      </c>
      <c r="AI68" s="94">
        <v>0.44362268518518538</v>
      </c>
      <c r="AJ68" s="94">
        <v>0.44553240740740763</v>
      </c>
      <c r="AK68" s="94">
        <v>0.44714120370370392</v>
      </c>
      <c r="AL68" s="94">
        <v>0.4485300925925928</v>
      </c>
      <c r="AM68" s="94">
        <v>0.45009259259259282</v>
      </c>
      <c r="AN68" s="94">
        <v>0.45200231481481506</v>
      </c>
      <c r="AO68" s="94">
        <v>0.45358796296296322</v>
      </c>
      <c r="AP68" s="94">
        <v>0.45494212962962988</v>
      </c>
      <c r="AQ68" s="94">
        <v>0.45666666666666689</v>
      </c>
      <c r="AR68" s="94">
        <v>0.45805555555555577</v>
      </c>
      <c r="AS68" s="94">
        <v>0.45957175925925947</v>
      </c>
      <c r="AT68" s="94">
        <v>0.46118055555555576</v>
      </c>
      <c r="AU68" s="94">
        <v>0.46297453703703723</v>
      </c>
      <c r="AV68" s="94">
        <v>0.46473379629629646</v>
      </c>
      <c r="AX68" s="94"/>
      <c r="AY68" s="94"/>
      <c r="AZ68" s="94"/>
      <c r="BA68" t="s">
        <v>99</v>
      </c>
      <c r="BB68">
        <v>820</v>
      </c>
      <c r="BC68" s="94"/>
      <c r="BD68" s="94" t="s">
        <v>98</v>
      </c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>
        <v>0.48067129629629646</v>
      </c>
      <c r="CA68" s="94"/>
      <c r="CB68" t="s">
        <v>97</v>
      </c>
    </row>
    <row r="69" spans="1:80" ht="23.25" customHeight="1" x14ac:dyDescent="0.25">
      <c r="A69" s="207">
        <v>817</v>
      </c>
      <c r="B69" s="92"/>
      <c r="C69" s="7"/>
      <c r="D69" s="92">
        <v>0.42659722222222229</v>
      </c>
      <c r="E69" s="92">
        <v>0.43229166666666685</v>
      </c>
      <c r="F69" s="7">
        <v>6</v>
      </c>
      <c r="G69" s="91">
        <v>0.4636226851851854</v>
      </c>
      <c r="H69" s="7">
        <v>34</v>
      </c>
      <c r="I69" s="92">
        <v>0.47083333333333349</v>
      </c>
      <c r="J69" s="7">
        <v>34</v>
      </c>
      <c r="K69" s="92">
        <v>0.47795138888888905</v>
      </c>
      <c r="L69" s="7">
        <v>34</v>
      </c>
      <c r="M69" s="93" t="s">
        <v>92</v>
      </c>
      <c r="N69" s="88">
        <v>817</v>
      </c>
      <c r="O69" s="92">
        <v>0.48246527777777792</v>
      </c>
      <c r="P69" s="7">
        <v>34</v>
      </c>
      <c r="Q69" s="92">
        <v>0.48966435185185203</v>
      </c>
      <c r="R69" s="7">
        <v>34</v>
      </c>
      <c r="S69" s="91">
        <v>0.49699074074074095</v>
      </c>
      <c r="T69" s="7">
        <v>34</v>
      </c>
      <c r="U69" s="92">
        <v>0.52787037037037055</v>
      </c>
      <c r="V69" s="7">
        <v>34</v>
      </c>
      <c r="W69" s="92"/>
      <c r="X69" s="88">
        <v>817</v>
      </c>
      <c r="Y69" s="208" t="s">
        <v>15</v>
      </c>
      <c r="AA69">
        <v>817</v>
      </c>
      <c r="AB69" s="94">
        <v>0.43229166666666685</v>
      </c>
      <c r="AC69" s="94">
        <v>0.43420138888888909</v>
      </c>
      <c r="AD69" s="94">
        <v>0.43607638888888911</v>
      </c>
      <c r="AE69" s="94">
        <v>0.43784722222222244</v>
      </c>
      <c r="AF69" s="94">
        <v>0.44087962962962984</v>
      </c>
      <c r="AG69" s="94">
        <v>0.44314814814814835</v>
      </c>
      <c r="AH69" s="94">
        <v>0.44565972222222244</v>
      </c>
      <c r="AI69" s="94">
        <v>0.44767361111111131</v>
      </c>
      <c r="AJ69" s="94">
        <v>0.44958333333333356</v>
      </c>
      <c r="AK69" s="94">
        <v>0.45119212962962985</v>
      </c>
      <c r="AL69" s="94">
        <v>0.45258101851851873</v>
      </c>
      <c r="AM69" s="94">
        <v>0.45414351851851875</v>
      </c>
      <c r="AN69" s="94">
        <v>0.45605324074074099</v>
      </c>
      <c r="AO69" s="94">
        <v>0.45763888888888915</v>
      </c>
      <c r="AP69" s="94">
        <v>0.45899305555555581</v>
      </c>
      <c r="AQ69" s="94">
        <v>0.46071759259259282</v>
      </c>
      <c r="AR69" s="94">
        <v>0.4621064814814817</v>
      </c>
      <c r="AS69" s="94">
        <v>0.4636226851851854</v>
      </c>
      <c r="AT69" s="94">
        <v>0.46523148148148169</v>
      </c>
      <c r="AU69" s="94">
        <v>0.46702546296296316</v>
      </c>
      <c r="AV69" s="94">
        <v>0.46878472222222239</v>
      </c>
      <c r="AX69" s="94">
        <v>0.47358796296296313</v>
      </c>
      <c r="AY69" s="94">
        <v>0.47537037037037055</v>
      </c>
      <c r="AZ69" s="94">
        <v>0.47795138888888905</v>
      </c>
      <c r="BA69" t="s">
        <v>92</v>
      </c>
      <c r="BB69">
        <v>817</v>
      </c>
      <c r="BC69" s="94">
        <v>0.48246527777777792</v>
      </c>
      <c r="BD69" s="94">
        <v>0.48510416666666684</v>
      </c>
      <c r="BE69" s="94">
        <v>0.48687500000000017</v>
      </c>
      <c r="BF69" s="94">
        <v>0.48966435185185203</v>
      </c>
      <c r="BG69" s="94">
        <v>0.49188657407407427</v>
      </c>
      <c r="BH69" s="94">
        <v>0.49363425925925947</v>
      </c>
      <c r="BI69" s="94">
        <v>0.49542824074074093</v>
      </c>
      <c r="BJ69" s="94">
        <v>0.49699074074074095</v>
      </c>
      <c r="BK69" s="94">
        <v>0.49855324074074098</v>
      </c>
      <c r="BL69" s="94">
        <v>0.49980324074074095</v>
      </c>
      <c r="BM69" s="94">
        <v>0.50153935185185206</v>
      </c>
      <c r="BN69" s="94">
        <v>0.5029166666666669</v>
      </c>
      <c r="BO69" s="94">
        <v>0.50449074074074096</v>
      </c>
      <c r="BP69" s="94">
        <v>0.50659722222222248</v>
      </c>
      <c r="BQ69" s="94">
        <v>0.50812500000000027</v>
      </c>
      <c r="BR69" s="94">
        <v>0.50956018518518542</v>
      </c>
      <c r="BS69" s="94">
        <v>0.51122685185185213</v>
      </c>
      <c r="BT69" s="94">
        <v>0.51332175925925949</v>
      </c>
      <c r="BU69" s="94">
        <v>0.51539351851851878</v>
      </c>
      <c r="BV69" s="94">
        <v>0.51761574074074101</v>
      </c>
      <c r="BW69" s="94">
        <v>0.51978009259259284</v>
      </c>
      <c r="BX69" s="94">
        <v>0.52247685185185211</v>
      </c>
      <c r="BY69" s="94">
        <v>0.52423611111111135</v>
      </c>
      <c r="BZ69" s="94">
        <v>0.52599537037037059</v>
      </c>
      <c r="CA69" s="94">
        <v>0.52787037037037055</v>
      </c>
      <c r="CB69" t="s">
        <v>15</v>
      </c>
    </row>
    <row r="70" spans="1:80" ht="23.25" customHeight="1" x14ac:dyDescent="0.25">
      <c r="A70" s="207">
        <v>821</v>
      </c>
      <c r="B70" s="92"/>
      <c r="C70" s="7"/>
      <c r="D70" s="92">
        <v>0.43064814814814822</v>
      </c>
      <c r="E70" s="92">
        <v>0.43634259259259278</v>
      </c>
      <c r="F70" s="7">
        <v>8</v>
      </c>
      <c r="G70" s="91">
        <v>0.46767361111111133</v>
      </c>
      <c r="H70" s="7">
        <v>2</v>
      </c>
      <c r="I70" s="92">
        <v>0.47488425925925942</v>
      </c>
      <c r="J70" s="7">
        <v>2</v>
      </c>
      <c r="K70" s="92">
        <v>0.48200231481481498</v>
      </c>
      <c r="L70" s="7">
        <v>2</v>
      </c>
      <c r="M70" s="93" t="s">
        <v>92</v>
      </c>
      <c r="N70" s="88">
        <v>821</v>
      </c>
      <c r="O70" s="92">
        <v>0.48651620370370385</v>
      </c>
      <c r="P70" s="7">
        <v>2</v>
      </c>
      <c r="Q70" s="92">
        <v>0.49371527777777796</v>
      </c>
      <c r="R70" s="7">
        <v>2</v>
      </c>
      <c r="S70" s="91">
        <v>0.50104166666666683</v>
      </c>
      <c r="T70" s="7">
        <v>48</v>
      </c>
      <c r="U70" s="92">
        <v>0.53192129629629648</v>
      </c>
      <c r="V70" s="7">
        <v>48</v>
      </c>
      <c r="W70" s="92"/>
      <c r="X70" s="88">
        <v>821</v>
      </c>
      <c r="Y70" s="208" t="s">
        <v>21</v>
      </c>
      <c r="AA70">
        <v>821</v>
      </c>
      <c r="AB70" s="94">
        <v>0.43634259259259278</v>
      </c>
      <c r="AC70" s="94">
        <v>0.43825231481481502</v>
      </c>
      <c r="AD70" s="94">
        <v>0.44012731481481504</v>
      </c>
      <c r="AE70" s="94">
        <v>0.44189814814814837</v>
      </c>
      <c r="AF70" s="94">
        <v>0.44493055555555577</v>
      </c>
      <c r="AG70" s="94">
        <v>0.44719907407407428</v>
      </c>
      <c r="AH70" s="94">
        <v>0.44971064814814837</v>
      </c>
      <c r="AI70" s="94">
        <v>0.45172453703703724</v>
      </c>
      <c r="AJ70" s="94">
        <v>0.45363425925925949</v>
      </c>
      <c r="AK70" s="94">
        <v>0.45524305555555578</v>
      </c>
      <c r="AL70" s="94">
        <v>0.45663194444444466</v>
      </c>
      <c r="AM70" s="94">
        <v>0.45819444444444468</v>
      </c>
      <c r="AN70" s="94">
        <v>0.46010416666666692</v>
      </c>
      <c r="AO70" s="94">
        <v>0.46168981481481508</v>
      </c>
      <c r="AP70" s="94">
        <v>0.46304398148148174</v>
      </c>
      <c r="AQ70" s="94">
        <v>0.46476851851851875</v>
      </c>
      <c r="AR70" s="94">
        <v>0.46615740740740763</v>
      </c>
      <c r="AS70" s="94">
        <v>0.46767361111111133</v>
      </c>
      <c r="AT70" s="94">
        <v>0.46928240740740762</v>
      </c>
      <c r="AU70" s="94">
        <v>0.47107638888888909</v>
      </c>
      <c r="AV70" s="94">
        <v>0.47283564814814832</v>
      </c>
      <c r="AX70" s="94">
        <v>0.47763888888888906</v>
      </c>
      <c r="AY70" s="94">
        <v>0.47942129629629648</v>
      </c>
      <c r="AZ70" s="94">
        <v>0.48200231481481498</v>
      </c>
      <c r="BA70" t="s">
        <v>92</v>
      </c>
      <c r="BB70">
        <v>821</v>
      </c>
      <c r="BC70" s="94">
        <v>0.48651620370370385</v>
      </c>
      <c r="BD70" s="94">
        <v>0.48915509259259277</v>
      </c>
      <c r="BE70" s="94">
        <v>0.4909259259259261</v>
      </c>
      <c r="BF70" s="94">
        <v>0.49371527777777796</v>
      </c>
      <c r="BG70" s="94">
        <v>0.4959375000000002</v>
      </c>
      <c r="BH70" s="94">
        <v>0.4976851851851854</v>
      </c>
      <c r="BI70" s="94">
        <v>0.49947916666666686</v>
      </c>
      <c r="BJ70" s="94">
        <v>0.50104166666666683</v>
      </c>
      <c r="BK70" s="94">
        <v>0.50260416666666685</v>
      </c>
      <c r="BL70" s="94">
        <v>0.50385416666666683</v>
      </c>
      <c r="BM70" s="94">
        <v>0.50559027777777799</v>
      </c>
      <c r="BN70" s="94">
        <v>0.50696759259259283</v>
      </c>
      <c r="BO70" s="94">
        <v>0.50854166666666689</v>
      </c>
      <c r="BP70" s="94">
        <v>0.51064814814814841</v>
      </c>
      <c r="BQ70" s="94">
        <v>0.5121759259259262</v>
      </c>
      <c r="BR70" s="94">
        <v>0.51361111111111135</v>
      </c>
      <c r="BS70" s="94">
        <v>0.51527777777777806</v>
      </c>
      <c r="BT70" s="94">
        <v>0.51737268518518542</v>
      </c>
      <c r="BU70" s="94">
        <v>0.51944444444444471</v>
      </c>
      <c r="BV70" s="94">
        <v>0.52166666666666694</v>
      </c>
      <c r="BW70" s="94">
        <v>0.52383101851851877</v>
      </c>
      <c r="BX70" s="94">
        <v>0.52652777777777804</v>
      </c>
      <c r="BY70" s="94">
        <v>0.52828703703703728</v>
      </c>
      <c r="BZ70" s="94">
        <v>0.53004629629629652</v>
      </c>
      <c r="CA70" s="94">
        <v>0.53192129629629648</v>
      </c>
      <c r="CB70" t="s">
        <v>21</v>
      </c>
    </row>
    <row r="71" spans="1:80" ht="23.25" customHeight="1" x14ac:dyDescent="0.25">
      <c r="A71" s="207">
        <v>819</v>
      </c>
      <c r="B71" s="92"/>
      <c r="C71" s="7"/>
      <c r="D71" s="92">
        <v>0.43469907407407415</v>
      </c>
      <c r="E71" s="92">
        <v>0.44074074074074093</v>
      </c>
      <c r="F71" s="7">
        <v>10</v>
      </c>
      <c r="G71" s="91">
        <v>0.47207175925925948</v>
      </c>
      <c r="H71" s="7">
        <v>4</v>
      </c>
      <c r="I71" s="92">
        <v>0.47928240740740757</v>
      </c>
      <c r="J71" s="7">
        <v>4</v>
      </c>
      <c r="K71" s="92">
        <v>0.48640046296296313</v>
      </c>
      <c r="L71" s="7">
        <v>4</v>
      </c>
      <c r="M71" s="93" t="s">
        <v>92</v>
      </c>
      <c r="N71" s="88">
        <v>819</v>
      </c>
      <c r="O71" s="92">
        <v>0.490914351851852</v>
      </c>
      <c r="P71" s="7">
        <v>4</v>
      </c>
      <c r="Q71" s="92">
        <v>0.49811342592592611</v>
      </c>
      <c r="R71" s="7">
        <v>4</v>
      </c>
      <c r="S71" s="91">
        <v>0.50543981481481504</v>
      </c>
      <c r="T71" s="7">
        <v>52</v>
      </c>
      <c r="U71" s="92">
        <v>0.53631944444444468</v>
      </c>
      <c r="V71" s="7">
        <v>52</v>
      </c>
      <c r="W71" s="92"/>
      <c r="X71" s="88">
        <v>819</v>
      </c>
      <c r="Y71" s="208" t="s">
        <v>15</v>
      </c>
      <c r="AA71">
        <v>819</v>
      </c>
      <c r="AB71" s="94">
        <v>0.44074074074074093</v>
      </c>
      <c r="AC71" s="94">
        <v>0.44265046296296318</v>
      </c>
      <c r="AD71" s="94">
        <v>0.44452546296296319</v>
      </c>
      <c r="AE71" s="94">
        <v>0.44629629629629652</v>
      </c>
      <c r="AF71" s="94">
        <v>0.44932870370370392</v>
      </c>
      <c r="AG71" s="94">
        <v>0.45159722222222243</v>
      </c>
      <c r="AH71" s="94">
        <v>0.45410879629629652</v>
      </c>
      <c r="AI71" s="94">
        <v>0.45612268518518539</v>
      </c>
      <c r="AJ71" s="94">
        <v>0.45803240740740764</v>
      </c>
      <c r="AK71" s="94">
        <v>0.45964120370370393</v>
      </c>
      <c r="AL71" s="94">
        <v>0.46103009259259281</v>
      </c>
      <c r="AM71" s="94">
        <v>0.46259259259259283</v>
      </c>
      <c r="AN71" s="94">
        <v>0.46450231481481508</v>
      </c>
      <c r="AO71" s="94">
        <v>0.46608796296296323</v>
      </c>
      <c r="AP71" s="94">
        <v>0.46744212962962989</v>
      </c>
      <c r="AQ71" s="94">
        <v>0.4691666666666669</v>
      </c>
      <c r="AR71" s="94">
        <v>0.47055555555555578</v>
      </c>
      <c r="AS71" s="94">
        <v>0.47207175925925948</v>
      </c>
      <c r="AT71" s="94">
        <v>0.47368055555555577</v>
      </c>
      <c r="AU71" s="94">
        <v>0.47547453703703724</v>
      </c>
      <c r="AV71" s="94">
        <v>0.47723379629629648</v>
      </c>
      <c r="AX71" s="94">
        <v>0.48203703703703721</v>
      </c>
      <c r="AY71" s="94">
        <v>0.48381944444444464</v>
      </c>
      <c r="AZ71" s="94">
        <v>0.48640046296296313</v>
      </c>
      <c r="BA71" t="s">
        <v>92</v>
      </c>
      <c r="BB71">
        <v>819</v>
      </c>
      <c r="BC71" s="94">
        <v>0.490914351851852</v>
      </c>
      <c r="BD71" s="94">
        <v>0.49355324074074092</v>
      </c>
      <c r="BE71" s="94">
        <v>0.49532407407407425</v>
      </c>
      <c r="BF71" s="94">
        <v>0.49811342592592611</v>
      </c>
      <c r="BG71" s="94">
        <v>0.50033564814814835</v>
      </c>
      <c r="BH71" s="94">
        <v>0.50208333333333355</v>
      </c>
      <c r="BI71" s="94">
        <v>0.50387731481481501</v>
      </c>
      <c r="BJ71" s="94">
        <v>0.50543981481481504</v>
      </c>
      <c r="BK71" s="94">
        <v>0.50700231481481506</v>
      </c>
      <c r="BL71" s="94">
        <v>0.50825231481481503</v>
      </c>
      <c r="BM71" s="94">
        <v>0.50998842592592619</v>
      </c>
      <c r="BN71" s="94">
        <v>0.51136574074074104</v>
      </c>
      <c r="BO71" s="94">
        <v>0.5129398148148151</v>
      </c>
      <c r="BP71" s="94">
        <v>0.51504629629629661</v>
      </c>
      <c r="BQ71" s="94">
        <v>0.51657407407407441</v>
      </c>
      <c r="BR71" s="94">
        <v>0.51800925925925956</v>
      </c>
      <c r="BS71" s="94">
        <v>0.51967592592592626</v>
      </c>
      <c r="BT71" s="94">
        <v>0.52177083333333363</v>
      </c>
      <c r="BU71" s="94">
        <v>0.52384259259259291</v>
      </c>
      <c r="BV71" s="94">
        <v>0.52606481481481515</v>
      </c>
      <c r="BW71" s="94">
        <v>0.52822916666666697</v>
      </c>
      <c r="BX71" s="94">
        <v>0.53092592592592625</v>
      </c>
      <c r="BY71" s="94">
        <v>0.53268518518518548</v>
      </c>
      <c r="BZ71" s="94">
        <v>0.53444444444444472</v>
      </c>
      <c r="CA71" s="94">
        <v>0.53631944444444468</v>
      </c>
      <c r="CB71" t="s">
        <v>15</v>
      </c>
    </row>
    <row r="72" spans="1:80" ht="23.25" customHeight="1" x14ac:dyDescent="0.25">
      <c r="A72" s="207">
        <v>822</v>
      </c>
      <c r="B72" s="92"/>
      <c r="C72" s="7"/>
      <c r="D72" s="92">
        <v>0.43875000000000008</v>
      </c>
      <c r="E72" s="92">
        <v>0.44513888888888908</v>
      </c>
      <c r="F72" s="7">
        <v>16</v>
      </c>
      <c r="G72" s="91">
        <v>0.47646990740740763</v>
      </c>
      <c r="H72" s="7">
        <v>5</v>
      </c>
      <c r="I72" s="92">
        <v>0.48368055555555572</v>
      </c>
      <c r="J72" s="7">
        <v>5</v>
      </c>
      <c r="K72" s="92">
        <v>0.49079861111111128</v>
      </c>
      <c r="L72" s="7">
        <v>5</v>
      </c>
      <c r="M72" s="93" t="s">
        <v>92</v>
      </c>
      <c r="N72" s="88">
        <v>822</v>
      </c>
      <c r="O72" s="92">
        <v>0.49531250000000016</v>
      </c>
      <c r="P72" s="7">
        <v>5</v>
      </c>
      <c r="Q72" s="92">
        <v>0.50251157407407421</v>
      </c>
      <c r="R72" s="7">
        <v>5</v>
      </c>
      <c r="S72" s="91">
        <v>0.50983796296296313</v>
      </c>
      <c r="T72" s="7">
        <v>33</v>
      </c>
      <c r="U72" s="92">
        <v>0.54071759259259278</v>
      </c>
      <c r="V72" s="7">
        <v>33</v>
      </c>
      <c r="W72" s="92"/>
      <c r="X72" s="88">
        <v>822</v>
      </c>
      <c r="Y72" s="208" t="s">
        <v>21</v>
      </c>
      <c r="AA72">
        <v>822</v>
      </c>
      <c r="AB72" s="94">
        <v>0.44513888888888908</v>
      </c>
      <c r="AC72" s="94">
        <v>0.44704861111111133</v>
      </c>
      <c r="AD72" s="94">
        <v>0.44892361111111134</v>
      </c>
      <c r="AE72" s="94">
        <v>0.45069444444444468</v>
      </c>
      <c r="AF72" s="94">
        <v>0.45372685185185208</v>
      </c>
      <c r="AG72" s="94">
        <v>0.45599537037037058</v>
      </c>
      <c r="AH72" s="94">
        <v>0.45850694444444468</v>
      </c>
      <c r="AI72" s="94">
        <v>0.46052083333333355</v>
      </c>
      <c r="AJ72" s="94">
        <v>0.46243055555555579</v>
      </c>
      <c r="AK72" s="94">
        <v>0.46403935185185208</v>
      </c>
      <c r="AL72" s="94">
        <v>0.46542824074074096</v>
      </c>
      <c r="AM72" s="94">
        <v>0.46699074074074098</v>
      </c>
      <c r="AN72" s="94">
        <v>0.46890046296296323</v>
      </c>
      <c r="AO72" s="94">
        <v>0.47048611111111138</v>
      </c>
      <c r="AP72" s="94">
        <v>0.47184027777777804</v>
      </c>
      <c r="AQ72" s="94">
        <v>0.47356481481481505</v>
      </c>
      <c r="AR72" s="94">
        <v>0.47495370370370393</v>
      </c>
      <c r="AS72" s="94">
        <v>0.47646990740740763</v>
      </c>
      <c r="AT72" s="94">
        <v>0.47807870370370392</v>
      </c>
      <c r="AU72" s="94">
        <v>0.47987268518518539</v>
      </c>
      <c r="AV72" s="94">
        <v>0.48163194444444463</v>
      </c>
      <c r="AX72" s="94">
        <v>0.48643518518518536</v>
      </c>
      <c r="AY72" s="94">
        <v>0.48821759259259279</v>
      </c>
      <c r="AZ72" s="94">
        <v>0.49079861111111128</v>
      </c>
      <c r="BA72" t="s">
        <v>92</v>
      </c>
      <c r="BB72">
        <v>822</v>
      </c>
      <c r="BC72" s="94">
        <v>0.49531250000000016</v>
      </c>
      <c r="BD72" s="94">
        <v>0.49795138888888907</v>
      </c>
      <c r="BE72" s="94">
        <v>0.4997222222222224</v>
      </c>
      <c r="BF72" s="94">
        <v>0.50251157407407421</v>
      </c>
      <c r="BG72" s="94">
        <v>0.50473379629629644</v>
      </c>
      <c r="BH72" s="94">
        <v>0.50648148148148164</v>
      </c>
      <c r="BI72" s="94">
        <v>0.50827546296296311</v>
      </c>
      <c r="BJ72" s="94">
        <v>0.50983796296296313</v>
      </c>
      <c r="BK72" s="94">
        <v>0.51140046296296315</v>
      </c>
      <c r="BL72" s="94">
        <v>0.51265046296296313</v>
      </c>
      <c r="BM72" s="94">
        <v>0.51438657407407429</v>
      </c>
      <c r="BN72" s="94">
        <v>0.51576388888888913</v>
      </c>
      <c r="BO72" s="94">
        <v>0.51733796296296319</v>
      </c>
      <c r="BP72" s="94">
        <v>0.51944444444444471</v>
      </c>
      <c r="BQ72" s="94">
        <v>0.5209722222222225</v>
      </c>
      <c r="BR72" s="94">
        <v>0.52240740740740765</v>
      </c>
      <c r="BS72" s="94">
        <v>0.52407407407407436</v>
      </c>
      <c r="BT72" s="94">
        <v>0.52616898148148172</v>
      </c>
      <c r="BU72" s="94">
        <v>0.52824074074074101</v>
      </c>
      <c r="BV72" s="94">
        <v>0.53046296296296325</v>
      </c>
      <c r="BW72" s="94">
        <v>0.53262731481481507</v>
      </c>
      <c r="BX72" s="94">
        <v>0.53532407407407434</v>
      </c>
      <c r="BY72" s="94">
        <v>0.53708333333333358</v>
      </c>
      <c r="BZ72" s="94">
        <v>0.53884259259259282</v>
      </c>
      <c r="CA72" s="94">
        <v>0.54071759259259278</v>
      </c>
      <c r="CB72" t="s">
        <v>21</v>
      </c>
    </row>
    <row r="73" spans="1:80" ht="23.25" customHeight="1" x14ac:dyDescent="0.25">
      <c r="A73" s="207">
        <v>803</v>
      </c>
      <c r="B73" s="92"/>
      <c r="C73" s="7"/>
      <c r="D73" s="92">
        <v>0.44280092592592601</v>
      </c>
      <c r="E73" s="92">
        <v>0.44953703703703723</v>
      </c>
      <c r="F73" s="7">
        <v>40</v>
      </c>
      <c r="G73" s="91">
        <v>0.48086805555555578</v>
      </c>
      <c r="H73" s="7">
        <v>6</v>
      </c>
      <c r="I73" s="92">
        <v>0.48807870370370388</v>
      </c>
      <c r="J73" s="7">
        <v>6</v>
      </c>
      <c r="K73" s="92">
        <v>0.49519675925925943</v>
      </c>
      <c r="L73" s="7">
        <v>6</v>
      </c>
      <c r="M73" s="93" t="s">
        <v>92</v>
      </c>
      <c r="N73" s="88">
        <v>803</v>
      </c>
      <c r="O73" s="92">
        <v>0.49971064814814831</v>
      </c>
      <c r="P73" s="7">
        <v>6</v>
      </c>
      <c r="Q73" s="92">
        <v>0.50690972222222241</v>
      </c>
      <c r="R73" s="7">
        <v>6</v>
      </c>
      <c r="S73" s="91">
        <v>0.51423611111111134</v>
      </c>
      <c r="T73" s="7">
        <v>30</v>
      </c>
      <c r="U73" s="92">
        <v>0.54511574074074098</v>
      </c>
      <c r="V73" s="7">
        <v>30</v>
      </c>
      <c r="W73" s="92"/>
      <c r="X73" s="88">
        <v>803</v>
      </c>
      <c r="Y73" s="208" t="s">
        <v>15</v>
      </c>
      <c r="AA73">
        <v>803</v>
      </c>
      <c r="AB73" s="94">
        <v>0.44953703703703723</v>
      </c>
      <c r="AC73" s="94">
        <v>0.45144675925925948</v>
      </c>
      <c r="AD73" s="94">
        <v>0.45332175925925949</v>
      </c>
      <c r="AE73" s="94">
        <v>0.45509259259259283</v>
      </c>
      <c r="AF73" s="94">
        <v>0.45812500000000023</v>
      </c>
      <c r="AG73" s="94">
        <v>0.46039351851851873</v>
      </c>
      <c r="AH73" s="94">
        <v>0.46290509259259283</v>
      </c>
      <c r="AI73" s="94">
        <v>0.4649189814814817</v>
      </c>
      <c r="AJ73" s="94">
        <v>0.46682870370370394</v>
      </c>
      <c r="AK73" s="94">
        <v>0.46843750000000023</v>
      </c>
      <c r="AL73" s="94">
        <v>0.46982638888888911</v>
      </c>
      <c r="AM73" s="94">
        <v>0.47138888888888913</v>
      </c>
      <c r="AN73" s="94">
        <v>0.47329861111111138</v>
      </c>
      <c r="AO73" s="94">
        <v>0.47488425925925953</v>
      </c>
      <c r="AP73" s="94">
        <v>0.47623842592592619</v>
      </c>
      <c r="AQ73" s="94">
        <v>0.4779629629629632</v>
      </c>
      <c r="AR73" s="94">
        <v>0.47935185185185208</v>
      </c>
      <c r="AS73" s="94">
        <v>0.48086805555555578</v>
      </c>
      <c r="AT73" s="94">
        <v>0.48247685185185207</v>
      </c>
      <c r="AU73" s="94">
        <v>0.48427083333333354</v>
      </c>
      <c r="AV73" s="94">
        <v>0.48603009259259278</v>
      </c>
      <c r="AX73" s="94">
        <v>0.49083333333333351</v>
      </c>
      <c r="AY73" s="94">
        <v>0.49261574074074094</v>
      </c>
      <c r="AZ73" s="94">
        <v>0.49519675925925943</v>
      </c>
      <c r="BA73" t="s">
        <v>92</v>
      </c>
      <c r="BB73">
        <v>803</v>
      </c>
      <c r="BC73" s="94">
        <v>0.49971064814814831</v>
      </c>
      <c r="BD73" s="94">
        <v>0.50234953703703722</v>
      </c>
      <c r="BE73" s="94">
        <v>0.50412037037037061</v>
      </c>
      <c r="BF73" s="94">
        <v>0.50690972222222241</v>
      </c>
      <c r="BG73" s="94">
        <v>0.50913194444444465</v>
      </c>
      <c r="BH73" s="94">
        <v>0.51087962962962985</v>
      </c>
      <c r="BI73" s="94">
        <v>0.51267361111111132</v>
      </c>
      <c r="BJ73" s="94">
        <v>0.51423611111111134</v>
      </c>
      <c r="BK73" s="94">
        <v>0.51579861111111136</v>
      </c>
      <c r="BL73" s="94">
        <v>0.51704861111111133</v>
      </c>
      <c r="BM73" s="94">
        <v>0.51878472222222249</v>
      </c>
      <c r="BN73" s="94">
        <v>0.52016203703703734</v>
      </c>
      <c r="BO73" s="94">
        <v>0.5217361111111114</v>
      </c>
      <c r="BP73" s="94">
        <v>0.52384259259259291</v>
      </c>
      <c r="BQ73" s="94">
        <v>0.52537037037037071</v>
      </c>
      <c r="BR73" s="94">
        <v>0.52680555555555586</v>
      </c>
      <c r="BS73" s="94">
        <v>0.52847222222222257</v>
      </c>
      <c r="BT73" s="94">
        <v>0.53056712962962993</v>
      </c>
      <c r="BU73" s="94">
        <v>0.53263888888888922</v>
      </c>
      <c r="BV73" s="94">
        <v>0.53486111111111145</v>
      </c>
      <c r="BW73" s="94">
        <v>0.53702546296296327</v>
      </c>
      <c r="BX73" s="94">
        <v>0.53972222222222255</v>
      </c>
      <c r="BY73" s="94">
        <v>0.54148148148148179</v>
      </c>
      <c r="BZ73" s="94">
        <v>0.54324074074074102</v>
      </c>
      <c r="CA73" s="94">
        <v>0.54511574074074098</v>
      </c>
      <c r="CB73" t="s">
        <v>15</v>
      </c>
    </row>
    <row r="74" spans="1:80" ht="23.25" customHeight="1" x14ac:dyDescent="0.25">
      <c r="A74" s="207">
        <v>807</v>
      </c>
      <c r="B74" s="92"/>
      <c r="C74" s="7"/>
      <c r="D74" s="92">
        <v>0.44685185185185194</v>
      </c>
      <c r="E74" s="92">
        <v>0.45393518518518539</v>
      </c>
      <c r="F74" s="7">
        <v>12</v>
      </c>
      <c r="G74" s="91">
        <v>0.48526620370370394</v>
      </c>
      <c r="H74" s="7">
        <v>8</v>
      </c>
      <c r="I74" s="92">
        <v>0.49247685185185203</v>
      </c>
      <c r="J74" s="7">
        <v>8</v>
      </c>
      <c r="K74" s="92">
        <v>0.49959490740740758</v>
      </c>
      <c r="L74" s="7">
        <v>8</v>
      </c>
      <c r="M74" s="93" t="s">
        <v>92</v>
      </c>
      <c r="N74" s="88">
        <v>807</v>
      </c>
      <c r="O74" s="92">
        <v>0.50410879629629646</v>
      </c>
      <c r="P74" s="7">
        <v>8</v>
      </c>
      <c r="Q74" s="92">
        <v>0.51130787037037051</v>
      </c>
      <c r="R74" s="7">
        <v>8</v>
      </c>
      <c r="S74" s="91">
        <v>0.51863425925925943</v>
      </c>
      <c r="T74" s="7">
        <v>36</v>
      </c>
      <c r="U74" s="92">
        <v>0.54951388888888908</v>
      </c>
      <c r="V74" s="7">
        <v>36</v>
      </c>
      <c r="W74" s="92"/>
      <c r="X74" s="88">
        <v>807</v>
      </c>
      <c r="Y74" s="208" t="s">
        <v>21</v>
      </c>
      <c r="AA74">
        <v>807</v>
      </c>
      <c r="AB74" s="94">
        <v>0.45393518518518539</v>
      </c>
      <c r="AC74" s="94">
        <v>0.45584490740740763</v>
      </c>
      <c r="AD74" s="94">
        <v>0.45771990740740764</v>
      </c>
      <c r="AE74" s="94">
        <v>0.45949074074074098</v>
      </c>
      <c r="AF74" s="94">
        <v>0.46252314814814838</v>
      </c>
      <c r="AG74" s="94">
        <v>0.46479166666666688</v>
      </c>
      <c r="AH74" s="94">
        <v>0.46730324074074098</v>
      </c>
      <c r="AI74" s="94">
        <v>0.46931712962962985</v>
      </c>
      <c r="AJ74" s="94">
        <v>0.47122685185185209</v>
      </c>
      <c r="AK74" s="94">
        <v>0.47283564814814838</v>
      </c>
      <c r="AL74" s="94">
        <v>0.47422453703703726</v>
      </c>
      <c r="AM74" s="94">
        <v>0.47578703703703729</v>
      </c>
      <c r="AN74" s="94">
        <v>0.47769675925925953</v>
      </c>
      <c r="AO74" s="94">
        <v>0.47928240740740768</v>
      </c>
      <c r="AP74" s="94">
        <v>0.48063657407407434</v>
      </c>
      <c r="AQ74" s="94">
        <v>0.48236111111111135</v>
      </c>
      <c r="AR74" s="94">
        <v>0.48375000000000024</v>
      </c>
      <c r="AS74" s="94">
        <v>0.48526620370370394</v>
      </c>
      <c r="AT74" s="94">
        <v>0.48687500000000022</v>
      </c>
      <c r="AU74" s="94">
        <v>0.48866898148148169</v>
      </c>
      <c r="AV74" s="94">
        <v>0.49042824074074093</v>
      </c>
      <c r="AX74" s="94">
        <v>0.49523148148148166</v>
      </c>
      <c r="AY74" s="94">
        <v>0.49701388888888909</v>
      </c>
      <c r="AZ74" s="94">
        <v>0.49959490740740758</v>
      </c>
      <c r="BA74" t="s">
        <v>92</v>
      </c>
      <c r="BB74">
        <v>807</v>
      </c>
      <c r="BC74" s="94">
        <v>0.50410879629629646</v>
      </c>
      <c r="BD74" s="94">
        <v>0.50674768518518531</v>
      </c>
      <c r="BE74" s="94">
        <v>0.5085185185185187</v>
      </c>
      <c r="BF74" s="94">
        <v>0.51130787037037051</v>
      </c>
      <c r="BG74" s="94">
        <v>0.51353009259259275</v>
      </c>
      <c r="BH74" s="94">
        <v>0.51527777777777795</v>
      </c>
      <c r="BI74" s="94">
        <v>0.51707175925925941</v>
      </c>
      <c r="BJ74" s="94">
        <v>0.51863425925925943</v>
      </c>
      <c r="BK74" s="94">
        <v>0.52019675925925946</v>
      </c>
      <c r="BL74" s="94">
        <v>0.52144675925925943</v>
      </c>
      <c r="BM74" s="94">
        <v>0.52318287037037059</v>
      </c>
      <c r="BN74" s="94">
        <v>0.52456018518518543</v>
      </c>
      <c r="BO74" s="94">
        <v>0.5261342592592595</v>
      </c>
      <c r="BP74" s="94">
        <v>0.52824074074074101</v>
      </c>
      <c r="BQ74" s="94">
        <v>0.52976851851851881</v>
      </c>
      <c r="BR74" s="94">
        <v>0.53120370370370396</v>
      </c>
      <c r="BS74" s="94">
        <v>0.53287037037037066</v>
      </c>
      <c r="BT74" s="94">
        <v>0.53496527777777803</v>
      </c>
      <c r="BU74" s="94">
        <v>0.53703703703703731</v>
      </c>
      <c r="BV74" s="94">
        <v>0.53925925925925955</v>
      </c>
      <c r="BW74" s="94">
        <v>0.54142361111111137</v>
      </c>
      <c r="BX74" s="94">
        <v>0.54412037037037064</v>
      </c>
      <c r="BY74" s="94">
        <v>0.54587962962962988</v>
      </c>
      <c r="BZ74" s="94">
        <v>0.54763888888888912</v>
      </c>
      <c r="CA74" s="94">
        <v>0.54951388888888908</v>
      </c>
      <c r="CB74" t="s">
        <v>21</v>
      </c>
    </row>
    <row r="75" spans="1:80" ht="23.25" customHeight="1" x14ac:dyDescent="0.25">
      <c r="A75" s="207">
        <v>823</v>
      </c>
      <c r="B75" s="92"/>
      <c r="C75" s="7"/>
      <c r="D75" s="92">
        <v>0.45090277777777787</v>
      </c>
      <c r="E75" s="92">
        <v>0.45833333333333354</v>
      </c>
      <c r="F75" s="7">
        <v>11</v>
      </c>
      <c r="G75" s="91">
        <v>0.48966435185185209</v>
      </c>
      <c r="H75" s="7">
        <v>10</v>
      </c>
      <c r="I75" s="92">
        <v>0.49687500000000018</v>
      </c>
      <c r="J75" s="7">
        <v>10</v>
      </c>
      <c r="K75" s="92">
        <v>0.50399305555555574</v>
      </c>
      <c r="L75" s="7">
        <v>10</v>
      </c>
      <c r="M75" s="93" t="s">
        <v>92</v>
      </c>
      <c r="N75" s="88">
        <v>823</v>
      </c>
      <c r="O75" s="92">
        <v>0.50850694444444466</v>
      </c>
      <c r="P75" s="7">
        <v>10</v>
      </c>
      <c r="Q75" s="92">
        <v>0.51570601851851872</v>
      </c>
      <c r="R75" s="7">
        <v>10</v>
      </c>
      <c r="S75" s="91">
        <v>0.52303240740740764</v>
      </c>
      <c r="T75" s="7">
        <v>39</v>
      </c>
      <c r="U75" s="92">
        <v>0.55391203703703729</v>
      </c>
      <c r="V75" s="7">
        <v>39</v>
      </c>
      <c r="W75" s="92"/>
      <c r="X75" s="88">
        <v>823</v>
      </c>
      <c r="Y75" s="208" t="s">
        <v>15</v>
      </c>
      <c r="AA75">
        <v>823</v>
      </c>
      <c r="AB75" s="94">
        <v>0.45833333333333354</v>
      </c>
      <c r="AC75" s="94">
        <v>0.46024305555555578</v>
      </c>
      <c r="AD75" s="94">
        <v>0.4621180555555558</v>
      </c>
      <c r="AE75" s="94">
        <v>0.46388888888888913</v>
      </c>
      <c r="AF75" s="94">
        <v>0.46692129629629653</v>
      </c>
      <c r="AG75" s="94">
        <v>0.46918981481481503</v>
      </c>
      <c r="AH75" s="94">
        <v>0.47170138888888913</v>
      </c>
      <c r="AI75" s="94">
        <v>0.473715277777778</v>
      </c>
      <c r="AJ75" s="94">
        <v>0.47562500000000024</v>
      </c>
      <c r="AK75" s="94">
        <v>0.47723379629629653</v>
      </c>
      <c r="AL75" s="94">
        <v>0.47862268518518541</v>
      </c>
      <c r="AM75" s="94">
        <v>0.48018518518518544</v>
      </c>
      <c r="AN75" s="94">
        <v>0.48209490740740768</v>
      </c>
      <c r="AO75" s="94">
        <v>0.48368055555555584</v>
      </c>
      <c r="AP75" s="94">
        <v>0.48503472222222249</v>
      </c>
      <c r="AQ75" s="94">
        <v>0.4867592592592595</v>
      </c>
      <c r="AR75" s="94">
        <v>0.48814814814814839</v>
      </c>
      <c r="AS75" s="94">
        <v>0.48966435185185209</v>
      </c>
      <c r="AT75" s="94">
        <v>0.49127314814814838</v>
      </c>
      <c r="AU75" s="94">
        <v>0.49306712962962984</v>
      </c>
      <c r="AV75" s="94">
        <v>0.49482638888888908</v>
      </c>
      <c r="AX75" s="94">
        <v>0.49962962962962981</v>
      </c>
      <c r="AY75" s="94">
        <v>0.50141203703703718</v>
      </c>
      <c r="AZ75" s="94">
        <v>0.50399305555555574</v>
      </c>
      <c r="BA75" t="s">
        <v>92</v>
      </c>
      <c r="BB75">
        <v>823</v>
      </c>
      <c r="BC75" s="94">
        <v>0.50850694444444466</v>
      </c>
      <c r="BD75" s="94">
        <v>0.51114583333333352</v>
      </c>
      <c r="BE75" s="94">
        <v>0.51291666666666691</v>
      </c>
      <c r="BF75" s="94">
        <v>0.51570601851851872</v>
      </c>
      <c r="BG75" s="94">
        <v>0.51792824074074095</v>
      </c>
      <c r="BH75" s="94">
        <v>0.51967592592592615</v>
      </c>
      <c r="BI75" s="94">
        <v>0.52146990740740762</v>
      </c>
      <c r="BJ75" s="94">
        <v>0.52303240740740764</v>
      </c>
      <c r="BK75" s="94">
        <v>0.52459490740740766</v>
      </c>
      <c r="BL75" s="94">
        <v>0.52584490740740764</v>
      </c>
      <c r="BM75" s="94">
        <v>0.5275810185185188</v>
      </c>
      <c r="BN75" s="94">
        <v>0.52895833333333364</v>
      </c>
      <c r="BO75" s="94">
        <v>0.5305324074074077</v>
      </c>
      <c r="BP75" s="94">
        <v>0.53263888888888922</v>
      </c>
      <c r="BQ75" s="94">
        <v>0.53416666666666701</v>
      </c>
      <c r="BR75" s="94">
        <v>0.53560185185185216</v>
      </c>
      <c r="BS75" s="94">
        <v>0.53726851851851887</v>
      </c>
      <c r="BT75" s="94">
        <v>0.53936342592592623</v>
      </c>
      <c r="BU75" s="94">
        <v>0.54143518518518552</v>
      </c>
      <c r="BV75" s="94">
        <v>0.54365740740740776</v>
      </c>
      <c r="BW75" s="94">
        <v>0.54582175925925958</v>
      </c>
      <c r="BX75" s="94">
        <v>0.54851851851851885</v>
      </c>
      <c r="BY75" s="94">
        <v>0.55027777777777809</v>
      </c>
      <c r="BZ75" s="94">
        <v>0.55203703703703733</v>
      </c>
      <c r="CA75" s="94">
        <v>0.55391203703703729</v>
      </c>
      <c r="CB75" t="s">
        <v>15</v>
      </c>
    </row>
    <row r="76" spans="1:80" ht="23.25" customHeight="1" x14ac:dyDescent="0.25">
      <c r="A76" s="207">
        <v>825</v>
      </c>
      <c r="B76" s="92"/>
      <c r="C76" s="7"/>
      <c r="D76" s="92">
        <v>0.4549537037037038</v>
      </c>
      <c r="E76" s="92">
        <v>0.46273148148148169</v>
      </c>
      <c r="F76" s="7">
        <v>15</v>
      </c>
      <c r="G76" s="91">
        <v>0.49406250000000024</v>
      </c>
      <c r="H76" s="7">
        <v>16</v>
      </c>
      <c r="I76" s="92">
        <v>0.50127314814814838</v>
      </c>
      <c r="J76" s="7">
        <v>16</v>
      </c>
      <c r="K76" s="92">
        <v>0.50839120370370394</v>
      </c>
      <c r="L76" s="7">
        <v>16</v>
      </c>
      <c r="M76" s="93" t="s">
        <v>92</v>
      </c>
      <c r="N76" s="88">
        <v>825</v>
      </c>
      <c r="O76" s="92">
        <v>0.51290509259259287</v>
      </c>
      <c r="P76" s="7">
        <v>16</v>
      </c>
      <c r="Q76" s="92">
        <v>0.52010416666666692</v>
      </c>
      <c r="R76" s="7">
        <v>16</v>
      </c>
      <c r="S76" s="91">
        <v>0.52743055555555585</v>
      </c>
      <c r="T76" s="7">
        <v>37</v>
      </c>
      <c r="U76" s="92">
        <v>0.55831018518518549</v>
      </c>
      <c r="V76" s="7">
        <v>37</v>
      </c>
      <c r="W76" s="92"/>
      <c r="X76" s="88">
        <v>825</v>
      </c>
      <c r="Y76" s="208" t="s">
        <v>21</v>
      </c>
      <c r="AA76">
        <v>825</v>
      </c>
      <c r="AB76" s="94">
        <v>0.46273148148148169</v>
      </c>
      <c r="AC76" s="94">
        <v>0.46464120370370393</v>
      </c>
      <c r="AD76" s="94">
        <v>0.46651620370370395</v>
      </c>
      <c r="AE76" s="94">
        <v>0.46828703703703728</v>
      </c>
      <c r="AF76" s="94">
        <v>0.47131944444444468</v>
      </c>
      <c r="AG76" s="94">
        <v>0.47358796296296318</v>
      </c>
      <c r="AH76" s="94">
        <v>0.47609953703703728</v>
      </c>
      <c r="AI76" s="94">
        <v>0.47811342592592615</v>
      </c>
      <c r="AJ76" s="94">
        <v>0.48002314814814839</v>
      </c>
      <c r="AK76" s="94">
        <v>0.48163194444444468</v>
      </c>
      <c r="AL76" s="94">
        <v>0.48302083333333357</v>
      </c>
      <c r="AM76" s="94">
        <v>0.48458333333333359</v>
      </c>
      <c r="AN76" s="94">
        <v>0.48649305555555583</v>
      </c>
      <c r="AO76" s="94">
        <v>0.48807870370370399</v>
      </c>
      <c r="AP76" s="94">
        <v>0.48943287037037064</v>
      </c>
      <c r="AQ76" s="94">
        <v>0.49115740740740765</v>
      </c>
      <c r="AR76" s="94">
        <v>0.49254629629629654</v>
      </c>
      <c r="AS76" s="94">
        <v>0.49406250000000024</v>
      </c>
      <c r="AT76" s="94">
        <v>0.49567129629629653</v>
      </c>
      <c r="AU76" s="94">
        <v>0.49746527777777799</v>
      </c>
      <c r="AV76" s="94">
        <v>0.49922453703703723</v>
      </c>
      <c r="AX76" s="94">
        <v>0.50402777777777796</v>
      </c>
      <c r="AY76" s="94">
        <v>0.50581018518518539</v>
      </c>
      <c r="AZ76" s="94">
        <v>0.50839120370370394</v>
      </c>
      <c r="BA76" t="s">
        <v>92</v>
      </c>
      <c r="BB76">
        <v>825</v>
      </c>
      <c r="BC76" s="94">
        <v>0.51290509259259287</v>
      </c>
      <c r="BD76" s="94">
        <v>0.51554398148148173</v>
      </c>
      <c r="BE76" s="94">
        <v>0.51731481481481512</v>
      </c>
      <c r="BF76" s="94">
        <v>0.52010416666666692</v>
      </c>
      <c r="BG76" s="94">
        <v>0.52232638888888916</v>
      </c>
      <c r="BH76" s="94">
        <v>0.52407407407407436</v>
      </c>
      <c r="BI76" s="94">
        <v>0.52586805555555582</v>
      </c>
      <c r="BJ76" s="94">
        <v>0.52743055555555585</v>
      </c>
      <c r="BK76" s="94">
        <v>0.52899305555555587</v>
      </c>
      <c r="BL76" s="94">
        <v>0.53024305555555584</v>
      </c>
      <c r="BM76" s="94">
        <v>0.531979166666667</v>
      </c>
      <c r="BN76" s="94">
        <v>0.53335648148148185</v>
      </c>
      <c r="BO76" s="94">
        <v>0.53493055555555591</v>
      </c>
      <c r="BP76" s="94">
        <v>0.53703703703703742</v>
      </c>
      <c r="BQ76" s="94">
        <v>0.53856481481481522</v>
      </c>
      <c r="BR76" s="94">
        <v>0.54000000000000037</v>
      </c>
      <c r="BS76" s="94">
        <v>0.54166666666666707</v>
      </c>
      <c r="BT76" s="94">
        <v>0.54376157407407444</v>
      </c>
      <c r="BU76" s="94">
        <v>0.54583333333333373</v>
      </c>
      <c r="BV76" s="94">
        <v>0.54805555555555596</v>
      </c>
      <c r="BW76" s="94">
        <v>0.55021990740740778</v>
      </c>
      <c r="BX76" s="94">
        <v>0.55291666666666706</v>
      </c>
      <c r="BY76" s="94">
        <v>0.55467592592592629</v>
      </c>
      <c r="BZ76" s="94">
        <v>0.55643518518518553</v>
      </c>
      <c r="CA76" s="94">
        <v>0.55831018518518549</v>
      </c>
      <c r="CB76" t="s">
        <v>21</v>
      </c>
    </row>
    <row r="77" spans="1:80" ht="23.25" customHeight="1" x14ac:dyDescent="0.25">
      <c r="A77" s="207">
        <v>815</v>
      </c>
      <c r="B77" s="92"/>
      <c r="C77" s="7"/>
      <c r="D77" s="92">
        <v>0.45900462962962973</v>
      </c>
      <c r="E77" s="92">
        <v>0.46712962962962984</v>
      </c>
      <c r="F77" s="7">
        <v>9</v>
      </c>
      <c r="G77" s="91">
        <v>0.49846064814814839</v>
      </c>
      <c r="H77" s="7">
        <v>9</v>
      </c>
      <c r="I77" s="92">
        <v>0.50567129629629648</v>
      </c>
      <c r="J77" s="7">
        <v>9</v>
      </c>
      <c r="K77" s="92">
        <v>0.51278935185185204</v>
      </c>
      <c r="L77" s="7">
        <v>9</v>
      </c>
      <c r="M77" s="93" t="s">
        <v>92</v>
      </c>
      <c r="N77" s="88">
        <v>815</v>
      </c>
      <c r="O77" s="92">
        <v>0.51730324074074097</v>
      </c>
      <c r="P77" s="7">
        <v>9</v>
      </c>
      <c r="Q77" s="92">
        <v>0.52450231481481502</v>
      </c>
      <c r="R77" s="7">
        <v>9</v>
      </c>
      <c r="S77" s="91">
        <v>0.53182870370370394</v>
      </c>
      <c r="T77" s="7">
        <v>45</v>
      </c>
      <c r="U77" s="92">
        <v>0.56270833333333359</v>
      </c>
      <c r="V77" s="7">
        <v>45</v>
      </c>
      <c r="W77" s="92"/>
      <c r="X77" s="88">
        <v>815</v>
      </c>
      <c r="Y77" s="208" t="s">
        <v>15</v>
      </c>
      <c r="AA77">
        <v>815</v>
      </c>
      <c r="AB77" s="94">
        <v>0.46712962962962984</v>
      </c>
      <c r="AC77" s="94">
        <v>0.46903935185185208</v>
      </c>
      <c r="AD77" s="94">
        <v>0.4709143518518521</v>
      </c>
      <c r="AE77" s="94">
        <v>0.47268518518518543</v>
      </c>
      <c r="AF77" s="94">
        <v>0.47571759259259283</v>
      </c>
      <c r="AG77" s="94">
        <v>0.47798611111111133</v>
      </c>
      <c r="AH77" s="94">
        <v>0.48049768518518543</v>
      </c>
      <c r="AI77" s="94">
        <v>0.4825115740740743</v>
      </c>
      <c r="AJ77" s="94">
        <v>0.48442129629629654</v>
      </c>
      <c r="AK77" s="94">
        <v>0.48603009259259283</v>
      </c>
      <c r="AL77" s="94">
        <v>0.48741898148148172</v>
      </c>
      <c r="AM77" s="94">
        <v>0.48898148148148174</v>
      </c>
      <c r="AN77" s="94">
        <v>0.49089120370370398</v>
      </c>
      <c r="AO77" s="94">
        <v>0.49247685185185214</v>
      </c>
      <c r="AP77" s="94">
        <v>0.49383101851851879</v>
      </c>
      <c r="AQ77" s="94">
        <v>0.4955555555555558</v>
      </c>
      <c r="AR77" s="94">
        <v>0.49694444444444469</v>
      </c>
      <c r="AS77" s="94">
        <v>0.49846064814814839</v>
      </c>
      <c r="AT77" s="94">
        <v>0.50006944444444468</v>
      </c>
      <c r="AU77" s="94">
        <v>0.50186342592592614</v>
      </c>
      <c r="AV77" s="94">
        <v>0.50362268518518538</v>
      </c>
      <c r="AX77" s="94">
        <v>0.50842592592592606</v>
      </c>
      <c r="AY77" s="94">
        <v>0.51020833333333349</v>
      </c>
      <c r="AZ77" s="94">
        <v>0.51278935185185204</v>
      </c>
      <c r="BA77" t="s">
        <v>92</v>
      </c>
      <c r="BB77">
        <v>815</v>
      </c>
      <c r="BC77" s="94">
        <v>0.51730324074074097</v>
      </c>
      <c r="BD77" s="94">
        <v>0.51994212962962982</v>
      </c>
      <c r="BE77" s="94">
        <v>0.52171296296296321</v>
      </c>
      <c r="BF77" s="94">
        <v>0.52450231481481502</v>
      </c>
      <c r="BG77" s="94">
        <v>0.52672453703703725</v>
      </c>
      <c r="BH77" s="94">
        <v>0.52847222222222245</v>
      </c>
      <c r="BI77" s="94">
        <v>0.53026620370370392</v>
      </c>
      <c r="BJ77" s="94">
        <v>0.53182870370370394</v>
      </c>
      <c r="BK77" s="94">
        <v>0.53339120370370396</v>
      </c>
      <c r="BL77" s="94">
        <v>0.53464120370370394</v>
      </c>
      <c r="BM77" s="94">
        <v>0.5363773148148151</v>
      </c>
      <c r="BN77" s="94">
        <v>0.53775462962962994</v>
      </c>
      <c r="BO77" s="94">
        <v>0.539328703703704</v>
      </c>
      <c r="BP77" s="94">
        <v>0.54143518518518552</v>
      </c>
      <c r="BQ77" s="94">
        <v>0.54296296296296331</v>
      </c>
      <c r="BR77" s="94">
        <v>0.54439814814814846</v>
      </c>
      <c r="BS77" s="94">
        <v>0.54606481481481517</v>
      </c>
      <c r="BT77" s="94">
        <v>0.54815972222222253</v>
      </c>
      <c r="BU77" s="94">
        <v>0.55023148148148182</v>
      </c>
      <c r="BV77" s="94">
        <v>0.55245370370370406</v>
      </c>
      <c r="BW77" s="94">
        <v>0.55461805555555588</v>
      </c>
      <c r="BX77" s="94">
        <v>0.55731481481481515</v>
      </c>
      <c r="BY77" s="94">
        <v>0.55907407407407439</v>
      </c>
      <c r="BZ77" s="94">
        <v>0.56083333333333363</v>
      </c>
      <c r="CA77" s="94">
        <v>0.56270833333333359</v>
      </c>
      <c r="CB77" t="s">
        <v>15</v>
      </c>
    </row>
    <row r="78" spans="1:80" ht="23.25" customHeight="1" x14ac:dyDescent="0.25">
      <c r="A78" s="207">
        <v>824</v>
      </c>
      <c r="B78" s="92"/>
      <c r="C78" s="7"/>
      <c r="D78" s="92">
        <v>0.46305555555555566</v>
      </c>
      <c r="E78" s="92">
        <v>0.47152777777777799</v>
      </c>
      <c r="F78" s="7">
        <v>23</v>
      </c>
      <c r="G78" s="91">
        <v>0.5028587962962966</v>
      </c>
      <c r="H78" s="7">
        <v>12</v>
      </c>
      <c r="I78" s="92">
        <v>0.51006944444444469</v>
      </c>
      <c r="J78" s="7">
        <v>12</v>
      </c>
      <c r="K78" s="92">
        <v>0.51718750000000024</v>
      </c>
      <c r="L78" s="7">
        <v>12</v>
      </c>
      <c r="M78" s="93" t="s">
        <v>92</v>
      </c>
      <c r="N78" s="88">
        <v>824</v>
      </c>
      <c r="O78" s="92">
        <v>0.52170138888888917</v>
      </c>
      <c r="P78" s="7">
        <v>12</v>
      </c>
      <c r="Q78" s="92">
        <v>0.52890046296296322</v>
      </c>
      <c r="R78" s="7">
        <v>12</v>
      </c>
      <c r="S78" s="91">
        <v>0.53622685185185215</v>
      </c>
      <c r="T78" s="7">
        <v>53</v>
      </c>
      <c r="U78" s="92">
        <v>0.56710648148148179</v>
      </c>
      <c r="V78" s="7">
        <v>53</v>
      </c>
      <c r="W78" s="92"/>
      <c r="X78" s="88">
        <v>824</v>
      </c>
      <c r="Y78" s="208" t="s">
        <v>21</v>
      </c>
      <c r="AA78">
        <v>824</v>
      </c>
      <c r="AB78" s="94">
        <v>0.47152777777777799</v>
      </c>
      <c r="AC78" s="94">
        <v>0.47343750000000023</v>
      </c>
      <c r="AD78" s="94">
        <v>0.47531250000000025</v>
      </c>
      <c r="AE78" s="94">
        <v>0.47708333333333358</v>
      </c>
      <c r="AF78" s="94">
        <v>0.48011574074074098</v>
      </c>
      <c r="AG78" s="94">
        <v>0.48238425925925948</v>
      </c>
      <c r="AH78" s="94">
        <v>0.48489583333333358</v>
      </c>
      <c r="AI78" s="94">
        <v>0.48690972222222245</v>
      </c>
      <c r="AJ78" s="94">
        <v>0.4888194444444447</v>
      </c>
      <c r="AK78" s="94">
        <v>0.49042824074074098</v>
      </c>
      <c r="AL78" s="94">
        <v>0.49181712962962987</v>
      </c>
      <c r="AM78" s="94">
        <v>0.49337962962962989</v>
      </c>
      <c r="AN78" s="94">
        <v>0.49528935185185213</v>
      </c>
      <c r="AO78" s="94">
        <v>0.49687500000000029</v>
      </c>
      <c r="AP78" s="94">
        <v>0.49822916666666694</v>
      </c>
      <c r="AQ78" s="94">
        <v>0.49995370370370396</v>
      </c>
      <c r="AR78" s="94">
        <v>0.50134259259259284</v>
      </c>
      <c r="AS78" s="94">
        <v>0.5028587962962966</v>
      </c>
      <c r="AT78" s="94">
        <v>0.50446759259259288</v>
      </c>
      <c r="AU78" s="94">
        <v>0.50626157407407435</v>
      </c>
      <c r="AV78" s="94">
        <v>0.50802083333333359</v>
      </c>
      <c r="AX78" s="94">
        <v>0.51282407407407427</v>
      </c>
      <c r="AY78" s="94">
        <v>0.51460648148148169</v>
      </c>
      <c r="AZ78" s="94">
        <v>0.51718750000000024</v>
      </c>
      <c r="BA78" t="s">
        <v>92</v>
      </c>
      <c r="BB78">
        <v>824</v>
      </c>
      <c r="BC78" s="94">
        <v>0.52170138888888917</v>
      </c>
      <c r="BD78" s="94">
        <v>0.52434027777777803</v>
      </c>
      <c r="BE78" s="94">
        <v>0.52611111111111142</v>
      </c>
      <c r="BF78" s="94">
        <v>0.52890046296296322</v>
      </c>
      <c r="BG78" s="94">
        <v>0.53112268518518546</v>
      </c>
      <c r="BH78" s="94">
        <v>0.53287037037037066</v>
      </c>
      <c r="BI78" s="94">
        <v>0.53466435185185213</v>
      </c>
      <c r="BJ78" s="94">
        <v>0.53622685185185215</v>
      </c>
      <c r="BK78" s="94">
        <v>0.53778935185185217</v>
      </c>
      <c r="BL78" s="94">
        <v>0.53903935185185214</v>
      </c>
      <c r="BM78" s="94">
        <v>0.5407754629629633</v>
      </c>
      <c r="BN78" s="94">
        <v>0.54215277777777815</v>
      </c>
      <c r="BO78" s="94">
        <v>0.54372685185185221</v>
      </c>
      <c r="BP78" s="94">
        <v>0.54583333333333373</v>
      </c>
      <c r="BQ78" s="94">
        <v>0.54736111111111152</v>
      </c>
      <c r="BR78" s="94">
        <v>0.54879629629629667</v>
      </c>
      <c r="BS78" s="94">
        <v>0.55046296296296338</v>
      </c>
      <c r="BT78" s="94">
        <v>0.55255787037037074</v>
      </c>
      <c r="BU78" s="94">
        <v>0.55462962962963003</v>
      </c>
      <c r="BV78" s="94">
        <v>0.55685185185185226</v>
      </c>
      <c r="BW78" s="94">
        <v>0.55901620370370408</v>
      </c>
      <c r="BX78" s="94">
        <v>0.56171296296296336</v>
      </c>
      <c r="BY78" s="94">
        <v>0.5634722222222226</v>
      </c>
      <c r="BZ78" s="94">
        <v>0.56523148148148183</v>
      </c>
      <c r="CA78" s="94">
        <v>0.56710648148148179</v>
      </c>
      <c r="CB78" t="s">
        <v>21</v>
      </c>
    </row>
    <row r="79" spans="1:80" ht="23.25" customHeight="1" x14ac:dyDescent="0.25">
      <c r="A79" s="207">
        <v>808</v>
      </c>
      <c r="B79" s="92"/>
      <c r="C79" s="7"/>
      <c r="D79" s="92">
        <v>0.46710648148148159</v>
      </c>
      <c r="E79" s="92">
        <v>0.47592592592592614</v>
      </c>
      <c r="F79" s="7">
        <v>19</v>
      </c>
      <c r="G79" s="91">
        <v>0.50725694444444469</v>
      </c>
      <c r="H79" s="7">
        <v>13</v>
      </c>
      <c r="I79" s="92">
        <v>0.51446759259259278</v>
      </c>
      <c r="J79" s="7">
        <v>13</v>
      </c>
      <c r="K79" s="92">
        <v>0.52158564814814834</v>
      </c>
      <c r="L79" s="7">
        <v>13</v>
      </c>
      <c r="M79" s="93" t="s">
        <v>92</v>
      </c>
      <c r="N79" s="88">
        <v>808</v>
      </c>
      <c r="O79" s="92">
        <v>0.52609953703703727</v>
      </c>
      <c r="P79" s="7">
        <v>13</v>
      </c>
      <c r="Q79" s="92">
        <v>0.53329861111111132</v>
      </c>
      <c r="R79" s="7">
        <v>13</v>
      </c>
      <c r="S79" s="91">
        <v>0.54062500000000024</v>
      </c>
      <c r="T79" s="7">
        <v>54</v>
      </c>
      <c r="U79" s="92">
        <v>0.57150462962962989</v>
      </c>
      <c r="V79" s="7">
        <v>54</v>
      </c>
      <c r="W79" s="92"/>
      <c r="X79" s="88">
        <v>808</v>
      </c>
      <c r="Y79" s="208" t="s">
        <v>15</v>
      </c>
      <c r="AA79">
        <v>808</v>
      </c>
      <c r="AB79" s="94">
        <v>0.47592592592592614</v>
      </c>
      <c r="AC79" s="94">
        <v>0.47783564814814838</v>
      </c>
      <c r="AD79" s="94">
        <v>0.4797106481481484</v>
      </c>
      <c r="AE79" s="94">
        <v>0.48148148148148173</v>
      </c>
      <c r="AF79" s="94">
        <v>0.48451388888888913</v>
      </c>
      <c r="AG79" s="94">
        <v>0.48678240740740764</v>
      </c>
      <c r="AH79" s="94">
        <v>0.48929398148148173</v>
      </c>
      <c r="AI79" s="94">
        <v>0.4913078703703706</v>
      </c>
      <c r="AJ79" s="94">
        <v>0.49321759259259285</v>
      </c>
      <c r="AK79" s="94">
        <v>0.49482638888888913</v>
      </c>
      <c r="AL79" s="94">
        <v>0.49621527777777802</v>
      </c>
      <c r="AM79" s="94">
        <v>0.49777777777777804</v>
      </c>
      <c r="AN79" s="94">
        <v>0.49968750000000028</v>
      </c>
      <c r="AO79" s="94">
        <v>0.50127314814814838</v>
      </c>
      <c r="AP79" s="94">
        <v>0.50262731481481504</v>
      </c>
      <c r="AQ79" s="94">
        <v>0.50435185185185205</v>
      </c>
      <c r="AR79" s="94">
        <v>0.50574074074074093</v>
      </c>
      <c r="AS79" s="94">
        <v>0.50725694444444469</v>
      </c>
      <c r="AT79" s="94">
        <v>0.50886574074074098</v>
      </c>
      <c r="AU79" s="94">
        <v>0.51065972222222245</v>
      </c>
      <c r="AV79" s="94">
        <v>0.51241898148148168</v>
      </c>
      <c r="AX79" s="94">
        <v>0.51722222222222236</v>
      </c>
      <c r="AY79" s="94">
        <v>0.51900462962962979</v>
      </c>
      <c r="AZ79" s="94">
        <v>0.52158564814814834</v>
      </c>
      <c r="BA79" t="s">
        <v>92</v>
      </c>
      <c r="BB79">
        <v>808</v>
      </c>
      <c r="BC79" s="94">
        <v>0.52609953703703727</v>
      </c>
      <c r="BD79" s="94">
        <v>0.52873842592592613</v>
      </c>
      <c r="BE79" s="94">
        <v>0.53050925925925951</v>
      </c>
      <c r="BF79" s="94">
        <v>0.53329861111111132</v>
      </c>
      <c r="BG79" s="94">
        <v>0.53552083333333356</v>
      </c>
      <c r="BH79" s="94">
        <v>0.53726851851851876</v>
      </c>
      <c r="BI79" s="94">
        <v>0.53906250000000022</v>
      </c>
      <c r="BJ79" s="94">
        <v>0.54062500000000024</v>
      </c>
      <c r="BK79" s="94">
        <v>0.54218750000000027</v>
      </c>
      <c r="BL79" s="94">
        <v>0.54343750000000024</v>
      </c>
      <c r="BM79" s="94">
        <v>0.5451736111111114</v>
      </c>
      <c r="BN79" s="94">
        <v>0.54655092592592625</v>
      </c>
      <c r="BO79" s="94">
        <v>0.54812500000000031</v>
      </c>
      <c r="BP79" s="94">
        <v>0.55023148148148182</v>
      </c>
      <c r="BQ79" s="94">
        <v>0.55175925925925962</v>
      </c>
      <c r="BR79" s="94">
        <v>0.55319444444444477</v>
      </c>
      <c r="BS79" s="94">
        <v>0.55486111111111147</v>
      </c>
      <c r="BT79" s="94">
        <v>0.55695601851851884</v>
      </c>
      <c r="BU79" s="94">
        <v>0.55902777777777812</v>
      </c>
      <c r="BV79" s="94">
        <v>0.56125000000000036</v>
      </c>
      <c r="BW79" s="94">
        <v>0.56341435185185218</v>
      </c>
      <c r="BX79" s="94">
        <v>0.56611111111111145</v>
      </c>
      <c r="BY79" s="94">
        <v>0.56787037037037069</v>
      </c>
      <c r="BZ79" s="94">
        <v>0.56962962962962993</v>
      </c>
      <c r="CA79" s="94">
        <v>0.57150462962962989</v>
      </c>
      <c r="CB79" t="s">
        <v>15</v>
      </c>
    </row>
    <row r="80" spans="1:80" ht="23.25" customHeight="1" x14ac:dyDescent="0.25">
      <c r="A80" s="207">
        <v>801</v>
      </c>
      <c r="B80" s="92"/>
      <c r="C80" s="7"/>
      <c r="D80" s="92">
        <v>0.47115740740740752</v>
      </c>
      <c r="E80" s="92">
        <v>0.48032407407407429</v>
      </c>
      <c r="F80" s="7">
        <v>25</v>
      </c>
      <c r="G80" s="91">
        <v>0.51165509259259279</v>
      </c>
      <c r="H80" s="7">
        <v>15</v>
      </c>
      <c r="I80" s="92">
        <v>0.51886574074074088</v>
      </c>
      <c r="J80" s="7">
        <v>15</v>
      </c>
      <c r="K80" s="92">
        <v>0.52598379629629644</v>
      </c>
      <c r="L80" s="7">
        <v>15</v>
      </c>
      <c r="M80" s="93" t="s">
        <v>92</v>
      </c>
      <c r="N80" s="88">
        <v>801</v>
      </c>
      <c r="O80" s="92">
        <v>0.53049768518518536</v>
      </c>
      <c r="P80" s="7">
        <v>15</v>
      </c>
      <c r="Q80" s="92">
        <v>0.53769675925925942</v>
      </c>
      <c r="R80" s="7">
        <v>15</v>
      </c>
      <c r="S80" s="91">
        <v>0.54502314814814834</v>
      </c>
      <c r="T80" s="7">
        <v>38</v>
      </c>
      <c r="U80" s="92">
        <v>0.57590277777777799</v>
      </c>
      <c r="V80" s="7">
        <v>38</v>
      </c>
      <c r="W80" s="92"/>
      <c r="X80" s="88">
        <v>801</v>
      </c>
      <c r="Y80" s="208" t="s">
        <v>21</v>
      </c>
      <c r="AA80">
        <v>801</v>
      </c>
      <c r="AB80" s="94">
        <v>0.48032407407407429</v>
      </c>
      <c r="AC80" s="94">
        <v>0.48223379629629654</v>
      </c>
      <c r="AD80" s="94">
        <v>0.48410879629629655</v>
      </c>
      <c r="AE80" s="94">
        <v>0.48587962962962988</v>
      </c>
      <c r="AF80" s="94">
        <v>0.48891203703703728</v>
      </c>
      <c r="AG80" s="94">
        <v>0.49118055555555579</v>
      </c>
      <c r="AH80" s="94">
        <v>0.49369212962962988</v>
      </c>
      <c r="AI80" s="94">
        <v>0.49570601851851875</v>
      </c>
      <c r="AJ80" s="94">
        <v>0.497615740740741</v>
      </c>
      <c r="AK80" s="94">
        <v>0.49922453703703729</v>
      </c>
      <c r="AL80" s="94">
        <v>0.50061342592592617</v>
      </c>
      <c r="AM80" s="94">
        <v>0.50217592592592619</v>
      </c>
      <c r="AN80" s="94">
        <v>0.50408564814814838</v>
      </c>
      <c r="AO80" s="94">
        <v>0.50567129629629648</v>
      </c>
      <c r="AP80" s="94">
        <v>0.50702546296296314</v>
      </c>
      <c r="AQ80" s="94">
        <v>0.50875000000000015</v>
      </c>
      <c r="AR80" s="94">
        <v>0.51013888888888903</v>
      </c>
      <c r="AS80" s="94">
        <v>0.51165509259259279</v>
      </c>
      <c r="AT80" s="94">
        <v>0.51326388888888907</v>
      </c>
      <c r="AU80" s="94">
        <v>0.51505787037037054</v>
      </c>
      <c r="AV80" s="94">
        <v>0.51681712962962978</v>
      </c>
      <c r="AX80" s="94">
        <v>0.52162037037037046</v>
      </c>
      <c r="AY80" s="94">
        <v>0.52340277777777788</v>
      </c>
      <c r="AZ80" s="94">
        <v>0.52598379629629644</v>
      </c>
      <c r="BA80" t="s">
        <v>92</v>
      </c>
      <c r="BB80">
        <v>801</v>
      </c>
      <c r="BC80" s="94">
        <v>0.53049768518518536</v>
      </c>
      <c r="BD80" s="94">
        <v>0.53313657407407422</v>
      </c>
      <c r="BE80" s="94">
        <v>0.53490740740740761</v>
      </c>
      <c r="BF80" s="94">
        <v>0.53769675925925942</v>
      </c>
      <c r="BG80" s="94">
        <v>0.53991898148148165</v>
      </c>
      <c r="BH80" s="94">
        <v>0.54166666666666685</v>
      </c>
      <c r="BI80" s="94">
        <v>0.54346064814814832</v>
      </c>
      <c r="BJ80" s="94">
        <v>0.54502314814814834</v>
      </c>
      <c r="BK80" s="94">
        <v>0.54658564814814836</v>
      </c>
      <c r="BL80" s="94">
        <v>0.54783564814814834</v>
      </c>
      <c r="BM80" s="94">
        <v>0.5495717592592595</v>
      </c>
      <c r="BN80" s="94">
        <v>0.55094907407407434</v>
      </c>
      <c r="BO80" s="94">
        <v>0.5525231481481484</v>
      </c>
      <c r="BP80" s="94">
        <v>0.55462962962962992</v>
      </c>
      <c r="BQ80" s="94">
        <v>0.55615740740740771</v>
      </c>
      <c r="BR80" s="94">
        <v>0.55759259259259286</v>
      </c>
      <c r="BS80" s="94">
        <v>0.55925925925925957</v>
      </c>
      <c r="BT80" s="94">
        <v>0.56135416666666693</v>
      </c>
      <c r="BU80" s="94">
        <v>0.56342592592592622</v>
      </c>
      <c r="BV80" s="94">
        <v>0.56564814814814846</v>
      </c>
      <c r="BW80" s="94">
        <v>0.56781250000000028</v>
      </c>
      <c r="BX80" s="94">
        <v>0.57050925925925955</v>
      </c>
      <c r="BY80" s="94">
        <v>0.57226851851851879</v>
      </c>
      <c r="BZ80" s="94">
        <v>0.57402777777777803</v>
      </c>
      <c r="CA80" s="94">
        <v>0.57590277777777799</v>
      </c>
      <c r="CB80" t="s">
        <v>21</v>
      </c>
    </row>
    <row r="81" spans="1:80" ht="23.25" customHeight="1" x14ac:dyDescent="0.25">
      <c r="A81" s="207">
        <v>802</v>
      </c>
      <c r="B81" s="92"/>
      <c r="C81" s="7"/>
      <c r="D81" s="92">
        <v>0.47520833333333345</v>
      </c>
      <c r="E81" s="92">
        <v>0.48472222222222244</v>
      </c>
      <c r="F81" s="7">
        <v>31</v>
      </c>
      <c r="G81" s="91">
        <v>0.51605324074074088</v>
      </c>
      <c r="H81" s="7">
        <v>17</v>
      </c>
      <c r="I81" s="92">
        <v>0.52326388888888897</v>
      </c>
      <c r="J81" s="7">
        <v>17</v>
      </c>
      <c r="K81" s="92">
        <v>0.53038194444444453</v>
      </c>
      <c r="L81" s="7">
        <v>17</v>
      </c>
      <c r="M81" s="93" t="s">
        <v>92</v>
      </c>
      <c r="N81" s="88">
        <v>802</v>
      </c>
      <c r="O81" s="92">
        <v>0.53489583333333346</v>
      </c>
      <c r="P81" s="7">
        <v>17</v>
      </c>
      <c r="Q81" s="92">
        <v>0.54209490740740751</v>
      </c>
      <c r="R81" s="7">
        <v>17</v>
      </c>
      <c r="S81" s="91">
        <v>0.54942129629629644</v>
      </c>
      <c r="T81" s="7">
        <v>50</v>
      </c>
      <c r="U81" s="92">
        <v>0.58030092592592608</v>
      </c>
      <c r="V81" s="7">
        <v>50</v>
      </c>
      <c r="W81" s="92"/>
      <c r="X81" s="88">
        <v>802</v>
      </c>
      <c r="Y81" s="208" t="s">
        <v>15</v>
      </c>
      <c r="AA81">
        <v>802</v>
      </c>
      <c r="AB81" s="94">
        <v>0.48472222222222244</v>
      </c>
      <c r="AC81" s="94">
        <v>0.48663194444444469</v>
      </c>
      <c r="AD81" s="94">
        <v>0.4885069444444447</v>
      </c>
      <c r="AE81" s="94">
        <v>0.49027777777777803</v>
      </c>
      <c r="AF81" s="94">
        <v>0.49331018518518543</v>
      </c>
      <c r="AG81" s="94">
        <v>0.49557870370370394</v>
      </c>
      <c r="AH81" s="94">
        <v>0.49809027777777803</v>
      </c>
      <c r="AI81" s="94">
        <v>0.5001041666666669</v>
      </c>
      <c r="AJ81" s="94">
        <v>0.50201388888888909</v>
      </c>
      <c r="AK81" s="94">
        <v>0.50362268518518538</v>
      </c>
      <c r="AL81" s="94">
        <v>0.50501157407407427</v>
      </c>
      <c r="AM81" s="94">
        <v>0.50657407407407429</v>
      </c>
      <c r="AN81" s="94">
        <v>0.50848379629629648</v>
      </c>
      <c r="AO81" s="94">
        <v>0.51006944444444458</v>
      </c>
      <c r="AP81" s="94">
        <v>0.51142361111111123</v>
      </c>
      <c r="AQ81" s="94">
        <v>0.51314814814814824</v>
      </c>
      <c r="AR81" s="94">
        <v>0.51453703703703713</v>
      </c>
      <c r="AS81" s="94">
        <v>0.51605324074074088</v>
      </c>
      <c r="AT81" s="94">
        <v>0.51766203703703717</v>
      </c>
      <c r="AU81" s="94">
        <v>0.51945601851851864</v>
      </c>
      <c r="AV81" s="94">
        <v>0.52121527777777787</v>
      </c>
      <c r="AX81" s="94">
        <v>0.52601851851851855</v>
      </c>
      <c r="AY81" s="94">
        <v>0.52780092592592598</v>
      </c>
      <c r="AZ81" s="94">
        <v>0.53038194444444453</v>
      </c>
      <c r="BA81" t="s">
        <v>92</v>
      </c>
      <c r="BB81">
        <v>802</v>
      </c>
      <c r="BC81" s="94">
        <v>0.53489583333333346</v>
      </c>
      <c r="BD81" s="94">
        <v>0.53753472222222232</v>
      </c>
      <c r="BE81" s="94">
        <v>0.5393055555555557</v>
      </c>
      <c r="BF81" s="94">
        <v>0.54209490740740751</v>
      </c>
      <c r="BG81" s="94">
        <v>0.54431712962962975</v>
      </c>
      <c r="BH81" s="94">
        <v>0.54606481481481495</v>
      </c>
      <c r="BI81" s="94">
        <v>0.54785879629629641</v>
      </c>
      <c r="BJ81" s="94">
        <v>0.54942129629629644</v>
      </c>
      <c r="BK81" s="94">
        <v>0.55098379629629646</v>
      </c>
      <c r="BL81" s="94">
        <v>0.55223379629629643</v>
      </c>
      <c r="BM81" s="94">
        <v>0.55396990740740759</v>
      </c>
      <c r="BN81" s="94">
        <v>0.55534722222222244</v>
      </c>
      <c r="BO81" s="94">
        <v>0.5569212962962965</v>
      </c>
      <c r="BP81" s="94">
        <v>0.55902777777777801</v>
      </c>
      <c r="BQ81" s="94">
        <v>0.56055555555555581</v>
      </c>
      <c r="BR81" s="94">
        <v>0.56199074074074096</v>
      </c>
      <c r="BS81" s="94">
        <v>0.56365740740740766</v>
      </c>
      <c r="BT81" s="94">
        <v>0.56575231481481503</v>
      </c>
      <c r="BU81" s="94">
        <v>0.56782407407407431</v>
      </c>
      <c r="BV81" s="94">
        <v>0.57004629629629655</v>
      </c>
      <c r="BW81" s="94">
        <v>0.57221064814814837</v>
      </c>
      <c r="BX81" s="94">
        <v>0.57490740740740764</v>
      </c>
      <c r="BY81" s="94">
        <v>0.57666666666666688</v>
      </c>
      <c r="BZ81" s="94">
        <v>0.57842592592592612</v>
      </c>
      <c r="CA81" s="94">
        <v>0.58030092592592608</v>
      </c>
      <c r="CB81" t="s">
        <v>15</v>
      </c>
    </row>
    <row r="82" spans="1:80" ht="23.25" customHeight="1" x14ac:dyDescent="0.25">
      <c r="A82" s="207">
        <v>804</v>
      </c>
      <c r="B82" s="92"/>
      <c r="C82" s="7"/>
      <c r="D82" s="92">
        <v>0.48012731481481485</v>
      </c>
      <c r="E82" s="92">
        <v>0.48912037037037059</v>
      </c>
      <c r="F82" s="7">
        <v>26</v>
      </c>
      <c r="G82" s="91">
        <v>0.52045138888888898</v>
      </c>
      <c r="H82" s="7">
        <v>18</v>
      </c>
      <c r="I82" s="92">
        <v>0.52766203703703707</v>
      </c>
      <c r="J82" s="7">
        <v>18</v>
      </c>
      <c r="K82" s="92">
        <v>0.53478009259259263</v>
      </c>
      <c r="L82" s="7">
        <v>18</v>
      </c>
      <c r="M82" s="93" t="s">
        <v>92</v>
      </c>
      <c r="N82" s="88">
        <v>804</v>
      </c>
      <c r="O82" s="92">
        <v>0.53929398148148155</v>
      </c>
      <c r="P82" s="7">
        <v>18</v>
      </c>
      <c r="Q82" s="92">
        <v>0.54649305555555561</v>
      </c>
      <c r="R82" s="7">
        <v>18</v>
      </c>
      <c r="S82" s="91">
        <v>0.55381944444444453</v>
      </c>
      <c r="T82" s="7">
        <v>55</v>
      </c>
      <c r="U82" s="92">
        <v>0.58469907407407418</v>
      </c>
      <c r="V82" s="7">
        <v>55</v>
      </c>
      <c r="W82" s="92"/>
      <c r="X82" s="88">
        <v>804</v>
      </c>
      <c r="Y82" s="208" t="s">
        <v>21</v>
      </c>
      <c r="AA82">
        <v>804</v>
      </c>
      <c r="AB82" s="94">
        <v>0.48912037037037059</v>
      </c>
      <c r="AC82" s="94">
        <v>0.49103009259259284</v>
      </c>
      <c r="AD82" s="94">
        <v>0.49290509259259285</v>
      </c>
      <c r="AE82" s="94">
        <v>0.49467592592592619</v>
      </c>
      <c r="AF82" s="94">
        <v>0.49770833333333359</v>
      </c>
      <c r="AG82" s="94">
        <v>0.49997685185185209</v>
      </c>
      <c r="AH82" s="94">
        <v>0.50248842592592613</v>
      </c>
      <c r="AI82" s="94">
        <v>0.504502314814815</v>
      </c>
      <c r="AJ82" s="94">
        <v>0.50641203703703719</v>
      </c>
      <c r="AK82" s="94">
        <v>0.50802083333333348</v>
      </c>
      <c r="AL82" s="94">
        <v>0.50940972222222236</v>
      </c>
      <c r="AM82" s="94">
        <v>0.51097222222222238</v>
      </c>
      <c r="AN82" s="94">
        <v>0.51288194444444457</v>
      </c>
      <c r="AO82" s="94">
        <v>0.51446759259259267</v>
      </c>
      <c r="AP82" s="94">
        <v>0.51582175925925933</v>
      </c>
      <c r="AQ82" s="94">
        <v>0.51754629629629634</v>
      </c>
      <c r="AR82" s="94">
        <v>0.51893518518518522</v>
      </c>
      <c r="AS82" s="94">
        <v>0.52045138888888898</v>
      </c>
      <c r="AT82" s="94">
        <v>0.52206018518518527</v>
      </c>
      <c r="AU82" s="94">
        <v>0.52385416666666673</v>
      </c>
      <c r="AV82" s="94">
        <v>0.52561342592592597</v>
      </c>
      <c r="AX82" s="94">
        <v>0.53041666666666665</v>
      </c>
      <c r="AY82" s="94">
        <v>0.53219907407407407</v>
      </c>
      <c r="AZ82" s="94">
        <v>0.53478009259259263</v>
      </c>
      <c r="BA82" t="s">
        <v>92</v>
      </c>
      <c r="BB82">
        <v>804</v>
      </c>
      <c r="BC82" s="94">
        <v>0.53929398148148155</v>
      </c>
      <c r="BD82" s="94">
        <v>0.54193287037037041</v>
      </c>
      <c r="BE82" s="94">
        <v>0.5437037037037038</v>
      </c>
      <c r="BF82" s="94">
        <v>0.54649305555555561</v>
      </c>
      <c r="BG82" s="94">
        <v>0.54871527777777784</v>
      </c>
      <c r="BH82" s="94">
        <v>0.55046296296296304</v>
      </c>
      <c r="BI82" s="94">
        <v>0.55225694444444451</v>
      </c>
      <c r="BJ82" s="94">
        <v>0.55381944444444453</v>
      </c>
      <c r="BK82" s="94">
        <v>0.55538194444444455</v>
      </c>
      <c r="BL82" s="94">
        <v>0.55663194444444453</v>
      </c>
      <c r="BM82" s="94">
        <v>0.55836805555555569</v>
      </c>
      <c r="BN82" s="94">
        <v>0.55974537037037053</v>
      </c>
      <c r="BO82" s="94">
        <v>0.56131944444444459</v>
      </c>
      <c r="BP82" s="94">
        <v>0.56342592592592611</v>
      </c>
      <c r="BQ82" s="94">
        <v>0.5649537037037039</v>
      </c>
      <c r="BR82" s="94">
        <v>0.56638888888888905</v>
      </c>
      <c r="BS82" s="94">
        <v>0.56805555555555576</v>
      </c>
      <c r="BT82" s="94">
        <v>0.57015046296296312</v>
      </c>
      <c r="BU82" s="94">
        <v>0.57222222222222241</v>
      </c>
      <c r="BV82" s="94">
        <v>0.57444444444444465</v>
      </c>
      <c r="BW82" s="94">
        <v>0.57660879629629647</v>
      </c>
      <c r="BX82" s="94">
        <v>0.57930555555555574</v>
      </c>
      <c r="BY82" s="94">
        <v>0.58106481481481498</v>
      </c>
      <c r="BZ82" s="94">
        <v>0.58282407407407422</v>
      </c>
      <c r="CA82" s="94">
        <v>0.58469907407407418</v>
      </c>
      <c r="CB82" t="s">
        <v>21</v>
      </c>
    </row>
    <row r="83" spans="1:80" ht="23.25" customHeight="1" x14ac:dyDescent="0.25">
      <c r="A83" s="207">
        <v>806</v>
      </c>
      <c r="B83" s="92"/>
      <c r="C83" s="7"/>
      <c r="D83" s="92">
        <v>0.48736111111111124</v>
      </c>
      <c r="E83" s="92">
        <v>0.49351851851851875</v>
      </c>
      <c r="F83" s="7">
        <v>38</v>
      </c>
      <c r="G83" s="91">
        <v>0.52484953703703718</v>
      </c>
      <c r="H83" s="7">
        <v>23</v>
      </c>
      <c r="I83" s="92">
        <v>0.53206018518518527</v>
      </c>
      <c r="J83" s="7">
        <v>23</v>
      </c>
      <c r="K83" s="92">
        <v>0.53917824074074083</v>
      </c>
      <c r="L83" s="7">
        <v>23</v>
      </c>
      <c r="M83" s="93" t="s">
        <v>92</v>
      </c>
      <c r="N83" s="88">
        <v>806</v>
      </c>
      <c r="O83" s="92">
        <v>0.54369212962962976</v>
      </c>
      <c r="P83" s="7">
        <v>23</v>
      </c>
      <c r="Q83" s="92">
        <v>0.55089120370370381</v>
      </c>
      <c r="R83" s="7">
        <v>23</v>
      </c>
      <c r="S83" s="91">
        <v>0.55821759259259274</v>
      </c>
      <c r="T83" s="7">
        <v>57</v>
      </c>
      <c r="U83" s="92">
        <v>0.58909722222222238</v>
      </c>
      <c r="V83" s="7">
        <v>57</v>
      </c>
      <c r="W83" s="92"/>
      <c r="X83" s="88">
        <v>806</v>
      </c>
      <c r="Y83" s="208" t="s">
        <v>15</v>
      </c>
      <c r="AA83">
        <v>806</v>
      </c>
      <c r="AB83" s="94">
        <v>0.49351851851851875</v>
      </c>
      <c r="AC83" s="94">
        <v>0.49542824074074099</v>
      </c>
      <c r="AD83" s="94">
        <v>0.497303240740741</v>
      </c>
      <c r="AE83" s="94">
        <v>0.49907407407407434</v>
      </c>
      <c r="AF83" s="94">
        <v>0.50210648148148174</v>
      </c>
      <c r="AG83" s="94">
        <v>0.50437500000000024</v>
      </c>
      <c r="AH83" s="94">
        <v>0.50688657407407434</v>
      </c>
      <c r="AI83" s="94">
        <v>0.50890046296296321</v>
      </c>
      <c r="AJ83" s="94">
        <v>0.51081018518518539</v>
      </c>
      <c r="AK83" s="94">
        <v>0.51241898148148168</v>
      </c>
      <c r="AL83" s="94">
        <v>0.51380787037037057</v>
      </c>
      <c r="AM83" s="94">
        <v>0.51537037037037059</v>
      </c>
      <c r="AN83" s="94">
        <v>0.51728009259259278</v>
      </c>
      <c r="AO83" s="94">
        <v>0.51886574074074088</v>
      </c>
      <c r="AP83" s="94">
        <v>0.52021990740740753</v>
      </c>
      <c r="AQ83" s="94">
        <v>0.52194444444444454</v>
      </c>
      <c r="AR83" s="94">
        <v>0.52333333333333343</v>
      </c>
      <c r="AS83" s="94">
        <v>0.52484953703703718</v>
      </c>
      <c r="AT83" s="94">
        <v>0.52645833333333347</v>
      </c>
      <c r="AU83" s="94">
        <v>0.52825231481481494</v>
      </c>
      <c r="AV83" s="94">
        <v>0.53001157407407418</v>
      </c>
      <c r="AX83" s="94">
        <v>0.53481481481481485</v>
      </c>
      <c r="AY83" s="94">
        <v>0.53659722222222228</v>
      </c>
      <c r="AZ83" s="94">
        <v>0.53917824074074083</v>
      </c>
      <c r="BA83" t="s">
        <v>92</v>
      </c>
      <c r="BB83">
        <v>806</v>
      </c>
      <c r="BC83" s="94">
        <v>0.54369212962962976</v>
      </c>
      <c r="BD83" s="94">
        <v>0.54633101851851862</v>
      </c>
      <c r="BE83" s="94">
        <v>0.54810185185185201</v>
      </c>
      <c r="BF83" s="94">
        <v>0.55089120370370381</v>
      </c>
      <c r="BG83" s="94">
        <v>0.55311342592592605</v>
      </c>
      <c r="BH83" s="94">
        <v>0.55486111111111125</v>
      </c>
      <c r="BI83" s="94">
        <v>0.55665509259259272</v>
      </c>
      <c r="BJ83" s="94">
        <v>0.55821759259259274</v>
      </c>
      <c r="BK83" s="94">
        <v>0.55978009259259276</v>
      </c>
      <c r="BL83" s="94">
        <v>0.56103009259259273</v>
      </c>
      <c r="BM83" s="94">
        <v>0.56276620370370389</v>
      </c>
      <c r="BN83" s="94">
        <v>0.56414351851851874</v>
      </c>
      <c r="BO83" s="94">
        <v>0.5657175925925928</v>
      </c>
      <c r="BP83" s="94">
        <v>0.56782407407407431</v>
      </c>
      <c r="BQ83" s="94">
        <v>0.56935185185185211</v>
      </c>
      <c r="BR83" s="94">
        <v>0.57078703703703726</v>
      </c>
      <c r="BS83" s="94">
        <v>0.57245370370370396</v>
      </c>
      <c r="BT83" s="94">
        <v>0.57454861111111133</v>
      </c>
      <c r="BU83" s="94">
        <v>0.57662037037037062</v>
      </c>
      <c r="BV83" s="94">
        <v>0.57884259259259285</v>
      </c>
      <c r="BW83" s="94">
        <v>0.58100694444444467</v>
      </c>
      <c r="BX83" s="94">
        <v>0.58370370370370395</v>
      </c>
      <c r="BY83" s="94">
        <v>0.58546296296296318</v>
      </c>
      <c r="BZ83" s="94">
        <v>0.58722222222222242</v>
      </c>
      <c r="CA83" s="94">
        <v>0.58909722222222238</v>
      </c>
      <c r="CB83" t="s">
        <v>15</v>
      </c>
    </row>
    <row r="84" spans="1:80" ht="23.25" customHeight="1" x14ac:dyDescent="0.25">
      <c r="A84" s="207">
        <v>810</v>
      </c>
      <c r="B84" s="92"/>
      <c r="C84" s="7"/>
      <c r="D84" s="92">
        <v>0.49141203703703717</v>
      </c>
      <c r="E84" s="92">
        <v>0.4979166666666669</v>
      </c>
      <c r="F84" s="7">
        <v>24</v>
      </c>
      <c r="G84" s="91">
        <v>0.52924768518518539</v>
      </c>
      <c r="H84" s="7">
        <v>25</v>
      </c>
      <c r="I84" s="92">
        <v>0.53645833333333348</v>
      </c>
      <c r="J84" s="7">
        <v>25</v>
      </c>
      <c r="K84" s="92">
        <v>0.54357638888888904</v>
      </c>
      <c r="L84" s="7">
        <v>25</v>
      </c>
      <c r="M84" s="93" t="s">
        <v>92</v>
      </c>
      <c r="N84" s="88">
        <v>810</v>
      </c>
      <c r="O84" s="92">
        <v>0.54809027777777797</v>
      </c>
      <c r="P84" s="7">
        <v>25</v>
      </c>
      <c r="Q84" s="92">
        <v>0.55528935185185202</v>
      </c>
      <c r="R84" s="7">
        <v>25</v>
      </c>
      <c r="S84" s="91">
        <v>0.56261574074074094</v>
      </c>
      <c r="T84" s="7">
        <v>47</v>
      </c>
      <c r="U84" s="92">
        <v>0.59349537037037059</v>
      </c>
      <c r="V84" s="7">
        <v>47</v>
      </c>
      <c r="W84" s="92"/>
      <c r="X84" s="88">
        <v>810</v>
      </c>
      <c r="Y84" s="208" t="s">
        <v>21</v>
      </c>
      <c r="AA84">
        <v>810</v>
      </c>
      <c r="AB84" s="94">
        <v>0.4979166666666669</v>
      </c>
      <c r="AC84" s="94">
        <v>0.49982638888888914</v>
      </c>
      <c r="AD84" s="94">
        <v>0.50170138888888915</v>
      </c>
      <c r="AE84" s="94">
        <v>0.50347222222222254</v>
      </c>
      <c r="AF84" s="94">
        <v>0.50650462962962994</v>
      </c>
      <c r="AG84" s="94">
        <v>0.50877314814814845</v>
      </c>
      <c r="AH84" s="94">
        <v>0.51128472222222254</v>
      </c>
      <c r="AI84" s="94">
        <v>0.51329861111111141</v>
      </c>
      <c r="AJ84" s="94">
        <v>0.5152083333333336</v>
      </c>
      <c r="AK84" s="94">
        <v>0.51681712962962989</v>
      </c>
      <c r="AL84" s="94">
        <v>0.51820601851851877</v>
      </c>
      <c r="AM84" s="94">
        <v>0.5197685185185188</v>
      </c>
      <c r="AN84" s="94">
        <v>0.52167824074074098</v>
      </c>
      <c r="AO84" s="94">
        <v>0.52326388888888908</v>
      </c>
      <c r="AP84" s="94">
        <v>0.52461805555555574</v>
      </c>
      <c r="AQ84" s="94">
        <v>0.52634259259259275</v>
      </c>
      <c r="AR84" s="94">
        <v>0.52773148148148163</v>
      </c>
      <c r="AS84" s="94">
        <v>0.52924768518518539</v>
      </c>
      <c r="AT84" s="94">
        <v>0.53085648148148168</v>
      </c>
      <c r="AU84" s="94">
        <v>0.53265046296296314</v>
      </c>
      <c r="AV84" s="94">
        <v>0.53440972222222238</v>
      </c>
      <c r="AX84" s="94">
        <v>0.53921296296296306</v>
      </c>
      <c r="AY84" s="94">
        <v>0.54099537037037049</v>
      </c>
      <c r="AZ84" s="94">
        <v>0.54357638888888904</v>
      </c>
      <c r="BA84" t="s">
        <v>92</v>
      </c>
      <c r="BB84">
        <v>810</v>
      </c>
      <c r="BC84" s="94">
        <v>0.54809027777777797</v>
      </c>
      <c r="BD84" s="94">
        <v>0.55072916666666683</v>
      </c>
      <c r="BE84" s="94">
        <v>0.55250000000000021</v>
      </c>
      <c r="BF84" s="94">
        <v>0.55528935185185202</v>
      </c>
      <c r="BG84" s="94">
        <v>0.55751157407407426</v>
      </c>
      <c r="BH84" s="94">
        <v>0.55925925925925946</v>
      </c>
      <c r="BI84" s="94">
        <v>0.56105324074074092</v>
      </c>
      <c r="BJ84" s="94">
        <v>0.56261574074074094</v>
      </c>
      <c r="BK84" s="94">
        <v>0.56417824074074097</v>
      </c>
      <c r="BL84" s="94">
        <v>0.56542824074074094</v>
      </c>
      <c r="BM84" s="94">
        <v>0.5671643518518521</v>
      </c>
      <c r="BN84" s="94">
        <v>0.56854166666666694</v>
      </c>
      <c r="BO84" s="94">
        <v>0.57011574074074101</v>
      </c>
      <c r="BP84" s="94">
        <v>0.57222222222222252</v>
      </c>
      <c r="BQ84" s="94">
        <v>0.57375000000000032</v>
      </c>
      <c r="BR84" s="94">
        <v>0.57518518518518547</v>
      </c>
      <c r="BS84" s="94">
        <v>0.57685185185185217</v>
      </c>
      <c r="BT84" s="94">
        <v>0.57894675925925954</v>
      </c>
      <c r="BU84" s="94">
        <v>0.58101851851851882</v>
      </c>
      <c r="BV84" s="94">
        <v>0.58324074074074106</v>
      </c>
      <c r="BW84" s="94">
        <v>0.58540509259259288</v>
      </c>
      <c r="BX84" s="94">
        <v>0.58810185185185215</v>
      </c>
      <c r="BY84" s="94">
        <v>0.58986111111111139</v>
      </c>
      <c r="BZ84" s="94">
        <v>0.59162037037037063</v>
      </c>
      <c r="CA84" s="94">
        <v>0.59349537037037059</v>
      </c>
      <c r="CB84" t="s">
        <v>21</v>
      </c>
    </row>
    <row r="85" spans="1:80" ht="23.25" customHeight="1" x14ac:dyDescent="0.25">
      <c r="A85" s="207">
        <v>812</v>
      </c>
      <c r="B85" s="92"/>
      <c r="C85" s="7"/>
      <c r="D85" s="92">
        <v>0.4954629629629631</v>
      </c>
      <c r="E85" s="92">
        <v>0.50231481481481499</v>
      </c>
      <c r="F85" s="7">
        <v>29</v>
      </c>
      <c r="G85" s="91">
        <v>0.53364583333333337</v>
      </c>
      <c r="H85" s="7">
        <v>40</v>
      </c>
      <c r="I85" s="92">
        <v>0.54085648148148147</v>
      </c>
      <c r="J85" s="7">
        <v>40</v>
      </c>
      <c r="K85" s="92">
        <v>0.54797453703703702</v>
      </c>
      <c r="L85" s="7">
        <v>40</v>
      </c>
      <c r="M85" s="93" t="s">
        <v>92</v>
      </c>
      <c r="N85" s="88">
        <v>812</v>
      </c>
      <c r="O85" s="92">
        <v>0.55248842592592595</v>
      </c>
      <c r="P85" s="7">
        <v>40</v>
      </c>
      <c r="Q85" s="92">
        <v>0.5596875</v>
      </c>
      <c r="R85" s="7">
        <v>40</v>
      </c>
      <c r="S85" s="91">
        <v>0.56701388888888893</v>
      </c>
      <c r="T85" s="7">
        <v>40</v>
      </c>
      <c r="U85" s="92">
        <v>0.59789351851851857</v>
      </c>
      <c r="V85" s="7">
        <v>40</v>
      </c>
      <c r="W85" s="92"/>
      <c r="X85" s="88">
        <v>812</v>
      </c>
      <c r="Y85" s="208" t="s">
        <v>15</v>
      </c>
      <c r="AA85">
        <v>812</v>
      </c>
      <c r="AB85" s="94">
        <v>0.50231481481481499</v>
      </c>
      <c r="AC85" s="94">
        <v>0.50422453703703718</v>
      </c>
      <c r="AD85" s="94">
        <v>0.50609953703703714</v>
      </c>
      <c r="AE85" s="94">
        <v>0.50787037037037053</v>
      </c>
      <c r="AF85" s="94">
        <v>0.51090277777777793</v>
      </c>
      <c r="AG85" s="94">
        <v>0.51317129629629643</v>
      </c>
      <c r="AH85" s="94">
        <v>0.51568287037037053</v>
      </c>
      <c r="AI85" s="94">
        <v>0.5176967592592594</v>
      </c>
      <c r="AJ85" s="94">
        <v>0.51960648148148159</v>
      </c>
      <c r="AK85" s="94">
        <v>0.52121527777777787</v>
      </c>
      <c r="AL85" s="94">
        <v>0.52260416666666676</v>
      </c>
      <c r="AM85" s="94">
        <v>0.52416666666666678</v>
      </c>
      <c r="AN85" s="94">
        <v>0.52607638888888897</v>
      </c>
      <c r="AO85" s="94">
        <v>0.52766203703703707</v>
      </c>
      <c r="AP85" s="94">
        <v>0.52901620370370372</v>
      </c>
      <c r="AQ85" s="94">
        <v>0.53074074074074074</v>
      </c>
      <c r="AR85" s="94">
        <v>0.53212962962962962</v>
      </c>
      <c r="AS85" s="94">
        <v>0.53364583333333337</v>
      </c>
      <c r="AT85" s="94">
        <v>0.53525462962962966</v>
      </c>
      <c r="AU85" s="94">
        <v>0.53704861111111113</v>
      </c>
      <c r="AV85" s="94">
        <v>0.53880787037037037</v>
      </c>
      <c r="AX85" s="94">
        <v>0.54361111111111104</v>
      </c>
      <c r="AY85" s="94">
        <v>0.54539351851851847</v>
      </c>
      <c r="AZ85" s="94">
        <v>0.54797453703703702</v>
      </c>
      <c r="BA85" t="s">
        <v>92</v>
      </c>
      <c r="BB85">
        <v>812</v>
      </c>
      <c r="BC85" s="94">
        <v>0.55248842592592595</v>
      </c>
      <c r="BD85" s="94">
        <v>0.55512731481481481</v>
      </c>
      <c r="BE85" s="94">
        <v>0.5568981481481482</v>
      </c>
      <c r="BF85" s="94">
        <v>0.5596875</v>
      </c>
      <c r="BG85" s="94">
        <v>0.56190972222222224</v>
      </c>
      <c r="BH85" s="94">
        <v>0.56365740740740744</v>
      </c>
      <c r="BI85" s="94">
        <v>0.56545138888888891</v>
      </c>
      <c r="BJ85" s="94">
        <v>0.56701388888888893</v>
      </c>
      <c r="BK85" s="94">
        <v>0.56857638888888895</v>
      </c>
      <c r="BL85" s="94">
        <v>0.56982638888888892</v>
      </c>
      <c r="BM85" s="94">
        <v>0.57156250000000008</v>
      </c>
      <c r="BN85" s="94">
        <v>0.57293981481481493</v>
      </c>
      <c r="BO85" s="94">
        <v>0.57451388888888899</v>
      </c>
      <c r="BP85" s="94">
        <v>0.57662037037037051</v>
      </c>
      <c r="BQ85" s="94">
        <v>0.5781481481481483</v>
      </c>
      <c r="BR85" s="94">
        <v>0.57958333333333345</v>
      </c>
      <c r="BS85" s="94">
        <v>0.58125000000000016</v>
      </c>
      <c r="BT85" s="94">
        <v>0.58334490740740752</v>
      </c>
      <c r="BU85" s="94">
        <v>0.58541666666666681</v>
      </c>
      <c r="BV85" s="94">
        <v>0.58763888888888904</v>
      </c>
      <c r="BW85" s="94">
        <v>0.58980324074074086</v>
      </c>
      <c r="BX85" s="94">
        <v>0.59250000000000014</v>
      </c>
      <c r="BY85" s="94">
        <v>0.59425925925925938</v>
      </c>
      <c r="BZ85" s="94">
        <v>0.59601851851851861</v>
      </c>
      <c r="CA85" s="94">
        <v>0.59789351851851857</v>
      </c>
      <c r="CB85" t="s">
        <v>15</v>
      </c>
    </row>
    <row r="86" spans="1:80" ht="23.25" customHeight="1" x14ac:dyDescent="0.25">
      <c r="A86" s="207">
        <v>811</v>
      </c>
      <c r="B86" s="92"/>
      <c r="C86" s="7"/>
      <c r="D86" s="92">
        <v>0.49951388888888903</v>
      </c>
      <c r="E86" s="92">
        <v>0.50671296296296309</v>
      </c>
      <c r="F86" s="7">
        <v>43</v>
      </c>
      <c r="G86" s="91">
        <v>0.53804398148148147</v>
      </c>
      <c r="H86" s="7">
        <v>26</v>
      </c>
      <c r="I86" s="92">
        <v>0.54525462962962956</v>
      </c>
      <c r="J86" s="7">
        <v>26</v>
      </c>
      <c r="K86" s="92">
        <v>0.55237268518518512</v>
      </c>
      <c r="L86" s="7">
        <v>26</v>
      </c>
      <c r="M86" s="93" t="s">
        <v>92</v>
      </c>
      <c r="N86" s="88">
        <v>811</v>
      </c>
      <c r="O86" s="92">
        <v>0.55688657407407405</v>
      </c>
      <c r="P86" s="7">
        <v>26</v>
      </c>
      <c r="Q86" s="92">
        <v>0.5640856481481481</v>
      </c>
      <c r="R86" s="7">
        <v>26</v>
      </c>
      <c r="S86" s="91">
        <v>0.57141203703703702</v>
      </c>
      <c r="T86" s="7">
        <v>46</v>
      </c>
      <c r="U86" s="92">
        <v>0.60229166666666667</v>
      </c>
      <c r="V86" s="7">
        <v>46</v>
      </c>
      <c r="W86" s="92"/>
      <c r="X86" s="88">
        <v>811</v>
      </c>
      <c r="Y86" s="208" t="s">
        <v>21</v>
      </c>
      <c r="AA86">
        <v>811</v>
      </c>
      <c r="AB86" s="94">
        <v>0.50671296296296309</v>
      </c>
      <c r="AC86" s="94">
        <v>0.50862268518518527</v>
      </c>
      <c r="AD86" s="94">
        <v>0.51049768518518523</v>
      </c>
      <c r="AE86" s="94">
        <v>0.51226851851851862</v>
      </c>
      <c r="AF86" s="94">
        <v>0.51530092592592602</v>
      </c>
      <c r="AG86" s="94">
        <v>0.51756944444444453</v>
      </c>
      <c r="AH86" s="94">
        <v>0.52008101851851862</v>
      </c>
      <c r="AI86" s="94">
        <v>0.52209490740740749</v>
      </c>
      <c r="AJ86" s="94">
        <v>0.52400462962962968</v>
      </c>
      <c r="AK86" s="94">
        <v>0.52561342592592597</v>
      </c>
      <c r="AL86" s="94">
        <v>0.52700231481481485</v>
      </c>
      <c r="AM86" s="94">
        <v>0.52856481481481488</v>
      </c>
      <c r="AN86" s="94">
        <v>0.53047453703703706</v>
      </c>
      <c r="AO86" s="94">
        <v>0.53206018518518516</v>
      </c>
      <c r="AP86" s="94">
        <v>0.53341435185185182</v>
      </c>
      <c r="AQ86" s="94">
        <v>0.53513888888888883</v>
      </c>
      <c r="AR86" s="94">
        <v>0.53652777777777771</v>
      </c>
      <c r="AS86" s="94">
        <v>0.53804398148148147</v>
      </c>
      <c r="AT86" s="94">
        <v>0.53965277777777776</v>
      </c>
      <c r="AU86" s="94">
        <v>0.54144675925925922</v>
      </c>
      <c r="AV86" s="94">
        <v>0.54320601851851846</v>
      </c>
      <c r="AX86" s="94">
        <v>0.54800925925925914</v>
      </c>
      <c r="AY86" s="94">
        <v>0.54979166666666657</v>
      </c>
      <c r="AZ86" s="94">
        <v>0.55237268518518512</v>
      </c>
      <c r="BA86" t="s">
        <v>92</v>
      </c>
      <c r="BB86">
        <v>811</v>
      </c>
      <c r="BC86" s="94">
        <v>0.55688657407407405</v>
      </c>
      <c r="BD86" s="94">
        <v>0.55952546296296291</v>
      </c>
      <c r="BE86" s="94">
        <v>0.56129629629629629</v>
      </c>
      <c r="BF86" s="94">
        <v>0.5640856481481481</v>
      </c>
      <c r="BG86" s="94">
        <v>0.56630787037037034</v>
      </c>
      <c r="BH86" s="94">
        <v>0.56805555555555554</v>
      </c>
      <c r="BI86" s="94">
        <v>0.569849537037037</v>
      </c>
      <c r="BJ86" s="94">
        <v>0.57141203703703702</v>
      </c>
      <c r="BK86" s="94">
        <v>0.57297453703703705</v>
      </c>
      <c r="BL86" s="94">
        <v>0.57422453703703702</v>
      </c>
      <c r="BM86" s="94">
        <v>0.57596064814814818</v>
      </c>
      <c r="BN86" s="94">
        <v>0.57733796296296302</v>
      </c>
      <c r="BO86" s="94">
        <v>0.57891203703703709</v>
      </c>
      <c r="BP86" s="94">
        <v>0.5810185185185186</v>
      </c>
      <c r="BQ86" s="94">
        <v>0.5825462962962964</v>
      </c>
      <c r="BR86" s="94">
        <v>0.58398148148148155</v>
      </c>
      <c r="BS86" s="94">
        <v>0.58564814814814825</v>
      </c>
      <c r="BT86" s="94">
        <v>0.58774305555555562</v>
      </c>
      <c r="BU86" s="94">
        <v>0.5898148148148149</v>
      </c>
      <c r="BV86" s="94">
        <v>0.59203703703703714</v>
      </c>
      <c r="BW86" s="94">
        <v>0.59420138888888896</v>
      </c>
      <c r="BX86" s="94">
        <v>0.59689814814814823</v>
      </c>
      <c r="BY86" s="94">
        <v>0.59865740740740747</v>
      </c>
      <c r="BZ86" s="94">
        <v>0.60041666666666671</v>
      </c>
      <c r="CA86" s="94">
        <v>0.60229166666666667</v>
      </c>
      <c r="CB86" t="s">
        <v>21</v>
      </c>
    </row>
    <row r="87" spans="1:80" ht="23.25" customHeight="1" x14ac:dyDescent="0.25">
      <c r="A87" s="207">
        <v>816</v>
      </c>
      <c r="B87" s="92"/>
      <c r="C87" s="7"/>
      <c r="D87" s="92">
        <v>0.50356481481481496</v>
      </c>
      <c r="E87" s="92">
        <v>0.51111111111111118</v>
      </c>
      <c r="F87" s="7">
        <v>20</v>
      </c>
      <c r="G87" s="91">
        <v>0.54244212962962957</v>
      </c>
      <c r="H87" s="7">
        <v>41</v>
      </c>
      <c r="I87" s="92">
        <v>0.54965277777777766</v>
      </c>
      <c r="J87" s="7">
        <v>41</v>
      </c>
      <c r="K87" s="92">
        <v>0.55677083333333321</v>
      </c>
      <c r="L87" s="7">
        <v>41</v>
      </c>
      <c r="M87" s="93" t="s">
        <v>92</v>
      </c>
      <c r="N87" s="88">
        <v>816</v>
      </c>
      <c r="O87" s="92">
        <v>0.56128472222222214</v>
      </c>
      <c r="P87" s="7">
        <v>41</v>
      </c>
      <c r="Q87" s="92">
        <v>0.5684837962962962</v>
      </c>
      <c r="R87" s="7">
        <v>41</v>
      </c>
      <c r="S87" s="91">
        <v>0.57581018518518512</v>
      </c>
      <c r="T87" s="7">
        <v>41</v>
      </c>
      <c r="U87" s="92">
        <v>0.60668981481481477</v>
      </c>
      <c r="V87" s="7">
        <v>41</v>
      </c>
      <c r="W87" s="92"/>
      <c r="X87" s="88">
        <v>816</v>
      </c>
      <c r="Y87" s="208" t="s">
        <v>15</v>
      </c>
      <c r="AA87">
        <v>816</v>
      </c>
      <c r="AB87" s="94">
        <v>0.51111111111111118</v>
      </c>
      <c r="AC87" s="94">
        <v>0.51302083333333337</v>
      </c>
      <c r="AD87" s="94">
        <v>0.51489583333333333</v>
      </c>
      <c r="AE87" s="94">
        <v>0.51666666666666672</v>
      </c>
      <c r="AF87" s="94">
        <v>0.51969907407407412</v>
      </c>
      <c r="AG87" s="94">
        <v>0.52196759259259262</v>
      </c>
      <c r="AH87" s="94">
        <v>0.52447916666666672</v>
      </c>
      <c r="AI87" s="94">
        <v>0.52649305555555559</v>
      </c>
      <c r="AJ87" s="94">
        <v>0.52840277777777778</v>
      </c>
      <c r="AK87" s="94">
        <v>0.53001157407407407</v>
      </c>
      <c r="AL87" s="94">
        <v>0.53140046296296295</v>
      </c>
      <c r="AM87" s="94">
        <v>0.53296296296296297</v>
      </c>
      <c r="AN87" s="94">
        <v>0.53487268518518516</v>
      </c>
      <c r="AO87" s="94">
        <v>0.53645833333333326</v>
      </c>
      <c r="AP87" s="94">
        <v>0.53781249999999992</v>
      </c>
      <c r="AQ87" s="94">
        <v>0.53953703703703693</v>
      </c>
      <c r="AR87" s="94">
        <v>0.54092592592592581</v>
      </c>
      <c r="AS87" s="94">
        <v>0.54244212962962957</v>
      </c>
      <c r="AT87" s="94">
        <v>0.54405092592592585</v>
      </c>
      <c r="AU87" s="94">
        <v>0.54584490740740732</v>
      </c>
      <c r="AV87" s="94">
        <v>0.54760416666666656</v>
      </c>
      <c r="AX87" s="94">
        <v>0.55240740740740724</v>
      </c>
      <c r="AY87" s="94">
        <v>0.55418981481481466</v>
      </c>
      <c r="AZ87" s="94">
        <v>0.55677083333333321</v>
      </c>
      <c r="BA87" t="s">
        <v>92</v>
      </c>
      <c r="BB87">
        <v>816</v>
      </c>
      <c r="BC87" s="94">
        <v>0.56128472222222214</v>
      </c>
      <c r="BD87" s="94">
        <v>0.563923611111111</v>
      </c>
      <c r="BE87" s="94">
        <v>0.56569444444444439</v>
      </c>
      <c r="BF87" s="94">
        <v>0.5684837962962962</v>
      </c>
      <c r="BG87" s="94">
        <v>0.57070601851851843</v>
      </c>
      <c r="BH87" s="94">
        <v>0.57245370370370363</v>
      </c>
      <c r="BI87" s="94">
        <v>0.5742476851851851</v>
      </c>
      <c r="BJ87" s="94">
        <v>0.57581018518518512</v>
      </c>
      <c r="BK87" s="94">
        <v>0.57737268518518514</v>
      </c>
      <c r="BL87" s="94">
        <v>0.57862268518518511</v>
      </c>
      <c r="BM87" s="94">
        <v>0.58035879629629628</v>
      </c>
      <c r="BN87" s="94">
        <v>0.58173611111111112</v>
      </c>
      <c r="BO87" s="94">
        <v>0.58331018518518518</v>
      </c>
      <c r="BP87" s="94">
        <v>0.5854166666666667</v>
      </c>
      <c r="BQ87" s="94">
        <v>0.58694444444444449</v>
      </c>
      <c r="BR87" s="94">
        <v>0.58837962962962964</v>
      </c>
      <c r="BS87" s="94">
        <v>0.59004629629629635</v>
      </c>
      <c r="BT87" s="94">
        <v>0.59214120370370371</v>
      </c>
      <c r="BU87" s="94">
        <v>0.594212962962963</v>
      </c>
      <c r="BV87" s="94">
        <v>0.59643518518518523</v>
      </c>
      <c r="BW87" s="94">
        <v>0.59859953703703705</v>
      </c>
      <c r="BX87" s="94">
        <v>0.60129629629629633</v>
      </c>
      <c r="BY87" s="94">
        <v>0.60305555555555557</v>
      </c>
      <c r="BZ87" s="94">
        <v>0.60481481481481481</v>
      </c>
      <c r="CA87" s="94">
        <v>0.60668981481481477</v>
      </c>
      <c r="CB87" t="s">
        <v>15</v>
      </c>
    </row>
    <row r="88" spans="1:80" ht="23.25" customHeight="1" x14ac:dyDescent="0.25">
      <c r="A88" s="207">
        <v>813</v>
      </c>
      <c r="B88" s="92"/>
      <c r="C88" s="7"/>
      <c r="D88" s="92">
        <v>0.50761574074074078</v>
      </c>
      <c r="E88" s="92">
        <v>0.51550925925925928</v>
      </c>
      <c r="F88" s="7">
        <v>44</v>
      </c>
      <c r="G88" s="91">
        <v>0.54684027777777766</v>
      </c>
      <c r="H88" s="7">
        <v>44</v>
      </c>
      <c r="I88" s="92">
        <v>0.55405092592592575</v>
      </c>
      <c r="J88" s="7">
        <v>44</v>
      </c>
      <c r="K88" s="92">
        <v>0.56116898148148131</v>
      </c>
      <c r="L88" s="7">
        <v>44</v>
      </c>
      <c r="M88" s="93" t="s">
        <v>92</v>
      </c>
      <c r="N88" s="88">
        <v>813</v>
      </c>
      <c r="O88" s="92">
        <v>0.56568287037037024</v>
      </c>
      <c r="P88" s="7">
        <v>44</v>
      </c>
      <c r="Q88" s="92">
        <v>0.57288194444444429</v>
      </c>
      <c r="R88" s="7">
        <v>44</v>
      </c>
      <c r="S88" s="91">
        <v>0.58020833333333321</v>
      </c>
      <c r="T88" s="7">
        <v>59</v>
      </c>
      <c r="U88" s="92">
        <v>0.61108796296296286</v>
      </c>
      <c r="V88" s="7">
        <v>59</v>
      </c>
      <c r="W88" s="92"/>
      <c r="X88" s="88">
        <v>813</v>
      </c>
      <c r="Y88" s="208" t="s">
        <v>21</v>
      </c>
      <c r="AA88">
        <v>813</v>
      </c>
      <c r="AB88" s="94">
        <v>0.51550925925925928</v>
      </c>
      <c r="AC88" s="94">
        <v>0.51741898148148147</v>
      </c>
      <c r="AD88" s="94">
        <v>0.51929398148148143</v>
      </c>
      <c r="AE88" s="94">
        <v>0.52106481481481481</v>
      </c>
      <c r="AF88" s="94">
        <v>0.52409722222222221</v>
      </c>
      <c r="AG88" s="94">
        <v>0.52636574074074072</v>
      </c>
      <c r="AH88" s="94">
        <v>0.52887731481481481</v>
      </c>
      <c r="AI88" s="94">
        <v>0.53089120370370368</v>
      </c>
      <c r="AJ88" s="94">
        <v>0.53280092592592587</v>
      </c>
      <c r="AK88" s="94">
        <v>0.53440972222222216</v>
      </c>
      <c r="AL88" s="94">
        <v>0.53579861111111104</v>
      </c>
      <c r="AM88" s="94">
        <v>0.53736111111111107</v>
      </c>
      <c r="AN88" s="94">
        <v>0.53927083333333325</v>
      </c>
      <c r="AO88" s="94">
        <v>0.54085648148148135</v>
      </c>
      <c r="AP88" s="94">
        <v>0.54221064814814801</v>
      </c>
      <c r="AQ88" s="94">
        <v>0.54393518518518502</v>
      </c>
      <c r="AR88" s="94">
        <v>0.54532407407407391</v>
      </c>
      <c r="AS88" s="94">
        <v>0.54684027777777766</v>
      </c>
      <c r="AT88" s="94">
        <v>0.54844907407407395</v>
      </c>
      <c r="AU88" s="94">
        <v>0.55024305555555542</v>
      </c>
      <c r="AV88" s="94">
        <v>0.55200231481481465</v>
      </c>
      <c r="AX88" s="94">
        <v>0.55680555555555533</v>
      </c>
      <c r="AY88" s="94">
        <v>0.55858796296296276</v>
      </c>
      <c r="AZ88" s="94">
        <v>0.56116898148148131</v>
      </c>
      <c r="BA88" t="s">
        <v>92</v>
      </c>
      <c r="BB88">
        <v>813</v>
      </c>
      <c r="BC88" s="94">
        <v>0.56568287037037024</v>
      </c>
      <c r="BD88" s="94">
        <v>0.5683217592592591</v>
      </c>
      <c r="BE88" s="94">
        <v>0.57009259259259248</v>
      </c>
      <c r="BF88" s="94">
        <v>0.57288194444444429</v>
      </c>
      <c r="BG88" s="94">
        <v>0.57510416666666653</v>
      </c>
      <c r="BH88" s="94">
        <v>0.57685185185185173</v>
      </c>
      <c r="BI88" s="94">
        <v>0.57864583333333319</v>
      </c>
      <c r="BJ88" s="94">
        <v>0.58020833333333321</v>
      </c>
      <c r="BK88" s="94">
        <v>0.58177083333333324</v>
      </c>
      <c r="BL88" s="94">
        <v>0.58302083333333321</v>
      </c>
      <c r="BM88" s="94">
        <v>0.58475694444444437</v>
      </c>
      <c r="BN88" s="94">
        <v>0.58613425925925922</v>
      </c>
      <c r="BO88" s="94">
        <v>0.58770833333333328</v>
      </c>
      <c r="BP88" s="94">
        <v>0.58981481481481479</v>
      </c>
      <c r="BQ88" s="94">
        <v>0.59134259259259259</v>
      </c>
      <c r="BR88" s="94">
        <v>0.59277777777777774</v>
      </c>
      <c r="BS88" s="94">
        <v>0.59444444444444444</v>
      </c>
      <c r="BT88" s="94">
        <v>0.59653935185185181</v>
      </c>
      <c r="BU88" s="94">
        <v>0.59861111111111109</v>
      </c>
      <c r="BV88" s="94">
        <v>0.60083333333333333</v>
      </c>
      <c r="BW88" s="94">
        <v>0.60299768518518515</v>
      </c>
      <c r="BX88" s="94">
        <v>0.60569444444444442</v>
      </c>
      <c r="BY88" s="94">
        <v>0.60745370370370366</v>
      </c>
      <c r="BZ88" s="94">
        <v>0.6092129629629629</v>
      </c>
      <c r="CA88" s="94">
        <v>0.61108796296296286</v>
      </c>
      <c r="CB88" t="s">
        <v>21</v>
      </c>
    </row>
    <row r="89" spans="1:80" ht="23.25" customHeight="1" x14ac:dyDescent="0.25">
      <c r="A89" s="207">
        <v>809</v>
      </c>
      <c r="B89" s="92"/>
      <c r="C89" s="7"/>
      <c r="D89" s="92">
        <v>0.51166666666666671</v>
      </c>
      <c r="E89" s="92">
        <v>0.51990740740740737</v>
      </c>
      <c r="F89" s="7">
        <v>46</v>
      </c>
      <c r="G89" s="91">
        <v>0.55123842592592576</v>
      </c>
      <c r="H89" s="7">
        <v>29</v>
      </c>
      <c r="I89" s="92">
        <v>0.55844907407407385</v>
      </c>
      <c r="J89" s="7">
        <v>29</v>
      </c>
      <c r="K89" s="92">
        <v>0.56556712962962941</v>
      </c>
      <c r="L89" s="7">
        <v>29</v>
      </c>
      <c r="M89" s="93" t="s">
        <v>92</v>
      </c>
      <c r="N89" s="88">
        <v>809</v>
      </c>
      <c r="O89" s="92">
        <v>0.57008101851851833</v>
      </c>
      <c r="P89" s="7">
        <v>29</v>
      </c>
      <c r="Q89" s="92">
        <v>0.57728009259259239</v>
      </c>
      <c r="R89" s="7">
        <v>29</v>
      </c>
      <c r="S89" s="91">
        <v>0.58460648148148131</v>
      </c>
      <c r="T89" s="7">
        <v>60</v>
      </c>
      <c r="U89" s="92">
        <v>0.61548611111111096</v>
      </c>
      <c r="V89" s="7">
        <v>60</v>
      </c>
      <c r="W89" s="92"/>
      <c r="X89" s="88">
        <v>809</v>
      </c>
      <c r="Y89" s="208" t="s">
        <v>15</v>
      </c>
      <c r="AA89">
        <v>809</v>
      </c>
      <c r="AB89" s="94">
        <v>0.51990740740740737</v>
      </c>
      <c r="AC89" s="94">
        <v>0.52181712962962956</v>
      </c>
      <c r="AD89" s="94">
        <v>0.52369212962962952</v>
      </c>
      <c r="AE89" s="94">
        <v>0.52546296296296291</v>
      </c>
      <c r="AF89" s="94">
        <v>0.52849537037037031</v>
      </c>
      <c r="AG89" s="94">
        <v>0.53076388888888881</v>
      </c>
      <c r="AH89" s="94">
        <v>0.53327546296296291</v>
      </c>
      <c r="AI89" s="94">
        <v>0.53528935185185178</v>
      </c>
      <c r="AJ89" s="94">
        <v>0.53719907407407397</v>
      </c>
      <c r="AK89" s="94">
        <v>0.53880787037037026</v>
      </c>
      <c r="AL89" s="94">
        <v>0.54019675925925914</v>
      </c>
      <c r="AM89" s="94">
        <v>0.54175925925925916</v>
      </c>
      <c r="AN89" s="94">
        <v>0.54366898148148135</v>
      </c>
      <c r="AO89" s="94">
        <v>0.54525462962962945</v>
      </c>
      <c r="AP89" s="94">
        <v>0.54660879629629611</v>
      </c>
      <c r="AQ89" s="94">
        <v>0.54833333333333312</v>
      </c>
      <c r="AR89" s="94">
        <v>0.549722222222222</v>
      </c>
      <c r="AS89" s="94">
        <v>0.55123842592592576</v>
      </c>
      <c r="AT89" s="94">
        <v>0.55284722222222205</v>
      </c>
      <c r="AU89" s="94">
        <v>0.55464120370370351</v>
      </c>
      <c r="AV89" s="94">
        <v>0.55640046296296275</v>
      </c>
      <c r="AX89" s="94">
        <v>0.56120370370370343</v>
      </c>
      <c r="AY89" s="94">
        <v>0.56298611111111085</v>
      </c>
      <c r="AZ89" s="94">
        <v>0.56556712962962941</v>
      </c>
      <c r="BA89" t="s">
        <v>92</v>
      </c>
      <c r="BB89">
        <v>809</v>
      </c>
      <c r="BC89" s="94">
        <v>0.57008101851851833</v>
      </c>
      <c r="BD89" s="94">
        <v>0.57271990740740719</v>
      </c>
      <c r="BE89" s="94">
        <v>0.57449074074074058</v>
      </c>
      <c r="BF89" s="94">
        <v>0.57728009259259239</v>
      </c>
      <c r="BG89" s="94">
        <v>0.57950231481481462</v>
      </c>
      <c r="BH89" s="94">
        <v>0.58124999999999982</v>
      </c>
      <c r="BI89" s="94">
        <v>0.58304398148148129</v>
      </c>
      <c r="BJ89" s="94">
        <v>0.58460648148148131</v>
      </c>
      <c r="BK89" s="94">
        <v>0.58616898148148133</v>
      </c>
      <c r="BL89" s="94">
        <v>0.58741898148148131</v>
      </c>
      <c r="BM89" s="94">
        <v>0.58915509259259247</v>
      </c>
      <c r="BN89" s="94">
        <v>0.59053240740740731</v>
      </c>
      <c r="BO89" s="94">
        <v>0.59210648148148137</v>
      </c>
      <c r="BP89" s="94">
        <v>0.59421296296296289</v>
      </c>
      <c r="BQ89" s="94">
        <v>0.59574074074074068</v>
      </c>
      <c r="BR89" s="94">
        <v>0.59717592592592583</v>
      </c>
      <c r="BS89" s="94">
        <v>0.59884259259259254</v>
      </c>
      <c r="BT89" s="94">
        <v>0.6009374999999999</v>
      </c>
      <c r="BU89" s="94">
        <v>0.60300925925925919</v>
      </c>
      <c r="BV89" s="94">
        <v>0.60523148148148143</v>
      </c>
      <c r="BW89" s="94">
        <v>0.60739583333333325</v>
      </c>
      <c r="BX89" s="94">
        <v>0.61009259259259252</v>
      </c>
      <c r="BY89" s="94">
        <v>0.61185185185185176</v>
      </c>
      <c r="BZ89" s="94">
        <v>0.613611111111111</v>
      </c>
      <c r="CA89" s="94">
        <v>0.61548611111111096</v>
      </c>
      <c r="CB89" t="s">
        <v>15</v>
      </c>
    </row>
    <row r="90" spans="1:80" ht="23.25" customHeight="1" x14ac:dyDescent="0.25">
      <c r="A90" s="207">
        <v>818</v>
      </c>
      <c r="B90" s="92"/>
      <c r="C90" s="7"/>
      <c r="D90" s="92">
        <v>0.51571759259259264</v>
      </c>
      <c r="E90" s="92">
        <v>0.52430555555555547</v>
      </c>
      <c r="F90" s="7">
        <v>27</v>
      </c>
      <c r="G90" s="91">
        <v>0.55563657407407385</v>
      </c>
      <c r="H90" s="7">
        <v>31</v>
      </c>
      <c r="I90" s="92">
        <v>0.56284722222222194</v>
      </c>
      <c r="J90" s="7">
        <v>31</v>
      </c>
      <c r="K90" s="92">
        <v>0.5699652777777775</v>
      </c>
      <c r="L90" s="7">
        <v>31</v>
      </c>
      <c r="M90" s="93" t="s">
        <v>92</v>
      </c>
      <c r="N90" s="88">
        <v>818</v>
      </c>
      <c r="O90" s="92">
        <v>0.57447916666666643</v>
      </c>
      <c r="P90" s="7">
        <v>31</v>
      </c>
      <c r="Q90" s="92">
        <v>0.58167824074074048</v>
      </c>
      <c r="R90" s="7">
        <v>31</v>
      </c>
      <c r="S90" s="91">
        <v>0.58900462962962941</v>
      </c>
      <c r="T90" s="105">
        <v>61</v>
      </c>
      <c r="U90" s="92">
        <v>0.61988425925925905</v>
      </c>
      <c r="V90" s="105">
        <v>61</v>
      </c>
      <c r="W90" s="92"/>
      <c r="X90" s="88">
        <v>818</v>
      </c>
      <c r="Y90" s="208" t="s">
        <v>21</v>
      </c>
      <c r="AA90">
        <v>818</v>
      </c>
      <c r="AB90" s="94">
        <v>0.52430555555555547</v>
      </c>
      <c r="AC90" s="94">
        <v>0.52621527777777766</v>
      </c>
      <c r="AD90" s="94">
        <v>0.52809027777777762</v>
      </c>
      <c r="AE90" s="94">
        <v>0.52986111111111101</v>
      </c>
      <c r="AF90" s="94">
        <v>0.53289351851851841</v>
      </c>
      <c r="AG90" s="94">
        <v>0.53516203703703691</v>
      </c>
      <c r="AH90" s="94">
        <v>0.53767361111111101</v>
      </c>
      <c r="AI90" s="94">
        <v>0.53968749999999988</v>
      </c>
      <c r="AJ90" s="94">
        <v>0.54159722222222206</v>
      </c>
      <c r="AK90" s="94">
        <v>0.54320601851851835</v>
      </c>
      <c r="AL90" s="94">
        <v>0.54459490740740724</v>
      </c>
      <c r="AM90" s="94">
        <v>0.54615740740740726</v>
      </c>
      <c r="AN90" s="94">
        <v>0.54806712962962945</v>
      </c>
      <c r="AO90" s="94">
        <v>0.54965277777777755</v>
      </c>
      <c r="AP90" s="94">
        <v>0.5510069444444442</v>
      </c>
      <c r="AQ90" s="94">
        <v>0.55273148148148121</v>
      </c>
      <c r="AR90" s="94">
        <v>0.5541203703703701</v>
      </c>
      <c r="AS90" s="94">
        <v>0.55563657407407385</v>
      </c>
      <c r="AT90" s="94">
        <v>0.55724537037037014</v>
      </c>
      <c r="AU90" s="94">
        <v>0.55903935185185161</v>
      </c>
      <c r="AV90" s="94">
        <v>0.56079861111111085</v>
      </c>
      <c r="AX90" s="94">
        <v>0.56560185185185152</v>
      </c>
      <c r="AY90" s="94">
        <v>0.56738425925925895</v>
      </c>
      <c r="AZ90" s="94">
        <v>0.5699652777777775</v>
      </c>
      <c r="BA90" t="s">
        <v>92</v>
      </c>
      <c r="BB90">
        <v>818</v>
      </c>
      <c r="BC90" s="94">
        <v>0.57447916666666643</v>
      </c>
      <c r="BD90" s="94">
        <v>0.57711805555555529</v>
      </c>
      <c r="BE90" s="94">
        <v>0.57888888888888868</v>
      </c>
      <c r="BF90" s="94">
        <v>0.58167824074074048</v>
      </c>
      <c r="BG90" s="94">
        <v>0.58390046296296272</v>
      </c>
      <c r="BH90" s="94">
        <v>0.58564814814814792</v>
      </c>
      <c r="BI90" s="94">
        <v>0.58744212962962938</v>
      </c>
      <c r="BJ90" s="94">
        <v>0.58900462962962941</v>
      </c>
      <c r="BK90" s="94">
        <v>0.59056712962962943</v>
      </c>
      <c r="BL90" s="94">
        <v>0.5918171296296294</v>
      </c>
      <c r="BM90" s="94">
        <v>0.59355324074074056</v>
      </c>
      <c r="BN90" s="94">
        <v>0.59493055555555541</v>
      </c>
      <c r="BO90" s="94">
        <v>0.59650462962962947</v>
      </c>
      <c r="BP90" s="94">
        <v>0.59861111111111098</v>
      </c>
      <c r="BQ90" s="94">
        <v>0.60013888888888878</v>
      </c>
      <c r="BR90" s="94">
        <v>0.60157407407407393</v>
      </c>
      <c r="BS90" s="94">
        <v>0.60324074074074063</v>
      </c>
      <c r="BT90" s="94">
        <v>0.605335648148148</v>
      </c>
      <c r="BU90" s="94">
        <v>0.60740740740740728</v>
      </c>
      <c r="BV90" s="94">
        <v>0.60962962962962952</v>
      </c>
      <c r="BW90" s="94">
        <v>0.61179398148148134</v>
      </c>
      <c r="BX90" s="94">
        <v>0.61449074074074062</v>
      </c>
      <c r="BY90" s="94">
        <v>0.61624999999999985</v>
      </c>
      <c r="BZ90" s="94">
        <v>0.61800925925925909</v>
      </c>
      <c r="CA90" s="94">
        <v>0.61988425925925905</v>
      </c>
      <c r="CB90" t="s">
        <v>21</v>
      </c>
    </row>
    <row r="91" spans="1:80" ht="23.25" customHeight="1" x14ac:dyDescent="0.25">
      <c r="A91" s="207">
        <v>814</v>
      </c>
      <c r="B91" s="92"/>
      <c r="C91" s="7"/>
      <c r="D91" s="92">
        <v>0.52109953703703693</v>
      </c>
      <c r="E91" s="92">
        <v>0.52870370370370356</v>
      </c>
      <c r="F91" s="7">
        <v>22</v>
      </c>
      <c r="G91" s="91">
        <v>0.56003472222222195</v>
      </c>
      <c r="H91" s="7">
        <v>51</v>
      </c>
      <c r="I91" s="92">
        <v>0.56724537037037004</v>
      </c>
      <c r="J91" s="7">
        <v>51</v>
      </c>
      <c r="K91" s="92">
        <v>0.5743634259259256</v>
      </c>
      <c r="L91" s="7">
        <v>51</v>
      </c>
      <c r="M91" s="93" t="s">
        <v>92</v>
      </c>
      <c r="N91" s="88">
        <v>814</v>
      </c>
      <c r="O91" s="92">
        <v>0.57887731481481453</v>
      </c>
      <c r="P91" s="7">
        <v>51</v>
      </c>
      <c r="Q91" s="92">
        <v>0.58607638888888858</v>
      </c>
      <c r="R91" s="7">
        <v>51</v>
      </c>
      <c r="S91" s="91">
        <v>0.5934027777777775</v>
      </c>
      <c r="T91" s="7">
        <v>51</v>
      </c>
      <c r="U91" s="92">
        <v>0.62428240740740715</v>
      </c>
      <c r="V91" s="7">
        <v>51</v>
      </c>
      <c r="W91" s="92"/>
      <c r="X91" s="88">
        <v>814</v>
      </c>
      <c r="Y91" s="208" t="s">
        <v>15</v>
      </c>
      <c r="AA91">
        <v>814</v>
      </c>
      <c r="AB91" s="94">
        <v>0.52870370370370356</v>
      </c>
      <c r="AC91" s="94">
        <v>0.53061342592592575</v>
      </c>
      <c r="AD91" s="94">
        <v>0.53248842592592571</v>
      </c>
      <c r="AE91" s="94">
        <v>0.5342592592592591</v>
      </c>
      <c r="AF91" s="94">
        <v>0.5372916666666665</v>
      </c>
      <c r="AG91" s="94">
        <v>0.539560185185185</v>
      </c>
      <c r="AH91" s="94">
        <v>0.5420717592592591</v>
      </c>
      <c r="AI91" s="94">
        <v>0.54408564814814797</v>
      </c>
      <c r="AJ91" s="94">
        <v>0.54599537037037016</v>
      </c>
      <c r="AK91" s="94">
        <v>0.54760416666666645</v>
      </c>
      <c r="AL91" s="94">
        <v>0.54899305555555533</v>
      </c>
      <c r="AM91" s="94">
        <v>0.55055555555555535</v>
      </c>
      <c r="AN91" s="94">
        <v>0.55246527777777754</v>
      </c>
      <c r="AO91" s="94">
        <v>0.55405092592592564</v>
      </c>
      <c r="AP91" s="94">
        <v>0.5554050925925923</v>
      </c>
      <c r="AQ91" s="94">
        <v>0.55712962962962931</v>
      </c>
      <c r="AR91" s="94">
        <v>0.55851851851851819</v>
      </c>
      <c r="AS91" s="94">
        <v>0.56003472222222195</v>
      </c>
      <c r="AT91" s="94">
        <v>0.56164351851851824</v>
      </c>
      <c r="AU91" s="94">
        <v>0.5634374999999997</v>
      </c>
      <c r="AV91" s="94">
        <v>0.56519675925925894</v>
      </c>
      <c r="AX91" s="94">
        <v>0.56999999999999962</v>
      </c>
      <c r="AY91" s="94">
        <v>0.57178240740740705</v>
      </c>
      <c r="AZ91" s="94">
        <v>0.5743634259259256</v>
      </c>
      <c r="BA91" t="s">
        <v>92</v>
      </c>
      <c r="BB91">
        <v>814</v>
      </c>
      <c r="BC91" s="94">
        <v>0.57887731481481453</v>
      </c>
      <c r="BD91" s="94">
        <v>0.58151620370370338</v>
      </c>
      <c r="BE91" s="94">
        <v>0.58328703703703677</v>
      </c>
      <c r="BF91" s="94">
        <v>0.58607638888888858</v>
      </c>
      <c r="BG91" s="94">
        <v>0.58829861111111081</v>
      </c>
      <c r="BH91" s="94">
        <v>0.59004629629629601</v>
      </c>
      <c r="BI91" s="94">
        <v>0.59184027777777748</v>
      </c>
      <c r="BJ91" s="94">
        <v>0.5934027777777775</v>
      </c>
      <c r="BK91" s="94">
        <v>0.59496527777777752</v>
      </c>
      <c r="BL91" s="94">
        <v>0.5962152777777775</v>
      </c>
      <c r="BM91" s="94">
        <v>0.59795138888888866</v>
      </c>
      <c r="BN91" s="94">
        <v>0.5993287037037035</v>
      </c>
      <c r="BO91" s="94">
        <v>0.60090277777777756</v>
      </c>
      <c r="BP91" s="94">
        <v>0.60300925925925908</v>
      </c>
      <c r="BQ91" s="94">
        <v>0.60453703703703687</v>
      </c>
      <c r="BR91" s="94">
        <v>0.60597222222222202</v>
      </c>
      <c r="BS91" s="94">
        <v>0.60763888888888873</v>
      </c>
      <c r="BT91" s="94">
        <v>0.60973379629629609</v>
      </c>
      <c r="BU91" s="94">
        <v>0.61180555555555538</v>
      </c>
      <c r="BV91" s="94">
        <v>0.61402777777777762</v>
      </c>
      <c r="BW91" s="94">
        <v>0.61619212962962944</v>
      </c>
      <c r="BX91" s="94">
        <v>0.61888888888888871</v>
      </c>
      <c r="BY91" s="94">
        <v>0.62064814814814795</v>
      </c>
      <c r="BZ91" s="94">
        <v>0.62240740740740719</v>
      </c>
      <c r="CA91" s="94">
        <v>0.62428240740740715</v>
      </c>
      <c r="CB91" t="s">
        <v>15</v>
      </c>
    </row>
    <row r="92" spans="1:80" ht="23.25" customHeight="1" x14ac:dyDescent="0.25">
      <c r="A92" s="207">
        <v>817</v>
      </c>
      <c r="B92" s="92"/>
      <c r="C92" s="7"/>
      <c r="D92" s="92">
        <v>0.52787037037037055</v>
      </c>
      <c r="E92" s="92">
        <v>0.53310185185185166</v>
      </c>
      <c r="F92" s="7">
        <v>34</v>
      </c>
      <c r="G92" s="91">
        <v>0.56443287037037004</v>
      </c>
      <c r="H92" s="7">
        <v>58</v>
      </c>
      <c r="I92" s="92">
        <v>0.57164351851851813</v>
      </c>
      <c r="J92" s="7">
        <v>58</v>
      </c>
      <c r="K92" s="92">
        <v>0.57876157407407369</v>
      </c>
      <c r="L92" s="7">
        <v>58</v>
      </c>
      <c r="M92" s="93" t="s">
        <v>92</v>
      </c>
      <c r="N92" s="88">
        <v>817</v>
      </c>
      <c r="O92" s="92">
        <v>0.58327546296296262</v>
      </c>
      <c r="P92" s="7">
        <v>58</v>
      </c>
      <c r="Q92" s="92">
        <v>0.59047453703703667</v>
      </c>
      <c r="R92" s="7">
        <v>58</v>
      </c>
      <c r="S92" s="91">
        <v>0.5978009259259256</v>
      </c>
      <c r="T92" s="7">
        <v>58</v>
      </c>
      <c r="U92" s="92">
        <v>0.62868055555555524</v>
      </c>
      <c r="V92" s="7">
        <v>58</v>
      </c>
      <c r="W92" s="92"/>
      <c r="X92" s="88">
        <v>817</v>
      </c>
      <c r="Y92" s="208" t="s">
        <v>21</v>
      </c>
      <c r="AA92">
        <v>817</v>
      </c>
      <c r="AB92" s="94">
        <v>0.53310185185185166</v>
      </c>
      <c r="AC92" s="94">
        <v>0.53501157407407385</v>
      </c>
      <c r="AD92" s="94">
        <v>0.53688657407407381</v>
      </c>
      <c r="AE92" s="94">
        <v>0.5386574074074072</v>
      </c>
      <c r="AF92" s="94">
        <v>0.5416898148148146</v>
      </c>
      <c r="AG92" s="94">
        <v>0.5439583333333331</v>
      </c>
      <c r="AH92" s="94">
        <v>0.5464699074074072</v>
      </c>
      <c r="AI92" s="94">
        <v>0.54848379629629607</v>
      </c>
      <c r="AJ92" s="94">
        <v>0.55039351851851825</v>
      </c>
      <c r="AK92" s="94">
        <v>0.55200231481481454</v>
      </c>
      <c r="AL92" s="94">
        <v>0.55339120370370343</v>
      </c>
      <c r="AM92" s="94">
        <v>0.55495370370370345</v>
      </c>
      <c r="AN92" s="94">
        <v>0.55686342592592564</v>
      </c>
      <c r="AO92" s="94">
        <v>0.55844907407407374</v>
      </c>
      <c r="AP92" s="94">
        <v>0.55980324074074039</v>
      </c>
      <c r="AQ92" s="94">
        <v>0.5615277777777774</v>
      </c>
      <c r="AR92" s="94">
        <v>0.56291666666666629</v>
      </c>
      <c r="AS92" s="94">
        <v>0.56443287037037004</v>
      </c>
      <c r="AT92" s="94">
        <v>0.56604166666666633</v>
      </c>
      <c r="AU92" s="94">
        <v>0.5678356481481478</v>
      </c>
      <c r="AV92" s="94">
        <v>0.56959490740740704</v>
      </c>
      <c r="AX92" s="94">
        <v>0.57439814814814771</v>
      </c>
      <c r="AY92" s="94">
        <v>0.57618055555555514</v>
      </c>
      <c r="AZ92" s="94">
        <v>0.57876157407407369</v>
      </c>
      <c r="BA92" t="s">
        <v>92</v>
      </c>
      <c r="BB92">
        <v>817</v>
      </c>
      <c r="BC92" s="94">
        <v>0.58327546296296262</v>
      </c>
      <c r="BD92" s="94">
        <v>0.58591435185185148</v>
      </c>
      <c r="BE92" s="94">
        <v>0.58768518518518487</v>
      </c>
      <c r="BF92" s="94">
        <v>0.59047453703703667</v>
      </c>
      <c r="BG92" s="94">
        <v>0.59269675925925891</v>
      </c>
      <c r="BH92" s="94">
        <v>0.59444444444444411</v>
      </c>
      <c r="BI92" s="94">
        <v>0.59623842592592557</v>
      </c>
      <c r="BJ92" s="94">
        <v>0.5978009259259256</v>
      </c>
      <c r="BK92" s="94">
        <v>0.59936342592592562</v>
      </c>
      <c r="BL92" s="94">
        <v>0.60061342592592559</v>
      </c>
      <c r="BM92" s="94">
        <v>0.60234953703703675</v>
      </c>
      <c r="BN92" s="94">
        <v>0.6037268518518516</v>
      </c>
      <c r="BO92" s="94">
        <v>0.60530092592592566</v>
      </c>
      <c r="BP92" s="94">
        <v>0.60740740740740717</v>
      </c>
      <c r="BQ92" s="94">
        <v>0.60893518518518497</v>
      </c>
      <c r="BR92" s="94">
        <v>0.61037037037037012</v>
      </c>
      <c r="BS92" s="94">
        <v>0.61203703703703682</v>
      </c>
      <c r="BT92" s="94">
        <v>0.61413194444444419</v>
      </c>
      <c r="BU92" s="94">
        <v>0.61620370370370348</v>
      </c>
      <c r="BV92" s="94">
        <v>0.61842592592592571</v>
      </c>
      <c r="BW92" s="94">
        <v>0.62059027777777753</v>
      </c>
      <c r="BX92" s="94">
        <v>0.62328703703703681</v>
      </c>
      <c r="BY92" s="94">
        <v>0.62504629629629604</v>
      </c>
      <c r="BZ92" s="94">
        <v>0.62680555555555528</v>
      </c>
      <c r="CA92" s="94">
        <v>0.62868055555555524</v>
      </c>
      <c r="CB92" t="s">
        <v>21</v>
      </c>
    </row>
    <row r="93" spans="1:80" ht="23.25" customHeight="1" x14ac:dyDescent="0.25">
      <c r="A93" s="207">
        <v>821</v>
      </c>
      <c r="B93" s="92"/>
      <c r="C93" s="7"/>
      <c r="D93" s="92">
        <v>0.53192129629629648</v>
      </c>
      <c r="E93" s="92">
        <v>0.53749999999999976</v>
      </c>
      <c r="F93" s="7">
        <v>48</v>
      </c>
      <c r="G93" s="91">
        <v>0.56883101851851814</v>
      </c>
      <c r="H93" s="7">
        <v>48</v>
      </c>
      <c r="I93" s="92">
        <v>0.57604166666666623</v>
      </c>
      <c r="J93" s="7">
        <v>48</v>
      </c>
      <c r="K93" s="92">
        <v>0.58315972222222179</v>
      </c>
      <c r="L93" s="7">
        <v>48</v>
      </c>
      <c r="M93" s="93" t="s">
        <v>92</v>
      </c>
      <c r="N93" s="88">
        <v>821</v>
      </c>
      <c r="O93" s="92">
        <v>0.58767361111111072</v>
      </c>
      <c r="P93" s="7">
        <v>48</v>
      </c>
      <c r="Q93" s="92">
        <v>0.59487268518518477</v>
      </c>
      <c r="R93" s="7">
        <v>48</v>
      </c>
      <c r="S93" s="91">
        <v>0.60219907407407369</v>
      </c>
      <c r="T93" s="7">
        <v>62</v>
      </c>
      <c r="U93" s="92">
        <v>0.63307870370370334</v>
      </c>
      <c r="V93" s="7">
        <v>62</v>
      </c>
      <c r="W93" s="92"/>
      <c r="X93" s="88">
        <v>821</v>
      </c>
      <c r="Y93" s="208" t="s">
        <v>15</v>
      </c>
      <c r="AA93">
        <v>821</v>
      </c>
      <c r="AB93" s="94">
        <v>0.53749999999999976</v>
      </c>
      <c r="AC93" s="94">
        <v>0.53940972222222194</v>
      </c>
      <c r="AD93" s="94">
        <v>0.5412847222222219</v>
      </c>
      <c r="AE93" s="94">
        <v>0.54305555555555529</v>
      </c>
      <c r="AF93" s="94">
        <v>0.54608796296296269</v>
      </c>
      <c r="AG93" s="94">
        <v>0.54835648148148119</v>
      </c>
      <c r="AH93" s="94">
        <v>0.55086805555555529</v>
      </c>
      <c r="AI93" s="94">
        <v>0.55288194444444416</v>
      </c>
      <c r="AJ93" s="94">
        <v>0.55479166666666635</v>
      </c>
      <c r="AK93" s="94">
        <v>0.55640046296296264</v>
      </c>
      <c r="AL93" s="94">
        <v>0.55778935185185152</v>
      </c>
      <c r="AM93" s="94">
        <v>0.55935185185185154</v>
      </c>
      <c r="AN93" s="94">
        <v>0.56126157407407373</v>
      </c>
      <c r="AO93" s="94">
        <v>0.56284722222222183</v>
      </c>
      <c r="AP93" s="94">
        <v>0.56420138888888849</v>
      </c>
      <c r="AQ93" s="94">
        <v>0.5659259259259255</v>
      </c>
      <c r="AR93" s="94">
        <v>0.56731481481481438</v>
      </c>
      <c r="AS93" s="94">
        <v>0.56883101851851814</v>
      </c>
      <c r="AT93" s="94">
        <v>0.57043981481481443</v>
      </c>
      <c r="AU93" s="94">
        <v>0.57223379629629589</v>
      </c>
      <c r="AV93" s="94">
        <v>0.57399305555555513</v>
      </c>
      <c r="AX93" s="94">
        <v>0.57879629629629581</v>
      </c>
      <c r="AY93" s="94">
        <v>0.58057870370370324</v>
      </c>
      <c r="AZ93" s="94">
        <v>0.58315972222222179</v>
      </c>
      <c r="BA93" t="s">
        <v>92</v>
      </c>
      <c r="BB93">
        <v>821</v>
      </c>
      <c r="BC93" s="94">
        <v>0.58767361111111072</v>
      </c>
      <c r="BD93" s="94">
        <v>0.59031249999999957</v>
      </c>
      <c r="BE93" s="94">
        <v>0.59208333333333296</v>
      </c>
      <c r="BF93" s="94">
        <v>0.59487268518518477</v>
      </c>
      <c r="BG93" s="94">
        <v>0.59709490740740701</v>
      </c>
      <c r="BH93" s="94">
        <v>0.5988425925925922</v>
      </c>
      <c r="BI93" s="94">
        <v>0.60063657407407367</v>
      </c>
      <c r="BJ93" s="94">
        <v>0.60219907407407369</v>
      </c>
      <c r="BK93" s="94">
        <v>0.60376157407407371</v>
      </c>
      <c r="BL93" s="94">
        <v>0.60501157407407369</v>
      </c>
      <c r="BM93" s="94">
        <v>0.60674768518518485</v>
      </c>
      <c r="BN93" s="94">
        <v>0.60812499999999969</v>
      </c>
      <c r="BO93" s="94">
        <v>0.60969907407407375</v>
      </c>
      <c r="BP93" s="94">
        <v>0.61180555555555527</v>
      </c>
      <c r="BQ93" s="94">
        <v>0.61333333333333306</v>
      </c>
      <c r="BR93" s="94">
        <v>0.61476851851851821</v>
      </c>
      <c r="BS93" s="94">
        <v>0.61643518518518492</v>
      </c>
      <c r="BT93" s="94">
        <v>0.61853009259259228</v>
      </c>
      <c r="BU93" s="94">
        <v>0.62060185185185157</v>
      </c>
      <c r="BV93" s="94">
        <v>0.62282407407407381</v>
      </c>
      <c r="BW93" s="94">
        <v>0.62498842592592563</v>
      </c>
      <c r="BX93" s="94">
        <v>0.6276851851851849</v>
      </c>
      <c r="BY93" s="94">
        <v>0.62944444444444414</v>
      </c>
      <c r="BZ93" s="94">
        <v>0.63120370370370338</v>
      </c>
      <c r="CA93" s="94">
        <v>0.63307870370370334</v>
      </c>
      <c r="CB93" t="s">
        <v>15</v>
      </c>
    </row>
    <row r="94" spans="1:80" ht="23.25" customHeight="1" x14ac:dyDescent="0.25">
      <c r="A94" s="207">
        <v>819</v>
      </c>
      <c r="B94" s="92"/>
      <c r="C94" s="7"/>
      <c r="D94" s="92">
        <v>0.53631944444444468</v>
      </c>
      <c r="E94" s="92">
        <v>0.54189814814814785</v>
      </c>
      <c r="F94" s="7">
        <v>52</v>
      </c>
      <c r="G94" s="91">
        <v>0.57322916666666623</v>
      </c>
      <c r="H94" s="7">
        <v>52</v>
      </c>
      <c r="I94" s="92">
        <v>0.58043981481481433</v>
      </c>
      <c r="J94" s="7">
        <v>52</v>
      </c>
      <c r="K94" s="92">
        <v>0.58755787037036988</v>
      </c>
      <c r="L94" s="7">
        <v>52</v>
      </c>
      <c r="M94" s="93" t="s">
        <v>92</v>
      </c>
      <c r="N94" s="88">
        <v>819</v>
      </c>
      <c r="O94" s="92">
        <v>0.59207175925925881</v>
      </c>
      <c r="P94" s="7">
        <v>52</v>
      </c>
      <c r="Q94" s="92">
        <v>0.59927083333333286</v>
      </c>
      <c r="R94" s="7">
        <v>52</v>
      </c>
      <c r="S94" s="91">
        <v>0.60659722222222179</v>
      </c>
      <c r="T94" s="105">
        <v>64</v>
      </c>
      <c r="U94" s="92">
        <v>0.63747685185185143</v>
      </c>
      <c r="V94" s="105">
        <v>64</v>
      </c>
      <c r="W94" s="92"/>
      <c r="X94" s="88">
        <v>819</v>
      </c>
      <c r="Y94" s="208" t="s">
        <v>21</v>
      </c>
      <c r="AA94">
        <v>819</v>
      </c>
      <c r="AB94" s="94">
        <v>0.54189814814814785</v>
      </c>
      <c r="AC94" s="94">
        <v>0.54380787037037004</v>
      </c>
      <c r="AD94" s="94">
        <v>0.54568287037037</v>
      </c>
      <c r="AE94" s="94">
        <v>0.54745370370370339</v>
      </c>
      <c r="AF94" s="94">
        <v>0.55048611111111079</v>
      </c>
      <c r="AG94" s="94">
        <v>0.55275462962962929</v>
      </c>
      <c r="AH94" s="94">
        <v>0.55526620370370339</v>
      </c>
      <c r="AI94" s="94">
        <v>0.55728009259259226</v>
      </c>
      <c r="AJ94" s="94">
        <v>0.55918981481481445</v>
      </c>
      <c r="AK94" s="94">
        <v>0.56079861111111073</v>
      </c>
      <c r="AL94" s="94">
        <v>0.56218749999999962</v>
      </c>
      <c r="AM94" s="94">
        <v>0.56374999999999964</v>
      </c>
      <c r="AN94" s="94">
        <v>0.56565972222222183</v>
      </c>
      <c r="AO94" s="94">
        <v>0.56724537037036993</v>
      </c>
      <c r="AP94" s="94">
        <v>0.56859953703703658</v>
      </c>
      <c r="AQ94" s="94">
        <v>0.57032407407407359</v>
      </c>
      <c r="AR94" s="94">
        <v>0.57171296296296248</v>
      </c>
      <c r="AS94" s="94">
        <v>0.57322916666666623</v>
      </c>
      <c r="AT94" s="94">
        <v>0.57483796296296252</v>
      </c>
      <c r="AU94" s="94">
        <v>0.57663194444444399</v>
      </c>
      <c r="AV94" s="94">
        <v>0.57839120370370323</v>
      </c>
      <c r="AX94" s="94">
        <v>0.5831944444444439</v>
      </c>
      <c r="AY94" s="94">
        <v>0.58497685185185133</v>
      </c>
      <c r="AZ94" s="94">
        <v>0.58755787037036988</v>
      </c>
      <c r="BA94" t="s">
        <v>92</v>
      </c>
      <c r="BB94">
        <v>819</v>
      </c>
      <c r="BC94" s="94">
        <v>0.59207175925925881</v>
      </c>
      <c r="BD94" s="94">
        <v>0.59471064814814767</v>
      </c>
      <c r="BE94" s="94">
        <v>0.59648148148148106</v>
      </c>
      <c r="BF94" s="94">
        <v>0.59927083333333286</v>
      </c>
      <c r="BG94" s="94">
        <v>0.6014930555555551</v>
      </c>
      <c r="BH94" s="94">
        <v>0.6032407407407403</v>
      </c>
      <c r="BI94" s="94">
        <v>0.60503472222222177</v>
      </c>
      <c r="BJ94" s="94">
        <v>0.60659722222222179</v>
      </c>
      <c r="BK94" s="94">
        <v>0.60815972222222181</v>
      </c>
      <c r="BL94" s="94">
        <v>0.60940972222222178</v>
      </c>
      <c r="BM94" s="94">
        <v>0.61114583333333294</v>
      </c>
      <c r="BN94" s="94">
        <v>0.61252314814814779</v>
      </c>
      <c r="BO94" s="94">
        <v>0.61409722222222185</v>
      </c>
      <c r="BP94" s="94">
        <v>0.61620370370370336</v>
      </c>
      <c r="BQ94" s="94">
        <v>0.61773148148148116</v>
      </c>
      <c r="BR94" s="94">
        <v>0.61916666666666631</v>
      </c>
      <c r="BS94" s="94">
        <v>0.62083333333333302</v>
      </c>
      <c r="BT94" s="94">
        <v>0.62292824074074038</v>
      </c>
      <c r="BU94" s="94">
        <v>0.62499999999999967</v>
      </c>
      <c r="BV94" s="94">
        <v>0.6272222222222219</v>
      </c>
      <c r="BW94" s="94">
        <v>0.62938657407407372</v>
      </c>
      <c r="BX94" s="94">
        <v>0.632083333333333</v>
      </c>
      <c r="BY94" s="94">
        <v>0.63384259259259224</v>
      </c>
      <c r="BZ94" s="94">
        <v>0.63560185185185147</v>
      </c>
      <c r="CA94" s="94">
        <v>0.63747685185185143</v>
      </c>
      <c r="CB94" t="s">
        <v>21</v>
      </c>
    </row>
    <row r="95" spans="1:80" ht="23.25" customHeight="1" x14ac:dyDescent="0.25">
      <c r="A95" s="207">
        <v>822</v>
      </c>
      <c r="B95" s="92"/>
      <c r="C95" s="7"/>
      <c r="D95" s="92">
        <v>0.54071759259259278</v>
      </c>
      <c r="E95" s="92">
        <v>0.54629629629629595</v>
      </c>
      <c r="F95" s="7">
        <v>33</v>
      </c>
      <c r="G95" s="91">
        <v>0.57762731481481433</v>
      </c>
      <c r="H95" s="7">
        <v>33</v>
      </c>
      <c r="I95" s="92">
        <v>0.58483796296296242</v>
      </c>
      <c r="J95" s="7">
        <v>33</v>
      </c>
      <c r="K95" s="92">
        <v>0.59195601851851798</v>
      </c>
      <c r="L95" s="7">
        <v>33</v>
      </c>
      <c r="M95" s="93" t="s">
        <v>92</v>
      </c>
      <c r="N95" s="88">
        <v>822</v>
      </c>
      <c r="O95" s="92">
        <v>0.59646990740740691</v>
      </c>
      <c r="P95" s="7">
        <v>33</v>
      </c>
      <c r="Q95" s="92">
        <v>0.60366898148148096</v>
      </c>
      <c r="R95" s="7">
        <v>33</v>
      </c>
      <c r="S95" s="91">
        <v>0.61099537037036988</v>
      </c>
      <c r="T95" s="7">
        <v>66</v>
      </c>
      <c r="U95" s="92">
        <v>0.64187499999999953</v>
      </c>
      <c r="V95" s="7">
        <v>66</v>
      </c>
      <c r="W95" s="92"/>
      <c r="X95" s="88">
        <v>822</v>
      </c>
      <c r="Y95" s="208" t="s">
        <v>15</v>
      </c>
      <c r="AA95">
        <v>822</v>
      </c>
      <c r="AB95" s="94">
        <v>0.54629629629629595</v>
      </c>
      <c r="AC95" s="94">
        <v>0.54820601851851813</v>
      </c>
      <c r="AD95" s="94">
        <v>0.55008101851851809</v>
      </c>
      <c r="AE95" s="94">
        <v>0.55185185185185148</v>
      </c>
      <c r="AF95" s="94">
        <v>0.55488425925925888</v>
      </c>
      <c r="AG95" s="94">
        <v>0.55715277777777739</v>
      </c>
      <c r="AH95" s="94">
        <v>0.55966435185185148</v>
      </c>
      <c r="AI95" s="94">
        <v>0.56167824074074035</v>
      </c>
      <c r="AJ95" s="94">
        <v>0.56358796296296254</v>
      </c>
      <c r="AK95" s="94">
        <v>0.56519675925925883</v>
      </c>
      <c r="AL95" s="94">
        <v>0.56658564814814771</v>
      </c>
      <c r="AM95" s="94">
        <v>0.56814814814814774</v>
      </c>
      <c r="AN95" s="94">
        <v>0.57005787037036992</v>
      </c>
      <c r="AO95" s="94">
        <v>0.57164351851851802</v>
      </c>
      <c r="AP95" s="94">
        <v>0.57299768518518468</v>
      </c>
      <c r="AQ95" s="94">
        <v>0.57472222222222169</v>
      </c>
      <c r="AR95" s="94">
        <v>0.57611111111111057</v>
      </c>
      <c r="AS95" s="94">
        <v>0.57762731481481433</v>
      </c>
      <c r="AT95" s="94">
        <v>0.57923611111111062</v>
      </c>
      <c r="AU95" s="94">
        <v>0.58103009259259208</v>
      </c>
      <c r="AV95" s="94">
        <v>0.58278935185185132</v>
      </c>
      <c r="AX95" s="94">
        <v>0.587592592592592</v>
      </c>
      <c r="AY95" s="94">
        <v>0.58937499999999943</v>
      </c>
      <c r="AZ95" s="94">
        <v>0.59195601851851798</v>
      </c>
      <c r="BA95" t="s">
        <v>92</v>
      </c>
      <c r="BB95">
        <v>822</v>
      </c>
      <c r="BC95" s="94">
        <v>0.59646990740740691</v>
      </c>
      <c r="BD95" s="94">
        <v>0.59910879629629576</v>
      </c>
      <c r="BE95" s="94">
        <v>0.60087962962962915</v>
      </c>
      <c r="BF95" s="94">
        <v>0.60366898148148096</v>
      </c>
      <c r="BG95" s="94">
        <v>0.6058912037037032</v>
      </c>
      <c r="BH95" s="94">
        <v>0.6076388888888884</v>
      </c>
      <c r="BI95" s="94">
        <v>0.60943287037036986</v>
      </c>
      <c r="BJ95" s="94">
        <v>0.61099537037036988</v>
      </c>
      <c r="BK95" s="94">
        <v>0.61255787037036991</v>
      </c>
      <c r="BL95" s="94">
        <v>0.61380787037036988</v>
      </c>
      <c r="BM95" s="94">
        <v>0.61554398148148104</v>
      </c>
      <c r="BN95" s="94">
        <v>0.61692129629629588</v>
      </c>
      <c r="BO95" s="94">
        <v>0.61849537037036995</v>
      </c>
      <c r="BP95" s="94">
        <v>0.62060185185185146</v>
      </c>
      <c r="BQ95" s="94">
        <v>0.62212962962962925</v>
      </c>
      <c r="BR95" s="94">
        <v>0.62356481481481441</v>
      </c>
      <c r="BS95" s="94">
        <v>0.62523148148148111</v>
      </c>
      <c r="BT95" s="94">
        <v>0.62732638888888848</v>
      </c>
      <c r="BU95" s="94">
        <v>0.62939814814814776</v>
      </c>
      <c r="BV95" s="94">
        <v>0.63162037037037</v>
      </c>
      <c r="BW95" s="94">
        <v>0.63378472222222182</v>
      </c>
      <c r="BX95" s="94">
        <v>0.63648148148148109</v>
      </c>
      <c r="BY95" s="94">
        <v>0.63824074074074033</v>
      </c>
      <c r="BZ95" s="94">
        <v>0.63999999999999957</v>
      </c>
      <c r="CA95" s="94">
        <v>0.64187499999999953</v>
      </c>
      <c r="CB95" t="s">
        <v>15</v>
      </c>
    </row>
    <row r="96" spans="1:80" ht="23.25" customHeight="1" x14ac:dyDescent="0.25">
      <c r="A96" s="207">
        <v>803</v>
      </c>
      <c r="B96" s="92"/>
      <c r="C96" s="7"/>
      <c r="D96" s="92">
        <v>0.54511574074074098</v>
      </c>
      <c r="E96" s="92">
        <v>0.55069444444444404</v>
      </c>
      <c r="F96" s="7">
        <v>30</v>
      </c>
      <c r="G96" s="91">
        <v>0.58202546296296243</v>
      </c>
      <c r="H96" s="7">
        <v>34</v>
      </c>
      <c r="I96" s="92">
        <v>0.58923611111111052</v>
      </c>
      <c r="J96" s="7">
        <v>34</v>
      </c>
      <c r="K96" s="92">
        <v>0.59635416666666607</v>
      </c>
      <c r="L96" s="7">
        <v>34</v>
      </c>
      <c r="M96" s="93" t="s">
        <v>92</v>
      </c>
      <c r="N96" s="88">
        <v>803</v>
      </c>
      <c r="O96" s="92">
        <v>0.600868055555555</v>
      </c>
      <c r="P96" s="7">
        <v>34</v>
      </c>
      <c r="Q96" s="92">
        <v>0.60806712962962906</v>
      </c>
      <c r="R96" s="7">
        <v>34</v>
      </c>
      <c r="S96" s="91">
        <v>0.61539351851851798</v>
      </c>
      <c r="T96" s="7">
        <v>68</v>
      </c>
      <c r="U96" s="92">
        <v>0.64627314814814762</v>
      </c>
      <c r="V96" s="7">
        <v>68</v>
      </c>
      <c r="W96" s="92"/>
      <c r="X96" s="88">
        <v>803</v>
      </c>
      <c r="Y96" s="208" t="s">
        <v>21</v>
      </c>
      <c r="AA96">
        <v>803</v>
      </c>
      <c r="AB96" s="94">
        <v>0.55069444444444404</v>
      </c>
      <c r="AC96" s="94">
        <v>0.55260416666666623</v>
      </c>
      <c r="AD96" s="94">
        <v>0.55447916666666619</v>
      </c>
      <c r="AE96" s="94">
        <v>0.55624999999999958</v>
      </c>
      <c r="AF96" s="94">
        <v>0.55928240740740698</v>
      </c>
      <c r="AG96" s="94">
        <v>0.56155092592592548</v>
      </c>
      <c r="AH96" s="94">
        <v>0.56406249999999958</v>
      </c>
      <c r="AI96" s="94">
        <v>0.56607638888888845</v>
      </c>
      <c r="AJ96" s="94">
        <v>0.56798611111111064</v>
      </c>
      <c r="AK96" s="94">
        <v>0.56959490740740693</v>
      </c>
      <c r="AL96" s="94">
        <v>0.57098379629629581</v>
      </c>
      <c r="AM96" s="94">
        <v>0.57254629629629583</v>
      </c>
      <c r="AN96" s="94">
        <v>0.57445601851851802</v>
      </c>
      <c r="AO96" s="94">
        <v>0.57604166666666612</v>
      </c>
      <c r="AP96" s="94">
        <v>0.57739583333333278</v>
      </c>
      <c r="AQ96" s="94">
        <v>0.57912037037036979</v>
      </c>
      <c r="AR96" s="94">
        <v>0.58050925925925867</v>
      </c>
      <c r="AS96" s="94">
        <v>0.58202546296296243</v>
      </c>
      <c r="AT96" s="94">
        <v>0.58363425925925871</v>
      </c>
      <c r="AU96" s="94">
        <v>0.58542824074074018</v>
      </c>
      <c r="AV96" s="94">
        <v>0.58718749999999942</v>
      </c>
      <c r="AX96" s="94">
        <v>0.5919907407407401</v>
      </c>
      <c r="AY96" s="94">
        <v>0.59377314814814752</v>
      </c>
      <c r="AZ96" s="94">
        <v>0.59635416666666607</v>
      </c>
      <c r="BA96" t="s">
        <v>92</v>
      </c>
      <c r="BB96">
        <v>803</v>
      </c>
      <c r="BC96" s="94">
        <v>0.600868055555555</v>
      </c>
      <c r="BD96" s="94">
        <v>0.60350694444444386</v>
      </c>
      <c r="BE96" s="94">
        <v>0.60527777777777725</v>
      </c>
      <c r="BF96" s="94">
        <v>0.60806712962962906</v>
      </c>
      <c r="BG96" s="94">
        <v>0.61028935185185129</v>
      </c>
      <c r="BH96" s="94">
        <v>0.61203703703703649</v>
      </c>
      <c r="BI96" s="94">
        <v>0.61383101851851796</v>
      </c>
      <c r="BJ96" s="94">
        <v>0.61539351851851798</v>
      </c>
      <c r="BK96" s="94">
        <v>0.616956018518518</v>
      </c>
      <c r="BL96" s="94">
        <v>0.61820601851851797</v>
      </c>
      <c r="BM96" s="94">
        <v>0.61994212962962914</v>
      </c>
      <c r="BN96" s="94">
        <v>0.62131944444444398</v>
      </c>
      <c r="BO96" s="94">
        <v>0.62289351851851804</v>
      </c>
      <c r="BP96" s="94">
        <v>0.62499999999999956</v>
      </c>
      <c r="BQ96" s="94">
        <v>0.62652777777777735</v>
      </c>
      <c r="BR96" s="94">
        <v>0.6279629629629625</v>
      </c>
      <c r="BS96" s="94">
        <v>0.62962962962962921</v>
      </c>
      <c r="BT96" s="94">
        <v>0.63172453703703657</v>
      </c>
      <c r="BU96" s="94">
        <v>0.63379629629629586</v>
      </c>
      <c r="BV96" s="94">
        <v>0.63601851851851809</v>
      </c>
      <c r="BW96" s="94">
        <v>0.63818287037036991</v>
      </c>
      <c r="BX96" s="94">
        <v>0.64087962962962919</v>
      </c>
      <c r="BY96" s="94">
        <v>0.64263888888888843</v>
      </c>
      <c r="BZ96" s="94">
        <v>0.64439814814814766</v>
      </c>
      <c r="CA96" s="94">
        <v>0.64627314814814762</v>
      </c>
      <c r="CB96" t="s">
        <v>21</v>
      </c>
    </row>
    <row r="97" spans="1:80" ht="23.25" customHeight="1" x14ac:dyDescent="0.25">
      <c r="A97" s="207">
        <v>807</v>
      </c>
      <c r="B97" s="92"/>
      <c r="C97" s="7"/>
      <c r="D97" s="92">
        <v>0.54951388888888908</v>
      </c>
      <c r="E97" s="92">
        <v>0.55509259259259214</v>
      </c>
      <c r="F97" s="7">
        <v>36</v>
      </c>
      <c r="G97" s="91">
        <v>0.58642361111111052</v>
      </c>
      <c r="H97" s="7">
        <v>36</v>
      </c>
      <c r="I97" s="92">
        <v>0.59363425925925861</v>
      </c>
      <c r="J97" s="7">
        <v>36</v>
      </c>
      <c r="K97" s="92">
        <v>0.60075231481481417</v>
      </c>
      <c r="L97" s="7">
        <v>36</v>
      </c>
      <c r="M97" s="93" t="s">
        <v>92</v>
      </c>
      <c r="N97" s="88">
        <v>807</v>
      </c>
      <c r="O97" s="92">
        <v>0.6052662037037031</v>
      </c>
      <c r="P97" s="7">
        <v>36</v>
      </c>
      <c r="Q97" s="92">
        <v>0.61246527777777715</v>
      </c>
      <c r="R97" s="7">
        <v>36</v>
      </c>
      <c r="S97" s="91">
        <v>0.61979166666666607</v>
      </c>
      <c r="T97" s="7">
        <v>69</v>
      </c>
      <c r="U97" s="92">
        <v>0.65067129629629572</v>
      </c>
      <c r="V97" s="7">
        <v>69</v>
      </c>
      <c r="W97" s="92"/>
      <c r="X97" s="88">
        <v>807</v>
      </c>
      <c r="Y97" s="208" t="s">
        <v>15</v>
      </c>
      <c r="AA97">
        <v>807</v>
      </c>
      <c r="AB97" s="94">
        <v>0.55509259259259214</v>
      </c>
      <c r="AC97" s="94">
        <v>0.55700231481481433</v>
      </c>
      <c r="AD97" s="94">
        <v>0.55887731481481429</v>
      </c>
      <c r="AE97" s="94">
        <v>0.56064814814814767</v>
      </c>
      <c r="AF97" s="94">
        <v>0.56368055555555507</v>
      </c>
      <c r="AG97" s="94">
        <v>0.56594907407407358</v>
      </c>
      <c r="AH97" s="94">
        <v>0.56846064814814767</v>
      </c>
      <c r="AI97" s="94">
        <v>0.57047453703703654</v>
      </c>
      <c r="AJ97" s="94">
        <v>0.57238425925925873</v>
      </c>
      <c r="AK97" s="94">
        <v>0.57399305555555502</v>
      </c>
      <c r="AL97" s="94">
        <v>0.5753819444444439</v>
      </c>
      <c r="AM97" s="94">
        <v>0.57694444444444393</v>
      </c>
      <c r="AN97" s="94">
        <v>0.57885416666666611</v>
      </c>
      <c r="AO97" s="94">
        <v>0.58043981481481421</v>
      </c>
      <c r="AP97" s="94">
        <v>0.58179398148148087</v>
      </c>
      <c r="AQ97" s="94">
        <v>0.58351851851851788</v>
      </c>
      <c r="AR97" s="94">
        <v>0.58490740740740677</v>
      </c>
      <c r="AS97" s="94">
        <v>0.58642361111111052</v>
      </c>
      <c r="AT97" s="94">
        <v>0.58803240740740681</v>
      </c>
      <c r="AU97" s="94">
        <v>0.58982638888888828</v>
      </c>
      <c r="AV97" s="94">
        <v>0.59158564814814751</v>
      </c>
      <c r="AX97" s="94">
        <v>0.59638888888888819</v>
      </c>
      <c r="AY97" s="94">
        <v>0.59817129629629562</v>
      </c>
      <c r="AZ97" s="94">
        <v>0.60075231481481417</v>
      </c>
      <c r="BA97" t="s">
        <v>92</v>
      </c>
      <c r="BB97">
        <v>807</v>
      </c>
      <c r="BC97" s="94">
        <v>0.6052662037037031</v>
      </c>
      <c r="BD97" s="94">
        <v>0.60790509259259196</v>
      </c>
      <c r="BE97" s="94">
        <v>0.60967592592592534</v>
      </c>
      <c r="BF97" s="94">
        <v>0.61246527777777715</v>
      </c>
      <c r="BG97" s="94">
        <v>0.61468749999999939</v>
      </c>
      <c r="BH97" s="94">
        <v>0.61643518518518459</v>
      </c>
      <c r="BI97" s="94">
        <v>0.61822916666666605</v>
      </c>
      <c r="BJ97" s="94">
        <v>0.61979166666666607</v>
      </c>
      <c r="BK97" s="94">
        <v>0.6213541666666661</v>
      </c>
      <c r="BL97" s="94">
        <v>0.62260416666666607</v>
      </c>
      <c r="BM97" s="94">
        <v>0.62434027777777723</v>
      </c>
      <c r="BN97" s="94">
        <v>0.62571759259259208</v>
      </c>
      <c r="BO97" s="94">
        <v>0.62729166666666614</v>
      </c>
      <c r="BP97" s="94">
        <v>0.62939814814814765</v>
      </c>
      <c r="BQ97" s="94">
        <v>0.63092592592592545</v>
      </c>
      <c r="BR97" s="94">
        <v>0.6323611111111106</v>
      </c>
      <c r="BS97" s="94">
        <v>0.6340277777777773</v>
      </c>
      <c r="BT97" s="94">
        <v>0.63612268518518467</v>
      </c>
      <c r="BU97" s="94">
        <v>0.63819444444444395</v>
      </c>
      <c r="BV97" s="94">
        <v>0.64041666666666619</v>
      </c>
      <c r="BW97" s="94">
        <v>0.64258101851851801</v>
      </c>
      <c r="BX97" s="94">
        <v>0.64527777777777728</v>
      </c>
      <c r="BY97" s="94">
        <v>0.64703703703703652</v>
      </c>
      <c r="BZ97" s="94">
        <v>0.64879629629629576</v>
      </c>
      <c r="CA97" s="94">
        <v>0.65067129629629572</v>
      </c>
      <c r="CB97" t="s">
        <v>15</v>
      </c>
    </row>
    <row r="98" spans="1:80" ht="23.25" customHeight="1" x14ac:dyDescent="0.25">
      <c r="A98" s="207">
        <v>823</v>
      </c>
      <c r="B98" s="92"/>
      <c r="C98" s="7"/>
      <c r="D98" s="92">
        <v>0.55391203703703729</v>
      </c>
      <c r="E98" s="92">
        <v>0.55949074074074023</v>
      </c>
      <c r="F98" s="7">
        <v>39</v>
      </c>
      <c r="G98" s="91">
        <v>0.59082175925925862</v>
      </c>
      <c r="H98" s="7">
        <v>39</v>
      </c>
      <c r="I98" s="92">
        <v>0.59803240740740671</v>
      </c>
      <c r="J98" s="7">
        <v>39</v>
      </c>
      <c r="K98" s="92">
        <v>0.60515046296296227</v>
      </c>
      <c r="L98" s="7">
        <v>39</v>
      </c>
      <c r="M98" s="93" t="s">
        <v>92</v>
      </c>
      <c r="N98" s="88">
        <v>823</v>
      </c>
      <c r="O98" s="92">
        <v>0.60966435185185119</v>
      </c>
      <c r="P98" s="7">
        <v>39</v>
      </c>
      <c r="Q98" s="92">
        <v>0.61686342592592525</v>
      </c>
      <c r="R98" s="7">
        <v>39</v>
      </c>
      <c r="S98" s="91">
        <v>0.62418981481481417</v>
      </c>
      <c r="T98" s="7">
        <v>71</v>
      </c>
      <c r="U98" s="92">
        <v>0.65506944444444382</v>
      </c>
      <c r="V98" s="7">
        <v>71</v>
      </c>
      <c r="W98" s="92"/>
      <c r="X98" s="88">
        <v>823</v>
      </c>
      <c r="Y98" s="208" t="s">
        <v>21</v>
      </c>
      <c r="AA98">
        <v>823</v>
      </c>
      <c r="AB98" s="94">
        <v>0.55949074074074023</v>
      </c>
      <c r="AC98" s="94">
        <v>0.56140046296296242</v>
      </c>
      <c r="AD98" s="94">
        <v>0.56327546296296238</v>
      </c>
      <c r="AE98" s="94">
        <v>0.56504629629629577</v>
      </c>
      <c r="AF98" s="94">
        <v>0.56807870370370317</v>
      </c>
      <c r="AG98" s="94">
        <v>0.57034722222222167</v>
      </c>
      <c r="AH98" s="94">
        <v>0.57285879629629577</v>
      </c>
      <c r="AI98" s="94">
        <v>0.57487268518518464</v>
      </c>
      <c r="AJ98" s="94">
        <v>0.57678240740740683</v>
      </c>
      <c r="AK98" s="94">
        <v>0.57839120370370312</v>
      </c>
      <c r="AL98" s="94">
        <v>0.579780092592592</v>
      </c>
      <c r="AM98" s="94">
        <v>0.58134259259259202</v>
      </c>
      <c r="AN98" s="94">
        <v>0.58325231481481421</v>
      </c>
      <c r="AO98" s="94">
        <v>0.58483796296296231</v>
      </c>
      <c r="AP98" s="94">
        <v>0.58619212962962897</v>
      </c>
      <c r="AQ98" s="94">
        <v>0.58791666666666598</v>
      </c>
      <c r="AR98" s="94">
        <v>0.58930555555555486</v>
      </c>
      <c r="AS98" s="94">
        <v>0.59082175925925862</v>
      </c>
      <c r="AT98" s="94">
        <v>0.59243055555555491</v>
      </c>
      <c r="AU98" s="94">
        <v>0.59422453703703637</v>
      </c>
      <c r="AV98" s="94">
        <v>0.59598379629629561</v>
      </c>
      <c r="AX98" s="94">
        <v>0.60078703703703629</v>
      </c>
      <c r="AY98" s="94">
        <v>0.60256944444444371</v>
      </c>
      <c r="AZ98" s="94">
        <v>0.60515046296296227</v>
      </c>
      <c r="BA98" t="s">
        <v>92</v>
      </c>
      <c r="BB98">
        <v>823</v>
      </c>
      <c r="BC98" s="94">
        <v>0.60966435185185119</v>
      </c>
      <c r="BD98" s="94">
        <v>0.61230324074074005</v>
      </c>
      <c r="BE98" s="94">
        <v>0.61407407407407344</v>
      </c>
      <c r="BF98" s="94">
        <v>0.61686342592592525</v>
      </c>
      <c r="BG98" s="94">
        <v>0.61908564814814748</v>
      </c>
      <c r="BH98" s="94">
        <v>0.62083333333333268</v>
      </c>
      <c r="BI98" s="94">
        <v>0.62262731481481415</v>
      </c>
      <c r="BJ98" s="94">
        <v>0.62418981481481417</v>
      </c>
      <c r="BK98" s="94">
        <v>0.62575231481481419</v>
      </c>
      <c r="BL98" s="94">
        <v>0.62700231481481417</v>
      </c>
      <c r="BM98" s="94">
        <v>0.62873842592592533</v>
      </c>
      <c r="BN98" s="94">
        <v>0.63011574074074017</v>
      </c>
      <c r="BO98" s="94">
        <v>0.63168981481481423</v>
      </c>
      <c r="BP98" s="94">
        <v>0.63379629629629575</v>
      </c>
      <c r="BQ98" s="94">
        <v>0.63532407407407354</v>
      </c>
      <c r="BR98" s="94">
        <v>0.63675925925925869</v>
      </c>
      <c r="BS98" s="94">
        <v>0.6384259259259254</v>
      </c>
      <c r="BT98" s="94">
        <v>0.64052083333333276</v>
      </c>
      <c r="BU98" s="94">
        <v>0.64259259259259205</v>
      </c>
      <c r="BV98" s="94">
        <v>0.64481481481481429</v>
      </c>
      <c r="BW98" s="94">
        <v>0.64697916666666611</v>
      </c>
      <c r="BX98" s="94">
        <v>0.64967592592592538</v>
      </c>
      <c r="BY98" s="94">
        <v>0.65143518518518462</v>
      </c>
      <c r="BZ98" s="94">
        <v>0.65319444444444386</v>
      </c>
      <c r="CA98" s="94">
        <v>0.65506944444444382</v>
      </c>
      <c r="CB98" t="s">
        <v>21</v>
      </c>
    </row>
    <row r="99" spans="1:80" ht="23.25" customHeight="1" x14ac:dyDescent="0.25">
      <c r="A99" s="207">
        <v>825</v>
      </c>
      <c r="B99" s="92"/>
      <c r="C99" s="7"/>
      <c r="D99" s="92">
        <v>0.55831018518518549</v>
      </c>
      <c r="E99" s="92">
        <v>0.56388888888888833</v>
      </c>
      <c r="F99" s="7">
        <v>37</v>
      </c>
      <c r="G99" s="91">
        <v>0.59521990740740671</v>
      </c>
      <c r="H99" s="7">
        <v>37</v>
      </c>
      <c r="I99" s="92">
        <v>0.6024305555555548</v>
      </c>
      <c r="J99" s="7">
        <v>37</v>
      </c>
      <c r="K99" s="92">
        <v>0.60954861111111036</v>
      </c>
      <c r="L99" s="7">
        <v>37</v>
      </c>
      <c r="M99" s="93" t="s">
        <v>92</v>
      </c>
      <c r="N99" s="88">
        <v>825</v>
      </c>
      <c r="O99" s="92">
        <v>0.61406249999999929</v>
      </c>
      <c r="P99" s="7">
        <v>37</v>
      </c>
      <c r="Q99" s="92">
        <v>0.62126157407407334</v>
      </c>
      <c r="R99" s="7">
        <v>37</v>
      </c>
      <c r="S99" s="91">
        <v>0.62858796296296227</v>
      </c>
      <c r="T99" s="7">
        <v>74</v>
      </c>
      <c r="U99" s="92">
        <v>0.65946759259259191</v>
      </c>
      <c r="V99" s="7">
        <v>74</v>
      </c>
      <c r="W99" s="92"/>
      <c r="X99" s="88">
        <v>825</v>
      </c>
      <c r="Y99" s="208" t="s">
        <v>15</v>
      </c>
      <c r="AA99">
        <v>825</v>
      </c>
      <c r="AB99" s="94">
        <v>0.56388888888888833</v>
      </c>
      <c r="AC99" s="94">
        <v>0.56579861111111052</v>
      </c>
      <c r="AD99" s="94">
        <v>0.56767361111111048</v>
      </c>
      <c r="AE99" s="94">
        <v>0.56944444444444386</v>
      </c>
      <c r="AF99" s="94">
        <v>0.57247685185185126</v>
      </c>
      <c r="AG99" s="94">
        <v>0.57474537037036977</v>
      </c>
      <c r="AH99" s="94">
        <v>0.57725694444444386</v>
      </c>
      <c r="AI99" s="94">
        <v>0.57927083333333274</v>
      </c>
      <c r="AJ99" s="94">
        <v>0.58118055555555492</v>
      </c>
      <c r="AK99" s="94">
        <v>0.58278935185185121</v>
      </c>
      <c r="AL99" s="94">
        <v>0.5841782407407401</v>
      </c>
      <c r="AM99" s="94">
        <v>0.58574074074074012</v>
      </c>
      <c r="AN99" s="94">
        <v>0.58765046296296231</v>
      </c>
      <c r="AO99" s="94">
        <v>0.58923611111111041</v>
      </c>
      <c r="AP99" s="94">
        <v>0.59059027777777706</v>
      </c>
      <c r="AQ99" s="94">
        <v>0.59231481481481407</v>
      </c>
      <c r="AR99" s="94">
        <v>0.59370370370370296</v>
      </c>
      <c r="AS99" s="94">
        <v>0.59521990740740671</v>
      </c>
      <c r="AT99" s="94">
        <v>0.596828703703703</v>
      </c>
      <c r="AU99" s="94">
        <v>0.59862268518518447</v>
      </c>
      <c r="AV99" s="94">
        <v>0.6003819444444437</v>
      </c>
      <c r="AX99" s="94">
        <v>0.60518518518518438</v>
      </c>
      <c r="AY99" s="94">
        <v>0.60696759259259181</v>
      </c>
      <c r="AZ99" s="94">
        <v>0.60954861111111036</v>
      </c>
      <c r="BA99" t="s">
        <v>92</v>
      </c>
      <c r="BB99">
        <v>825</v>
      </c>
      <c r="BC99" s="94">
        <v>0.61406249999999929</v>
      </c>
      <c r="BD99" s="94">
        <v>0.61670138888888815</v>
      </c>
      <c r="BE99" s="94">
        <v>0.61847222222222153</v>
      </c>
      <c r="BF99" s="94">
        <v>0.62126157407407334</v>
      </c>
      <c r="BG99" s="94">
        <v>0.62348379629629558</v>
      </c>
      <c r="BH99" s="94">
        <v>0.62523148148148078</v>
      </c>
      <c r="BI99" s="94">
        <v>0.62702546296296224</v>
      </c>
      <c r="BJ99" s="94">
        <v>0.62858796296296227</v>
      </c>
      <c r="BK99" s="94">
        <v>0.63015046296296229</v>
      </c>
      <c r="BL99" s="94">
        <v>0.63140046296296226</v>
      </c>
      <c r="BM99" s="94">
        <v>0.63313657407407342</v>
      </c>
      <c r="BN99" s="94">
        <v>0.63451388888888827</v>
      </c>
      <c r="BO99" s="94">
        <v>0.63608796296296233</v>
      </c>
      <c r="BP99" s="94">
        <v>0.63819444444444384</v>
      </c>
      <c r="BQ99" s="94">
        <v>0.63972222222222164</v>
      </c>
      <c r="BR99" s="94">
        <v>0.64115740740740679</v>
      </c>
      <c r="BS99" s="94">
        <v>0.64282407407407349</v>
      </c>
      <c r="BT99" s="94">
        <v>0.64491898148148086</v>
      </c>
      <c r="BU99" s="94">
        <v>0.64699074074074014</v>
      </c>
      <c r="BV99" s="94">
        <v>0.64921296296296238</v>
      </c>
      <c r="BW99" s="94">
        <v>0.6513773148148142</v>
      </c>
      <c r="BX99" s="94">
        <v>0.65407407407407347</v>
      </c>
      <c r="BY99" s="94">
        <v>0.65583333333333271</v>
      </c>
      <c r="BZ99" s="94">
        <v>0.65759259259259195</v>
      </c>
      <c r="CA99" s="94">
        <v>0.65946759259259191</v>
      </c>
      <c r="CB99" t="s">
        <v>15</v>
      </c>
    </row>
    <row r="100" spans="1:80" ht="23.25" customHeight="1" x14ac:dyDescent="0.25">
      <c r="A100" s="207">
        <v>815</v>
      </c>
      <c r="B100" s="92"/>
      <c r="C100" s="7"/>
      <c r="D100" s="92">
        <v>0.56270833333333359</v>
      </c>
      <c r="E100" s="92">
        <v>0.56828703703703642</v>
      </c>
      <c r="F100" s="7">
        <v>45</v>
      </c>
      <c r="G100" s="91">
        <v>0.59961805555555481</v>
      </c>
      <c r="H100" s="7">
        <v>44</v>
      </c>
      <c r="I100" s="92">
        <v>0.6068287037037029</v>
      </c>
      <c r="J100" s="7">
        <v>44</v>
      </c>
      <c r="K100" s="92">
        <v>0.61394675925925846</v>
      </c>
      <c r="L100" s="7">
        <v>44</v>
      </c>
      <c r="M100" s="93" t="s">
        <v>92</v>
      </c>
      <c r="N100" s="88">
        <v>815</v>
      </c>
      <c r="O100" s="92">
        <v>0.61846064814814738</v>
      </c>
      <c r="P100" s="7">
        <v>44</v>
      </c>
      <c r="Q100" s="92">
        <v>0.62565972222222144</v>
      </c>
      <c r="R100" s="7">
        <v>44</v>
      </c>
      <c r="S100" s="91">
        <v>0.63298611111111036</v>
      </c>
      <c r="T100" s="7">
        <v>54</v>
      </c>
      <c r="U100" s="92">
        <v>0.66386574074074001</v>
      </c>
      <c r="V100" s="7">
        <v>54</v>
      </c>
      <c r="W100" s="92"/>
      <c r="X100" s="88">
        <v>815</v>
      </c>
      <c r="Y100" s="208" t="s">
        <v>21</v>
      </c>
      <c r="AA100">
        <v>815</v>
      </c>
      <c r="AB100" s="94">
        <v>0.56828703703703642</v>
      </c>
      <c r="AC100" s="94">
        <v>0.57019675925925861</v>
      </c>
      <c r="AD100" s="94">
        <v>0.57207175925925857</v>
      </c>
      <c r="AE100" s="94">
        <v>0.57384259259259196</v>
      </c>
      <c r="AF100" s="94">
        <v>0.57687499999999936</v>
      </c>
      <c r="AG100" s="94">
        <v>0.57914351851851786</v>
      </c>
      <c r="AH100" s="94">
        <v>0.58165509259259196</v>
      </c>
      <c r="AI100" s="94">
        <v>0.58366898148148083</v>
      </c>
      <c r="AJ100" s="94">
        <v>0.58557870370370302</v>
      </c>
      <c r="AK100" s="94">
        <v>0.58718749999999931</v>
      </c>
      <c r="AL100" s="94">
        <v>0.58857638888888819</v>
      </c>
      <c r="AM100" s="94">
        <v>0.59013888888888821</v>
      </c>
      <c r="AN100" s="94">
        <v>0.5920486111111104</v>
      </c>
      <c r="AO100" s="94">
        <v>0.5936342592592585</v>
      </c>
      <c r="AP100" s="94">
        <v>0.59498842592592516</v>
      </c>
      <c r="AQ100" s="94">
        <v>0.59671296296296217</v>
      </c>
      <c r="AR100" s="94">
        <v>0.59810185185185105</v>
      </c>
      <c r="AS100" s="94">
        <v>0.59961805555555481</v>
      </c>
      <c r="AT100" s="94">
        <v>0.6012268518518511</v>
      </c>
      <c r="AU100" s="94">
        <v>0.60302083333333256</v>
      </c>
      <c r="AV100" s="94">
        <v>0.6047800925925918</v>
      </c>
      <c r="AX100" s="94">
        <v>0.60958333333333248</v>
      </c>
      <c r="AY100" s="94">
        <v>0.6113657407407399</v>
      </c>
      <c r="AZ100" s="94">
        <v>0.61394675925925846</v>
      </c>
      <c r="BA100" t="s">
        <v>92</v>
      </c>
      <c r="BB100">
        <v>815</v>
      </c>
      <c r="BC100" s="94">
        <v>0.61846064814814738</v>
      </c>
      <c r="BD100" s="94">
        <v>0.62109953703703624</v>
      </c>
      <c r="BE100" s="94">
        <v>0.62287037037036963</v>
      </c>
      <c r="BF100" s="94">
        <v>0.62565972222222144</v>
      </c>
      <c r="BG100" s="94">
        <v>0.62788194444444367</v>
      </c>
      <c r="BH100" s="94">
        <v>0.62962962962962887</v>
      </c>
      <c r="BI100" s="94">
        <v>0.63142361111111034</v>
      </c>
      <c r="BJ100" s="94">
        <v>0.63298611111111036</v>
      </c>
      <c r="BK100" s="94">
        <v>0.63454861111111038</v>
      </c>
      <c r="BL100" s="94">
        <v>0.63579861111111036</v>
      </c>
      <c r="BM100" s="94">
        <v>0.63753472222222152</v>
      </c>
      <c r="BN100" s="94">
        <v>0.63891203703703636</v>
      </c>
      <c r="BO100" s="94">
        <v>0.64048611111111042</v>
      </c>
      <c r="BP100" s="94">
        <v>0.64259259259259194</v>
      </c>
      <c r="BQ100" s="94">
        <v>0.64412037037036973</v>
      </c>
      <c r="BR100" s="94">
        <v>0.64555555555555488</v>
      </c>
      <c r="BS100" s="94">
        <v>0.64722222222222159</v>
      </c>
      <c r="BT100" s="94">
        <v>0.64931712962962895</v>
      </c>
      <c r="BU100" s="94">
        <v>0.65138888888888824</v>
      </c>
      <c r="BV100" s="94">
        <v>0.65361111111111048</v>
      </c>
      <c r="BW100" s="94">
        <v>0.6557754629629623</v>
      </c>
      <c r="BX100" s="94">
        <v>0.65847222222222157</v>
      </c>
      <c r="BY100" s="94">
        <v>0.66023148148148081</v>
      </c>
      <c r="BZ100" s="94">
        <v>0.66199074074074005</v>
      </c>
      <c r="CA100" s="94">
        <v>0.66386574074074001</v>
      </c>
      <c r="CB100" t="s">
        <v>21</v>
      </c>
    </row>
    <row r="101" spans="1:80" ht="23.25" customHeight="1" x14ac:dyDescent="0.25">
      <c r="A101" s="207">
        <v>824</v>
      </c>
      <c r="B101" s="92"/>
      <c r="C101" s="7"/>
      <c r="D101" s="92">
        <v>0.56710648148148179</v>
      </c>
      <c r="E101" s="92">
        <v>0.57268518518518452</v>
      </c>
      <c r="F101" s="7">
        <v>53</v>
      </c>
      <c r="G101" s="91">
        <v>0.6040162037037029</v>
      </c>
      <c r="H101" s="7">
        <v>43</v>
      </c>
      <c r="I101" s="92">
        <v>0.61122685185185099</v>
      </c>
      <c r="J101" s="7">
        <v>43</v>
      </c>
      <c r="K101" s="92">
        <v>0.61834490740740655</v>
      </c>
      <c r="L101" s="7">
        <v>43</v>
      </c>
      <c r="M101" s="93" t="s">
        <v>92</v>
      </c>
      <c r="N101" s="88">
        <v>824</v>
      </c>
      <c r="O101" s="92">
        <v>0.62285879629629548</v>
      </c>
      <c r="P101" s="7">
        <v>43</v>
      </c>
      <c r="Q101" s="92">
        <v>0.63005787037036953</v>
      </c>
      <c r="R101" s="7">
        <v>43</v>
      </c>
      <c r="S101" s="91">
        <v>0.63738425925925846</v>
      </c>
      <c r="T101" s="7">
        <v>50</v>
      </c>
      <c r="U101" s="92">
        <v>0.6682638888888881</v>
      </c>
      <c r="V101" s="7">
        <v>50</v>
      </c>
      <c r="W101" s="92"/>
      <c r="X101" s="88">
        <v>824</v>
      </c>
      <c r="Y101" s="208" t="s">
        <v>15</v>
      </c>
      <c r="AA101">
        <v>824</v>
      </c>
      <c r="AB101" s="94">
        <v>0.57268518518518452</v>
      </c>
      <c r="AC101" s="94">
        <v>0.57459490740740671</v>
      </c>
      <c r="AD101" s="94">
        <v>0.57646990740740667</v>
      </c>
      <c r="AE101" s="94">
        <v>0.57824074074074006</v>
      </c>
      <c r="AF101" s="94">
        <v>0.58127314814814746</v>
      </c>
      <c r="AG101" s="94">
        <v>0.58354166666666596</v>
      </c>
      <c r="AH101" s="94">
        <v>0.58605324074074006</v>
      </c>
      <c r="AI101" s="94">
        <v>0.58806712962962893</v>
      </c>
      <c r="AJ101" s="94">
        <v>0.58997685185185111</v>
      </c>
      <c r="AK101" s="94">
        <v>0.5915856481481474</v>
      </c>
      <c r="AL101" s="94">
        <v>0.59297453703703629</v>
      </c>
      <c r="AM101" s="94">
        <v>0.59453703703703631</v>
      </c>
      <c r="AN101" s="94">
        <v>0.5964467592592585</v>
      </c>
      <c r="AO101" s="94">
        <v>0.5980324074074066</v>
      </c>
      <c r="AP101" s="94">
        <v>0.59938657407407325</v>
      </c>
      <c r="AQ101" s="94">
        <v>0.60111111111111026</v>
      </c>
      <c r="AR101" s="94">
        <v>0.60249999999999915</v>
      </c>
      <c r="AS101" s="94">
        <v>0.6040162037037029</v>
      </c>
      <c r="AT101" s="94">
        <v>0.60562499999999919</v>
      </c>
      <c r="AU101" s="94">
        <v>0.60741898148148066</v>
      </c>
      <c r="AV101" s="94">
        <v>0.6091782407407399</v>
      </c>
      <c r="AX101" s="94">
        <v>0.61398148148148057</v>
      </c>
      <c r="AY101" s="94">
        <v>0.615763888888888</v>
      </c>
      <c r="AZ101" s="94">
        <v>0.61834490740740655</v>
      </c>
      <c r="BA101" t="s">
        <v>92</v>
      </c>
      <c r="BB101">
        <v>824</v>
      </c>
      <c r="BC101" s="94">
        <v>0.62285879629629548</v>
      </c>
      <c r="BD101" s="94">
        <v>0.62549768518518434</v>
      </c>
      <c r="BE101" s="94">
        <v>0.62726851851851773</v>
      </c>
      <c r="BF101" s="94">
        <v>0.63005787037036953</v>
      </c>
      <c r="BG101" s="94">
        <v>0.63228009259259177</v>
      </c>
      <c r="BH101" s="94">
        <v>0.63402777777777697</v>
      </c>
      <c r="BI101" s="94">
        <v>0.63582175925925843</v>
      </c>
      <c r="BJ101" s="94">
        <v>0.63738425925925846</v>
      </c>
      <c r="BK101" s="94">
        <v>0.63894675925925848</v>
      </c>
      <c r="BL101" s="94">
        <v>0.64019675925925845</v>
      </c>
      <c r="BM101" s="94">
        <v>0.64193287037036961</v>
      </c>
      <c r="BN101" s="94">
        <v>0.64331018518518446</v>
      </c>
      <c r="BO101" s="94">
        <v>0.64488425925925852</v>
      </c>
      <c r="BP101" s="94">
        <v>0.64699074074074003</v>
      </c>
      <c r="BQ101" s="94">
        <v>0.64851851851851783</v>
      </c>
      <c r="BR101" s="94">
        <v>0.64995370370370298</v>
      </c>
      <c r="BS101" s="94">
        <v>0.65162037037036968</v>
      </c>
      <c r="BT101" s="94">
        <v>0.65371527777777705</v>
      </c>
      <c r="BU101" s="94">
        <v>0.65578703703703634</v>
      </c>
      <c r="BV101" s="94">
        <v>0.65800925925925857</v>
      </c>
      <c r="BW101" s="94">
        <v>0.66017361111111039</v>
      </c>
      <c r="BX101" s="94">
        <v>0.66287037037036967</v>
      </c>
      <c r="BY101" s="94">
        <v>0.6646296296296289</v>
      </c>
      <c r="BZ101" s="94">
        <v>0.66638888888888814</v>
      </c>
      <c r="CA101" s="94">
        <v>0.6682638888888881</v>
      </c>
      <c r="CB101" t="s">
        <v>15</v>
      </c>
    </row>
    <row r="102" spans="1:80" ht="23.25" customHeight="1" x14ac:dyDescent="0.25">
      <c r="A102" s="207">
        <v>808</v>
      </c>
      <c r="B102" s="92"/>
      <c r="C102" s="7"/>
      <c r="D102" s="92">
        <v>0.57150462962962989</v>
      </c>
      <c r="E102" s="92">
        <v>0.57708333333333262</v>
      </c>
      <c r="F102" s="7">
        <v>54</v>
      </c>
      <c r="G102" s="91">
        <v>0.608414351851851</v>
      </c>
      <c r="H102" s="105">
        <v>65</v>
      </c>
      <c r="I102" s="92">
        <v>0.61562499999999909</v>
      </c>
      <c r="J102" s="105">
        <v>65</v>
      </c>
      <c r="K102" s="92">
        <v>0.62274305555555465</v>
      </c>
      <c r="L102" s="105">
        <v>65</v>
      </c>
      <c r="M102" s="93" t="s">
        <v>92</v>
      </c>
      <c r="N102" s="88">
        <v>808</v>
      </c>
      <c r="O102" s="92">
        <v>0.62725694444444358</v>
      </c>
      <c r="P102" s="105">
        <v>65</v>
      </c>
      <c r="Q102" s="92">
        <v>0.63445601851851763</v>
      </c>
      <c r="R102" s="105">
        <v>65</v>
      </c>
      <c r="S102" s="91">
        <v>0.64178240740740655</v>
      </c>
      <c r="T102" s="105">
        <v>65</v>
      </c>
      <c r="U102" s="92">
        <v>0.6726620370370362</v>
      </c>
      <c r="V102" s="105">
        <v>65</v>
      </c>
      <c r="W102" s="92"/>
      <c r="X102" s="88">
        <v>808</v>
      </c>
      <c r="Y102" s="208" t="s">
        <v>21</v>
      </c>
      <c r="AA102">
        <v>808</v>
      </c>
      <c r="AB102" s="94">
        <v>0.57708333333333262</v>
      </c>
      <c r="AC102" s="94">
        <v>0.5789930555555548</v>
      </c>
      <c r="AD102" s="94">
        <v>0.58086805555555476</v>
      </c>
      <c r="AE102" s="94">
        <v>0.58263888888888815</v>
      </c>
      <c r="AF102" s="94">
        <v>0.58567129629629555</v>
      </c>
      <c r="AG102" s="94">
        <v>0.58793981481481405</v>
      </c>
      <c r="AH102" s="94">
        <v>0.59045138888888815</v>
      </c>
      <c r="AI102" s="94">
        <v>0.59246527777777702</v>
      </c>
      <c r="AJ102" s="94">
        <v>0.59437499999999921</v>
      </c>
      <c r="AK102" s="94">
        <v>0.5959837962962955</v>
      </c>
      <c r="AL102" s="94">
        <v>0.59737268518518438</v>
      </c>
      <c r="AM102" s="94">
        <v>0.5989351851851844</v>
      </c>
      <c r="AN102" s="94">
        <v>0.60084490740740659</v>
      </c>
      <c r="AO102" s="94">
        <v>0.60243055555555469</v>
      </c>
      <c r="AP102" s="94">
        <v>0.60378472222222135</v>
      </c>
      <c r="AQ102" s="94">
        <v>0.60550925925925836</v>
      </c>
      <c r="AR102" s="94">
        <v>0.60689814814814724</v>
      </c>
      <c r="AS102" s="94">
        <v>0.608414351851851</v>
      </c>
      <c r="AT102" s="94">
        <v>0.61002314814814729</v>
      </c>
      <c r="AU102" s="94">
        <v>0.61181712962962875</v>
      </c>
      <c r="AV102" s="94">
        <v>0.61357638888888799</v>
      </c>
      <c r="AX102" s="94">
        <v>0.61837962962962867</v>
      </c>
      <c r="AY102" s="94">
        <v>0.6201620370370361</v>
      </c>
      <c r="AZ102" s="94">
        <v>0.62274305555555465</v>
      </c>
      <c r="BA102" t="s">
        <v>92</v>
      </c>
      <c r="BB102">
        <v>808</v>
      </c>
      <c r="BC102" s="94">
        <v>0.62725694444444358</v>
      </c>
      <c r="BD102" s="94">
        <v>0.62989583333333243</v>
      </c>
      <c r="BE102" s="94">
        <v>0.63166666666666582</v>
      </c>
      <c r="BF102" s="94">
        <v>0.63445601851851763</v>
      </c>
      <c r="BG102" s="94">
        <v>0.63667824074073986</v>
      </c>
      <c r="BH102" s="94">
        <v>0.63842592592592506</v>
      </c>
      <c r="BI102" s="94">
        <v>0.64021990740740653</v>
      </c>
      <c r="BJ102" s="94">
        <v>0.64178240740740655</v>
      </c>
      <c r="BK102" s="94">
        <v>0.64334490740740657</v>
      </c>
      <c r="BL102" s="94">
        <v>0.64459490740740655</v>
      </c>
      <c r="BM102" s="94">
        <v>0.64633101851851771</v>
      </c>
      <c r="BN102" s="94">
        <v>0.64770833333333255</v>
      </c>
      <c r="BO102" s="94">
        <v>0.64928240740740661</v>
      </c>
      <c r="BP102" s="94">
        <v>0.65138888888888813</v>
      </c>
      <c r="BQ102" s="94">
        <v>0.65291666666666592</v>
      </c>
      <c r="BR102" s="94">
        <v>0.65435185185185107</v>
      </c>
      <c r="BS102" s="94">
        <v>0.65601851851851778</v>
      </c>
      <c r="BT102" s="94">
        <v>0.65811342592592514</v>
      </c>
      <c r="BU102" s="94">
        <v>0.66018518518518443</v>
      </c>
      <c r="BV102" s="94">
        <v>0.66240740740740667</v>
      </c>
      <c r="BW102" s="94">
        <v>0.66457175925925849</v>
      </c>
      <c r="BX102" s="94">
        <v>0.66726851851851776</v>
      </c>
      <c r="BY102" s="94">
        <v>0.669027777777777</v>
      </c>
      <c r="BZ102" s="94">
        <v>0.67078703703703624</v>
      </c>
      <c r="CA102" s="94">
        <v>0.6726620370370362</v>
      </c>
      <c r="CB102" t="s">
        <v>21</v>
      </c>
    </row>
    <row r="103" spans="1:80" ht="23.25" customHeight="1" x14ac:dyDescent="0.25">
      <c r="A103" s="207">
        <v>801</v>
      </c>
      <c r="B103" s="92"/>
      <c r="C103" s="7"/>
      <c r="D103" s="92">
        <v>0.57590277777777799</v>
      </c>
      <c r="E103" s="92">
        <v>0.58148148148148071</v>
      </c>
      <c r="F103" s="7">
        <v>38</v>
      </c>
      <c r="G103" s="91">
        <v>0.61281249999999909</v>
      </c>
      <c r="H103" s="7">
        <v>67</v>
      </c>
      <c r="I103" s="92">
        <v>0.62002314814814719</v>
      </c>
      <c r="J103" s="7">
        <v>67</v>
      </c>
      <c r="K103" s="92">
        <v>0.62714120370370274</v>
      </c>
      <c r="L103" s="7">
        <v>67</v>
      </c>
      <c r="M103" s="93" t="s">
        <v>92</v>
      </c>
      <c r="N103" s="88">
        <v>801</v>
      </c>
      <c r="O103" s="92">
        <v>0.63165509259259167</v>
      </c>
      <c r="P103" s="7">
        <v>67</v>
      </c>
      <c r="Q103" s="92">
        <v>0.63885416666666572</v>
      </c>
      <c r="R103" s="7">
        <v>67</v>
      </c>
      <c r="S103" s="91">
        <v>0.64618055555555465</v>
      </c>
      <c r="T103" s="7">
        <v>55</v>
      </c>
      <c r="U103" s="92">
        <v>0.67706018518518429</v>
      </c>
      <c r="V103" s="7">
        <v>55</v>
      </c>
      <c r="W103" s="92"/>
      <c r="X103" s="88">
        <v>801</v>
      </c>
      <c r="Y103" s="208" t="s">
        <v>15</v>
      </c>
      <c r="AA103">
        <v>801</v>
      </c>
      <c r="AB103" s="94">
        <v>0.58148148148148071</v>
      </c>
      <c r="AC103" s="94">
        <v>0.5833912037037029</v>
      </c>
      <c r="AD103" s="94">
        <v>0.58526620370370286</v>
      </c>
      <c r="AE103" s="94">
        <v>0.58703703703703625</v>
      </c>
      <c r="AF103" s="94">
        <v>0.59006944444444365</v>
      </c>
      <c r="AG103" s="94">
        <v>0.59233796296296215</v>
      </c>
      <c r="AH103" s="94">
        <v>0.59484953703703625</v>
      </c>
      <c r="AI103" s="94">
        <v>0.59686342592592512</v>
      </c>
      <c r="AJ103" s="94">
        <v>0.59877314814814731</v>
      </c>
      <c r="AK103" s="94">
        <v>0.60038194444444359</v>
      </c>
      <c r="AL103" s="94">
        <v>0.60177083333333248</v>
      </c>
      <c r="AM103" s="94">
        <v>0.6033333333333325</v>
      </c>
      <c r="AN103" s="94">
        <v>0.60524305555555469</v>
      </c>
      <c r="AO103" s="94">
        <v>0.60682870370370279</v>
      </c>
      <c r="AP103" s="94">
        <v>0.60818287037036944</v>
      </c>
      <c r="AQ103" s="94">
        <v>0.60990740740740645</v>
      </c>
      <c r="AR103" s="94">
        <v>0.61129629629629534</v>
      </c>
      <c r="AS103" s="94">
        <v>0.61281249999999909</v>
      </c>
      <c r="AT103" s="94">
        <v>0.61442129629629538</v>
      </c>
      <c r="AU103" s="94">
        <v>0.61621527777777685</v>
      </c>
      <c r="AV103" s="94">
        <v>0.61797453703703609</v>
      </c>
      <c r="AX103" s="94">
        <v>0.62277777777777676</v>
      </c>
      <c r="AY103" s="94">
        <v>0.62456018518518419</v>
      </c>
      <c r="AZ103" s="94">
        <v>0.62714120370370274</v>
      </c>
      <c r="BA103" t="s">
        <v>92</v>
      </c>
      <c r="BB103">
        <v>801</v>
      </c>
      <c r="BC103" s="94">
        <v>0.63165509259259167</v>
      </c>
      <c r="BD103" s="94">
        <v>0.63429398148148053</v>
      </c>
      <c r="BE103" s="94">
        <v>0.63606481481481392</v>
      </c>
      <c r="BF103" s="94">
        <v>0.63885416666666572</v>
      </c>
      <c r="BG103" s="94">
        <v>0.64107638888888796</v>
      </c>
      <c r="BH103" s="94">
        <v>0.64282407407407316</v>
      </c>
      <c r="BI103" s="94">
        <v>0.64461805555555463</v>
      </c>
      <c r="BJ103" s="94">
        <v>0.64618055555555465</v>
      </c>
      <c r="BK103" s="94">
        <v>0.64774305555555467</v>
      </c>
      <c r="BL103" s="94">
        <v>0.64899305555555464</v>
      </c>
      <c r="BM103" s="94">
        <v>0.6507291666666658</v>
      </c>
      <c r="BN103" s="94">
        <v>0.65210648148148065</v>
      </c>
      <c r="BO103" s="94">
        <v>0.65368055555555471</v>
      </c>
      <c r="BP103" s="94">
        <v>0.65578703703703622</v>
      </c>
      <c r="BQ103" s="94">
        <v>0.65731481481481402</v>
      </c>
      <c r="BR103" s="94">
        <v>0.65874999999999917</v>
      </c>
      <c r="BS103" s="94">
        <v>0.66041666666666587</v>
      </c>
      <c r="BT103" s="94">
        <v>0.66251157407407324</v>
      </c>
      <c r="BU103" s="94">
        <v>0.66458333333333253</v>
      </c>
      <c r="BV103" s="94">
        <v>0.66680555555555476</v>
      </c>
      <c r="BW103" s="94">
        <v>0.66896990740740658</v>
      </c>
      <c r="BX103" s="94">
        <v>0.67166666666666586</v>
      </c>
      <c r="BY103" s="94">
        <v>0.6734259259259251</v>
      </c>
      <c r="BZ103" s="94">
        <v>0.67518518518518433</v>
      </c>
      <c r="CA103" s="94">
        <v>0.67706018518518429</v>
      </c>
      <c r="CB103" t="s">
        <v>15</v>
      </c>
    </row>
    <row r="104" spans="1:80" ht="23.25" customHeight="1" x14ac:dyDescent="0.25">
      <c r="A104" s="207">
        <v>802</v>
      </c>
      <c r="B104" s="92"/>
      <c r="C104" s="7"/>
      <c r="D104" s="92">
        <v>0.58030092592592608</v>
      </c>
      <c r="E104" s="92">
        <v>0.58587962962962881</v>
      </c>
      <c r="F104" s="7">
        <v>50</v>
      </c>
      <c r="G104" s="91">
        <v>0.61721064814814719</v>
      </c>
      <c r="H104" s="7">
        <v>45</v>
      </c>
      <c r="I104" s="92">
        <v>0.62442129629629528</v>
      </c>
      <c r="J104" s="7">
        <v>45</v>
      </c>
      <c r="K104" s="92">
        <v>0.63153935185185084</v>
      </c>
      <c r="L104" s="7">
        <v>45</v>
      </c>
      <c r="M104" s="93" t="s">
        <v>92</v>
      </c>
      <c r="N104" s="88">
        <v>802</v>
      </c>
      <c r="O104" s="92">
        <v>0.63605324074073977</v>
      </c>
      <c r="P104" s="7">
        <v>45</v>
      </c>
      <c r="Q104" s="92">
        <v>0.64325231481481382</v>
      </c>
      <c r="R104" s="7">
        <v>45</v>
      </c>
      <c r="S104" s="91">
        <v>0.65057870370370274</v>
      </c>
      <c r="T104" s="7">
        <v>57</v>
      </c>
      <c r="U104" s="92">
        <v>0.68145833333333239</v>
      </c>
      <c r="V104" s="7">
        <v>57</v>
      </c>
      <c r="W104" s="92"/>
      <c r="X104" s="88">
        <v>802</v>
      </c>
      <c r="Y104" s="208" t="s">
        <v>21</v>
      </c>
      <c r="AA104">
        <v>802</v>
      </c>
      <c r="AB104" s="94">
        <v>0.58587962962962881</v>
      </c>
      <c r="AC104" s="94">
        <v>0.58778935185185099</v>
      </c>
      <c r="AD104" s="94">
        <v>0.58966435185185095</v>
      </c>
      <c r="AE104" s="94">
        <v>0.59143518518518434</v>
      </c>
      <c r="AF104" s="94">
        <v>0.59446759259259174</v>
      </c>
      <c r="AG104" s="94">
        <v>0.59673611111111025</v>
      </c>
      <c r="AH104" s="94">
        <v>0.59924768518518434</v>
      </c>
      <c r="AI104" s="94">
        <v>0.60126157407407321</v>
      </c>
      <c r="AJ104" s="94">
        <v>0.6031712962962954</v>
      </c>
      <c r="AK104" s="94">
        <v>0.60478009259259169</v>
      </c>
      <c r="AL104" s="94">
        <v>0.60616898148148057</v>
      </c>
      <c r="AM104" s="94">
        <v>0.6077314814814806</v>
      </c>
      <c r="AN104" s="94">
        <v>0.60964120370370278</v>
      </c>
      <c r="AO104" s="94">
        <v>0.61122685185185088</v>
      </c>
      <c r="AP104" s="94">
        <v>0.61258101851851754</v>
      </c>
      <c r="AQ104" s="94">
        <v>0.61430555555555455</v>
      </c>
      <c r="AR104" s="94">
        <v>0.61569444444444343</v>
      </c>
      <c r="AS104" s="94">
        <v>0.61721064814814719</v>
      </c>
      <c r="AT104" s="94">
        <v>0.61881944444444348</v>
      </c>
      <c r="AU104" s="94">
        <v>0.62061342592592494</v>
      </c>
      <c r="AV104" s="94">
        <v>0.62237268518518418</v>
      </c>
      <c r="AX104" s="94">
        <v>0.62717592592592486</v>
      </c>
      <c r="AY104" s="94">
        <v>0.62895833333333229</v>
      </c>
      <c r="AZ104" s="94">
        <v>0.63153935185185084</v>
      </c>
      <c r="BA104" t="s">
        <v>92</v>
      </c>
      <c r="BB104">
        <v>802</v>
      </c>
      <c r="BC104" s="94">
        <v>0.63605324074073977</v>
      </c>
      <c r="BD104" s="94">
        <v>0.63869212962962862</v>
      </c>
      <c r="BE104" s="94">
        <v>0.64046296296296201</v>
      </c>
      <c r="BF104" s="94">
        <v>0.64325231481481382</v>
      </c>
      <c r="BG104" s="94">
        <v>0.64547453703703606</v>
      </c>
      <c r="BH104" s="94">
        <v>0.64722222222222126</v>
      </c>
      <c r="BI104" s="94">
        <v>0.64901620370370272</v>
      </c>
      <c r="BJ104" s="94">
        <v>0.65057870370370274</v>
      </c>
      <c r="BK104" s="94">
        <v>0.65214120370370277</v>
      </c>
      <c r="BL104" s="94">
        <v>0.65339120370370274</v>
      </c>
      <c r="BM104" s="94">
        <v>0.6551273148148139</v>
      </c>
      <c r="BN104" s="94">
        <v>0.65650462962962874</v>
      </c>
      <c r="BO104" s="94">
        <v>0.65807870370370281</v>
      </c>
      <c r="BP104" s="94">
        <v>0.66018518518518432</v>
      </c>
      <c r="BQ104" s="94">
        <v>0.66171296296296211</v>
      </c>
      <c r="BR104" s="94">
        <v>0.66314814814814727</v>
      </c>
      <c r="BS104" s="94">
        <v>0.66481481481481397</v>
      </c>
      <c r="BT104" s="94">
        <v>0.66690972222222134</v>
      </c>
      <c r="BU104" s="94">
        <v>0.66898148148148062</v>
      </c>
      <c r="BV104" s="94">
        <v>0.67120370370370286</v>
      </c>
      <c r="BW104" s="94">
        <v>0.67336805555555468</v>
      </c>
      <c r="BX104" s="94">
        <v>0.67606481481481395</v>
      </c>
      <c r="BY104" s="94">
        <v>0.67782407407407319</v>
      </c>
      <c r="BZ104" s="94">
        <v>0.67958333333333243</v>
      </c>
      <c r="CA104" s="94">
        <v>0.68145833333333239</v>
      </c>
      <c r="CB104" t="s">
        <v>21</v>
      </c>
    </row>
    <row r="105" spans="1:80" ht="23.25" customHeight="1" x14ac:dyDescent="0.25">
      <c r="A105" s="207">
        <v>804</v>
      </c>
      <c r="B105" s="92"/>
      <c r="C105" s="7"/>
      <c r="D105" s="92">
        <v>0.58469907407407418</v>
      </c>
      <c r="E105" s="92">
        <v>0.5902777777777769</v>
      </c>
      <c r="F105" s="7">
        <v>55</v>
      </c>
      <c r="G105" s="91">
        <v>0.62160879629629529</v>
      </c>
      <c r="H105" s="7">
        <v>53</v>
      </c>
      <c r="I105" s="92">
        <v>0.62881944444444338</v>
      </c>
      <c r="J105" s="7">
        <v>53</v>
      </c>
      <c r="K105" s="92">
        <v>0.63593749999999893</v>
      </c>
      <c r="L105" s="7">
        <v>53</v>
      </c>
      <c r="M105" s="93" t="s">
        <v>92</v>
      </c>
      <c r="N105" s="88">
        <v>804</v>
      </c>
      <c r="O105" s="92">
        <v>0.64045138888888786</v>
      </c>
      <c r="P105" s="7">
        <v>53</v>
      </c>
      <c r="Q105" s="92">
        <v>0.64765046296296191</v>
      </c>
      <c r="R105" s="7">
        <v>53</v>
      </c>
      <c r="S105" s="91">
        <v>0.65497685185185084</v>
      </c>
      <c r="T105" s="105">
        <v>80</v>
      </c>
      <c r="U105" s="92">
        <v>0.68585648148148048</v>
      </c>
      <c r="V105" s="105">
        <v>80</v>
      </c>
      <c r="W105" s="92"/>
      <c r="X105" s="88">
        <v>804</v>
      </c>
      <c r="Y105" s="208" t="s">
        <v>15</v>
      </c>
      <c r="AA105">
        <v>804</v>
      </c>
      <c r="AB105" s="94">
        <v>0.5902777777777769</v>
      </c>
      <c r="AC105" s="94">
        <v>0.59218749999999909</v>
      </c>
      <c r="AD105" s="94">
        <v>0.59406249999999905</v>
      </c>
      <c r="AE105" s="94">
        <v>0.59583333333333244</v>
      </c>
      <c r="AF105" s="94">
        <v>0.59886574074073984</v>
      </c>
      <c r="AG105" s="94">
        <v>0.60113425925925834</v>
      </c>
      <c r="AH105" s="94">
        <v>0.60364583333333244</v>
      </c>
      <c r="AI105" s="94">
        <v>0.60565972222222131</v>
      </c>
      <c r="AJ105" s="94">
        <v>0.6075694444444435</v>
      </c>
      <c r="AK105" s="94">
        <v>0.60917824074073978</v>
      </c>
      <c r="AL105" s="94">
        <v>0.61056712962962867</v>
      </c>
      <c r="AM105" s="94">
        <v>0.61212962962962869</v>
      </c>
      <c r="AN105" s="94">
        <v>0.61403935185185088</v>
      </c>
      <c r="AO105" s="94">
        <v>0.61562499999999898</v>
      </c>
      <c r="AP105" s="94">
        <v>0.61697916666666563</v>
      </c>
      <c r="AQ105" s="94">
        <v>0.61870370370370265</v>
      </c>
      <c r="AR105" s="94">
        <v>0.62009259259259153</v>
      </c>
      <c r="AS105" s="94">
        <v>0.62160879629629529</v>
      </c>
      <c r="AT105" s="94">
        <v>0.62321759259259157</v>
      </c>
      <c r="AU105" s="94">
        <v>0.62501157407407304</v>
      </c>
      <c r="AV105" s="94">
        <v>0.62677083333333228</v>
      </c>
      <c r="AX105" s="94">
        <v>0.63157407407407296</v>
      </c>
      <c r="AY105" s="94">
        <v>0.63335648148148038</v>
      </c>
      <c r="AZ105" s="94">
        <v>0.63593749999999893</v>
      </c>
      <c r="BA105" t="s">
        <v>92</v>
      </c>
      <c r="BB105">
        <v>804</v>
      </c>
      <c r="BC105" s="94">
        <v>0.64045138888888786</v>
      </c>
      <c r="BD105" s="94">
        <v>0.64309027777777672</v>
      </c>
      <c r="BE105" s="94">
        <v>0.64486111111111011</v>
      </c>
      <c r="BF105" s="94">
        <v>0.64765046296296191</v>
      </c>
      <c r="BG105" s="94">
        <v>0.64987268518518415</v>
      </c>
      <c r="BH105" s="94">
        <v>0.65162037037036935</v>
      </c>
      <c r="BI105" s="94">
        <v>0.65341435185185082</v>
      </c>
      <c r="BJ105" s="94">
        <v>0.65497685185185084</v>
      </c>
      <c r="BK105" s="94">
        <v>0.65653935185185086</v>
      </c>
      <c r="BL105" s="94">
        <v>0.65778935185185083</v>
      </c>
      <c r="BM105" s="94">
        <v>0.65952546296296199</v>
      </c>
      <c r="BN105" s="94">
        <v>0.66090277777777684</v>
      </c>
      <c r="BO105" s="94">
        <v>0.6624768518518509</v>
      </c>
      <c r="BP105" s="94">
        <v>0.66458333333333242</v>
      </c>
      <c r="BQ105" s="94">
        <v>0.66611111111111021</v>
      </c>
      <c r="BR105" s="94">
        <v>0.66754629629629536</v>
      </c>
      <c r="BS105" s="94">
        <v>0.66921296296296207</v>
      </c>
      <c r="BT105" s="94">
        <v>0.67130787037036943</v>
      </c>
      <c r="BU105" s="94">
        <v>0.67337962962962872</v>
      </c>
      <c r="BV105" s="94">
        <v>0.67560185185185095</v>
      </c>
      <c r="BW105" s="94">
        <v>0.67776620370370277</v>
      </c>
      <c r="BX105" s="94">
        <v>0.68046296296296205</v>
      </c>
      <c r="BY105" s="94">
        <v>0.68222222222222129</v>
      </c>
      <c r="BZ105" s="94">
        <v>0.68398148148148052</v>
      </c>
      <c r="CA105" s="94">
        <v>0.68585648148148048</v>
      </c>
      <c r="CB105" t="s">
        <v>15</v>
      </c>
    </row>
    <row r="106" spans="1:80" ht="23.25" customHeight="1" x14ac:dyDescent="0.25">
      <c r="A106" s="207">
        <v>806</v>
      </c>
      <c r="B106" s="92"/>
      <c r="C106" s="7"/>
      <c r="D106" s="92">
        <v>0.58909722222222238</v>
      </c>
      <c r="E106" s="92">
        <v>0.594675925925925</v>
      </c>
      <c r="F106" s="7">
        <v>57</v>
      </c>
      <c r="G106" s="91">
        <v>0.62600694444444338</v>
      </c>
      <c r="H106" s="105">
        <v>73</v>
      </c>
      <c r="I106" s="92">
        <v>0.63321759259259147</v>
      </c>
      <c r="J106" s="105">
        <v>73</v>
      </c>
      <c r="K106" s="92">
        <v>0.64033564814814703</v>
      </c>
      <c r="L106" s="105">
        <v>73</v>
      </c>
      <c r="M106" s="93" t="s">
        <v>92</v>
      </c>
      <c r="N106" s="88">
        <v>806</v>
      </c>
      <c r="O106" s="92">
        <v>0.64484953703703596</v>
      </c>
      <c r="P106" s="105">
        <v>73</v>
      </c>
      <c r="Q106" s="92">
        <v>0.65204861111111001</v>
      </c>
      <c r="R106" s="105">
        <v>73</v>
      </c>
      <c r="S106" s="91">
        <v>0.65937499999999893</v>
      </c>
      <c r="T106" s="105">
        <v>73</v>
      </c>
      <c r="U106" s="92">
        <v>0.69025462962962858</v>
      </c>
      <c r="V106" s="105">
        <v>73</v>
      </c>
      <c r="W106" s="92"/>
      <c r="X106" s="88">
        <v>806</v>
      </c>
      <c r="Y106" s="208" t="s">
        <v>21</v>
      </c>
      <c r="AA106">
        <v>806</v>
      </c>
      <c r="AB106" s="94">
        <v>0.594675925925925</v>
      </c>
      <c r="AC106" s="94">
        <v>0.59658564814814719</v>
      </c>
      <c r="AD106" s="94">
        <v>0.59846064814814715</v>
      </c>
      <c r="AE106" s="94">
        <v>0.60023148148148053</v>
      </c>
      <c r="AF106" s="94">
        <v>0.60326388888888793</v>
      </c>
      <c r="AG106" s="94">
        <v>0.60553240740740644</v>
      </c>
      <c r="AH106" s="94">
        <v>0.60804398148148053</v>
      </c>
      <c r="AI106" s="94">
        <v>0.6100578703703694</v>
      </c>
      <c r="AJ106" s="94">
        <v>0.61196759259259159</v>
      </c>
      <c r="AK106" s="94">
        <v>0.61357638888888788</v>
      </c>
      <c r="AL106" s="94">
        <v>0.61496527777777676</v>
      </c>
      <c r="AM106" s="94">
        <v>0.61652777777777679</v>
      </c>
      <c r="AN106" s="94">
        <v>0.61843749999999897</v>
      </c>
      <c r="AO106" s="94">
        <v>0.62002314814814707</v>
      </c>
      <c r="AP106" s="94">
        <v>0.62137731481481373</v>
      </c>
      <c r="AQ106" s="94">
        <v>0.62310185185185074</v>
      </c>
      <c r="AR106" s="94">
        <v>0.62449074074073962</v>
      </c>
      <c r="AS106" s="94">
        <v>0.62600694444444338</v>
      </c>
      <c r="AT106" s="94">
        <v>0.62761574074073967</v>
      </c>
      <c r="AU106" s="94">
        <v>0.62940972222222114</v>
      </c>
      <c r="AV106" s="94">
        <v>0.63116898148148037</v>
      </c>
      <c r="AX106" s="94">
        <v>0.63597222222222105</v>
      </c>
      <c r="AY106" s="94">
        <v>0.63775462962962848</v>
      </c>
      <c r="AZ106" s="94">
        <v>0.64033564814814703</v>
      </c>
      <c r="BA106" t="s">
        <v>92</v>
      </c>
      <c r="BB106">
        <v>806</v>
      </c>
      <c r="BC106" s="94">
        <v>0.64484953703703596</v>
      </c>
      <c r="BD106" s="94">
        <v>0.64748842592592482</v>
      </c>
      <c r="BE106" s="94">
        <v>0.6492592592592582</v>
      </c>
      <c r="BF106" s="94">
        <v>0.65204861111111001</v>
      </c>
      <c r="BG106" s="94">
        <v>0.65427083333333225</v>
      </c>
      <c r="BH106" s="94">
        <v>0.65601851851851745</v>
      </c>
      <c r="BI106" s="94">
        <v>0.65781249999999891</v>
      </c>
      <c r="BJ106" s="94">
        <v>0.65937499999999893</v>
      </c>
      <c r="BK106" s="94">
        <v>0.66093749999999896</v>
      </c>
      <c r="BL106" s="94">
        <v>0.66218749999999893</v>
      </c>
      <c r="BM106" s="94">
        <v>0.66392361111111009</v>
      </c>
      <c r="BN106" s="94">
        <v>0.66530092592592494</v>
      </c>
      <c r="BO106" s="94">
        <v>0.666874999999999</v>
      </c>
      <c r="BP106" s="94">
        <v>0.66898148148148051</v>
      </c>
      <c r="BQ106" s="94">
        <v>0.67050925925925831</v>
      </c>
      <c r="BR106" s="94">
        <v>0.67194444444444346</v>
      </c>
      <c r="BS106" s="94">
        <v>0.67361111111111016</v>
      </c>
      <c r="BT106" s="94">
        <v>0.67570601851851753</v>
      </c>
      <c r="BU106" s="94">
        <v>0.67777777777777681</v>
      </c>
      <c r="BV106" s="94">
        <v>0.67999999999999905</v>
      </c>
      <c r="BW106" s="94">
        <v>0.68216435185185087</v>
      </c>
      <c r="BX106" s="94">
        <v>0.68486111111111014</v>
      </c>
      <c r="BY106" s="94">
        <v>0.68662037037036938</v>
      </c>
      <c r="BZ106" s="94">
        <v>0.68837962962962862</v>
      </c>
      <c r="CA106" s="94">
        <v>0.69025462962962858</v>
      </c>
      <c r="CB106" t="s">
        <v>21</v>
      </c>
    </row>
    <row r="107" spans="1:80" ht="23.25" customHeight="1" x14ac:dyDescent="0.25">
      <c r="A107" s="207">
        <v>810</v>
      </c>
      <c r="B107" s="92"/>
      <c r="C107" s="7"/>
      <c r="D107" s="92">
        <v>0.59349537037037059</v>
      </c>
      <c r="E107" s="92">
        <v>0.59907407407407309</v>
      </c>
      <c r="F107" s="7">
        <v>47</v>
      </c>
      <c r="G107" s="91">
        <v>0.63040509259259148</v>
      </c>
      <c r="H107" s="7">
        <v>47</v>
      </c>
      <c r="I107" s="92">
        <v>0.63761574074073957</v>
      </c>
      <c r="J107" s="7">
        <v>47</v>
      </c>
      <c r="K107" s="92">
        <v>0.64473379629629513</v>
      </c>
      <c r="L107" s="7">
        <v>47</v>
      </c>
      <c r="M107" s="93" t="s">
        <v>92</v>
      </c>
      <c r="N107" s="88">
        <v>810</v>
      </c>
      <c r="O107" s="92">
        <v>0.64924768518518405</v>
      </c>
      <c r="P107" s="7">
        <v>47</v>
      </c>
      <c r="Q107" s="92">
        <v>0.65644675925925811</v>
      </c>
      <c r="R107" s="7">
        <v>47</v>
      </c>
      <c r="S107" s="91">
        <v>0.66377314814814703</v>
      </c>
      <c r="T107" s="105">
        <v>72</v>
      </c>
      <c r="U107" s="92">
        <v>0.69465277777777668</v>
      </c>
      <c r="V107" s="105">
        <v>72</v>
      </c>
      <c r="W107" s="92"/>
      <c r="X107" s="88">
        <v>810</v>
      </c>
      <c r="Y107" s="208" t="s">
        <v>15</v>
      </c>
      <c r="AA107">
        <v>810</v>
      </c>
      <c r="AB107" s="94">
        <v>0.59907407407407309</v>
      </c>
      <c r="AC107" s="94">
        <v>0.60098379629629528</v>
      </c>
      <c r="AD107" s="94">
        <v>0.60285879629629524</v>
      </c>
      <c r="AE107" s="94">
        <v>0.60462962962962863</v>
      </c>
      <c r="AF107" s="94">
        <v>0.60766203703703603</v>
      </c>
      <c r="AG107" s="94">
        <v>0.60993055555555453</v>
      </c>
      <c r="AH107" s="94">
        <v>0.61244212962962863</v>
      </c>
      <c r="AI107" s="94">
        <v>0.6144560185185175</v>
      </c>
      <c r="AJ107" s="94">
        <v>0.61636574074073969</v>
      </c>
      <c r="AK107" s="94">
        <v>0.61797453703703598</v>
      </c>
      <c r="AL107" s="94">
        <v>0.61936342592592486</v>
      </c>
      <c r="AM107" s="94">
        <v>0.62092592592592488</v>
      </c>
      <c r="AN107" s="94">
        <v>0.62283564814814707</v>
      </c>
      <c r="AO107" s="94">
        <v>0.62442129629629517</v>
      </c>
      <c r="AP107" s="94">
        <v>0.62577546296296183</v>
      </c>
      <c r="AQ107" s="94">
        <v>0.62749999999999884</v>
      </c>
      <c r="AR107" s="94">
        <v>0.62888888888888772</v>
      </c>
      <c r="AS107" s="94">
        <v>0.63040509259259148</v>
      </c>
      <c r="AT107" s="94">
        <v>0.63201388888888776</v>
      </c>
      <c r="AU107" s="94">
        <v>0.63380787037036923</v>
      </c>
      <c r="AV107" s="94">
        <v>0.63556712962962847</v>
      </c>
      <c r="AX107" s="94">
        <v>0.64037037037036915</v>
      </c>
      <c r="AY107" s="94">
        <v>0.64215277777777657</v>
      </c>
      <c r="AZ107" s="94">
        <v>0.64473379629629513</v>
      </c>
      <c r="BA107" t="s">
        <v>92</v>
      </c>
      <c r="BB107">
        <v>810</v>
      </c>
      <c r="BC107" s="94">
        <v>0.64924768518518405</v>
      </c>
      <c r="BD107" s="94">
        <v>0.65188657407407291</v>
      </c>
      <c r="BE107" s="94">
        <v>0.6536574074074063</v>
      </c>
      <c r="BF107" s="94">
        <v>0.65644675925925811</v>
      </c>
      <c r="BG107" s="94">
        <v>0.65866898148148034</v>
      </c>
      <c r="BH107" s="94">
        <v>0.66041666666666554</v>
      </c>
      <c r="BI107" s="94">
        <v>0.66221064814814701</v>
      </c>
      <c r="BJ107" s="94">
        <v>0.66377314814814703</v>
      </c>
      <c r="BK107" s="94">
        <v>0.66533564814814705</v>
      </c>
      <c r="BL107" s="94">
        <v>0.66658564814814703</v>
      </c>
      <c r="BM107" s="94">
        <v>0.66832175925925819</v>
      </c>
      <c r="BN107" s="94">
        <v>0.66969907407407303</v>
      </c>
      <c r="BO107" s="94">
        <v>0.67127314814814709</v>
      </c>
      <c r="BP107" s="94">
        <v>0.67337962962962861</v>
      </c>
      <c r="BQ107" s="94">
        <v>0.6749074074074064</v>
      </c>
      <c r="BR107" s="94">
        <v>0.67634259259259155</v>
      </c>
      <c r="BS107" s="94">
        <v>0.67800925925925826</v>
      </c>
      <c r="BT107" s="94">
        <v>0.68010416666666562</v>
      </c>
      <c r="BU107" s="94">
        <v>0.68217592592592491</v>
      </c>
      <c r="BV107" s="94">
        <v>0.68439814814814715</v>
      </c>
      <c r="BW107" s="94">
        <v>0.68656249999999897</v>
      </c>
      <c r="BX107" s="94">
        <v>0.68925925925925824</v>
      </c>
      <c r="BY107" s="94">
        <v>0.69101851851851748</v>
      </c>
      <c r="BZ107" s="94">
        <v>0.69277777777777672</v>
      </c>
      <c r="CA107" s="94">
        <v>0.69465277777777668</v>
      </c>
      <c r="CB107" t="s">
        <v>15</v>
      </c>
    </row>
    <row r="108" spans="1:80" ht="23.25" customHeight="1" x14ac:dyDescent="0.25">
      <c r="A108" s="207">
        <v>812</v>
      </c>
      <c r="B108" s="92"/>
      <c r="C108" s="7"/>
      <c r="D108" s="92">
        <v>0.59789351851851857</v>
      </c>
      <c r="E108" s="92">
        <v>0.60347222222222119</v>
      </c>
      <c r="F108" s="7">
        <v>40</v>
      </c>
      <c r="G108" s="91">
        <v>0.63480324074073957</v>
      </c>
      <c r="H108" s="105">
        <v>75</v>
      </c>
      <c r="I108" s="92">
        <v>0.64201388888888766</v>
      </c>
      <c r="J108" s="105">
        <v>75</v>
      </c>
      <c r="K108" s="92">
        <v>0.64913194444444322</v>
      </c>
      <c r="L108" s="105">
        <v>75</v>
      </c>
      <c r="M108" s="93" t="s">
        <v>92</v>
      </c>
      <c r="N108" s="88">
        <v>812</v>
      </c>
      <c r="O108" s="92">
        <v>0.65364583333333215</v>
      </c>
      <c r="P108" s="105">
        <v>75</v>
      </c>
      <c r="Q108" s="92">
        <v>0.6608449074074062</v>
      </c>
      <c r="R108" s="105">
        <v>75</v>
      </c>
      <c r="S108" s="91">
        <v>0.66817129629629513</v>
      </c>
      <c r="T108" s="7">
        <v>67</v>
      </c>
      <c r="U108" s="92">
        <v>0.69905092592592477</v>
      </c>
      <c r="V108" s="7">
        <v>67</v>
      </c>
      <c r="W108" s="92"/>
      <c r="X108" s="88">
        <v>812</v>
      </c>
      <c r="Y108" s="208" t="s">
        <v>21</v>
      </c>
      <c r="AA108">
        <v>812</v>
      </c>
      <c r="AB108" s="94">
        <v>0.60347222222222119</v>
      </c>
      <c r="AC108" s="94">
        <v>0.60538194444444338</v>
      </c>
      <c r="AD108" s="94">
        <v>0.60725694444444334</v>
      </c>
      <c r="AE108" s="94">
        <v>0.60902777777777672</v>
      </c>
      <c r="AF108" s="94">
        <v>0.61206018518518412</v>
      </c>
      <c r="AG108" s="94">
        <v>0.61432870370370263</v>
      </c>
      <c r="AH108" s="94">
        <v>0.61684027777777672</v>
      </c>
      <c r="AI108" s="94">
        <v>0.61885416666666559</v>
      </c>
      <c r="AJ108" s="94">
        <v>0.62076388888888778</v>
      </c>
      <c r="AK108" s="94">
        <v>0.62237268518518407</v>
      </c>
      <c r="AL108" s="94">
        <v>0.62376157407407296</v>
      </c>
      <c r="AM108" s="94">
        <v>0.62532407407407298</v>
      </c>
      <c r="AN108" s="94">
        <v>0.62723379629629517</v>
      </c>
      <c r="AO108" s="94">
        <v>0.62881944444444327</v>
      </c>
      <c r="AP108" s="94">
        <v>0.63017361111110992</v>
      </c>
      <c r="AQ108" s="94">
        <v>0.63189814814814693</v>
      </c>
      <c r="AR108" s="94">
        <v>0.63328703703703582</v>
      </c>
      <c r="AS108" s="94">
        <v>0.63480324074073957</v>
      </c>
      <c r="AT108" s="94">
        <v>0.63641203703703586</v>
      </c>
      <c r="AU108" s="94">
        <v>0.63820601851851733</v>
      </c>
      <c r="AV108" s="94">
        <v>0.63996527777777656</v>
      </c>
      <c r="AX108" s="94">
        <v>0.64476851851851724</v>
      </c>
      <c r="AY108" s="94">
        <v>0.64655092592592467</v>
      </c>
      <c r="AZ108" s="94">
        <v>0.64913194444444322</v>
      </c>
      <c r="BA108" t="s">
        <v>92</v>
      </c>
      <c r="BB108">
        <v>812</v>
      </c>
      <c r="BC108" s="94">
        <v>0.65364583333333215</v>
      </c>
      <c r="BD108" s="94">
        <v>0.65628472222222101</v>
      </c>
      <c r="BE108" s="94">
        <v>0.65805555555555439</v>
      </c>
      <c r="BF108" s="94">
        <v>0.6608449074074062</v>
      </c>
      <c r="BG108" s="94">
        <v>0.66306712962962844</v>
      </c>
      <c r="BH108" s="94">
        <v>0.66481481481481364</v>
      </c>
      <c r="BI108" s="94">
        <v>0.6666087962962951</v>
      </c>
      <c r="BJ108" s="94">
        <v>0.66817129629629513</v>
      </c>
      <c r="BK108" s="94">
        <v>0.66973379629629515</v>
      </c>
      <c r="BL108" s="94">
        <v>0.67098379629629512</v>
      </c>
      <c r="BM108" s="94">
        <v>0.67271990740740628</v>
      </c>
      <c r="BN108" s="94">
        <v>0.67409722222222113</v>
      </c>
      <c r="BO108" s="94">
        <v>0.67567129629629519</v>
      </c>
      <c r="BP108" s="94">
        <v>0.6777777777777767</v>
      </c>
      <c r="BQ108" s="94">
        <v>0.6793055555555545</v>
      </c>
      <c r="BR108" s="94">
        <v>0.68074074074073965</v>
      </c>
      <c r="BS108" s="94">
        <v>0.68240740740740635</v>
      </c>
      <c r="BT108" s="94">
        <v>0.68450231481481372</v>
      </c>
      <c r="BU108" s="94">
        <v>0.686574074074073</v>
      </c>
      <c r="BV108" s="94">
        <v>0.68879629629629524</v>
      </c>
      <c r="BW108" s="94">
        <v>0.69096064814814706</v>
      </c>
      <c r="BX108" s="94">
        <v>0.69365740740740633</v>
      </c>
      <c r="BY108" s="94">
        <v>0.69541666666666557</v>
      </c>
      <c r="BZ108" s="94">
        <v>0.69717592592592481</v>
      </c>
      <c r="CA108" s="94">
        <v>0.69905092592592477</v>
      </c>
      <c r="CB108" t="s">
        <v>21</v>
      </c>
    </row>
    <row r="109" spans="1:80" ht="23.25" customHeight="1" x14ac:dyDescent="0.25">
      <c r="A109" s="207">
        <v>811</v>
      </c>
      <c r="B109" s="92"/>
      <c r="C109" s="7"/>
      <c r="D109" s="92">
        <v>0.60229166666666667</v>
      </c>
      <c r="E109" s="92">
        <v>0.60787037037036928</v>
      </c>
      <c r="F109" s="7">
        <v>46</v>
      </c>
      <c r="G109" s="91">
        <v>0.63920138888888767</v>
      </c>
      <c r="H109" s="105">
        <v>78</v>
      </c>
      <c r="I109" s="92">
        <v>0.64641203703703576</v>
      </c>
      <c r="J109" s="105">
        <v>78</v>
      </c>
      <c r="K109" s="92">
        <v>0.65353009259259132</v>
      </c>
      <c r="L109" s="105">
        <v>78</v>
      </c>
      <c r="M109" s="93" t="s">
        <v>92</v>
      </c>
      <c r="N109" s="88">
        <v>811</v>
      </c>
      <c r="O109" s="92">
        <v>0.65804398148148024</v>
      </c>
      <c r="P109" s="105">
        <v>78</v>
      </c>
      <c r="Q109" s="92">
        <v>0.6652430555555543</v>
      </c>
      <c r="R109" s="105">
        <v>78</v>
      </c>
      <c r="S109" s="91">
        <v>0.67256944444444322</v>
      </c>
      <c r="T109" s="105">
        <v>78</v>
      </c>
      <c r="U109" s="92">
        <v>0.70344907407407287</v>
      </c>
      <c r="V109" s="105">
        <v>78</v>
      </c>
      <c r="W109" s="92"/>
      <c r="X109" s="88">
        <v>811</v>
      </c>
      <c r="Y109" s="208" t="s">
        <v>15</v>
      </c>
      <c r="AA109">
        <v>811</v>
      </c>
      <c r="AB109" s="94">
        <v>0.60787037037036928</v>
      </c>
      <c r="AC109" s="94">
        <v>0.60978009259259147</v>
      </c>
      <c r="AD109" s="94">
        <v>0.61165509259259143</v>
      </c>
      <c r="AE109" s="94">
        <v>0.61342592592592482</v>
      </c>
      <c r="AF109" s="94">
        <v>0.61645833333333222</v>
      </c>
      <c r="AG109" s="94">
        <v>0.61872685185185072</v>
      </c>
      <c r="AH109" s="94">
        <v>0.62123842592592482</v>
      </c>
      <c r="AI109" s="94">
        <v>0.62325231481481369</v>
      </c>
      <c r="AJ109" s="94">
        <v>0.62516203703703588</v>
      </c>
      <c r="AK109" s="94">
        <v>0.62677083333333217</v>
      </c>
      <c r="AL109" s="94">
        <v>0.62815972222222105</v>
      </c>
      <c r="AM109" s="94">
        <v>0.62972222222222107</v>
      </c>
      <c r="AN109" s="94">
        <v>0.63163194444444326</v>
      </c>
      <c r="AO109" s="94">
        <v>0.63321759259259136</v>
      </c>
      <c r="AP109" s="94">
        <v>0.63457175925925802</v>
      </c>
      <c r="AQ109" s="94">
        <v>0.63629629629629503</v>
      </c>
      <c r="AR109" s="94">
        <v>0.63768518518518391</v>
      </c>
      <c r="AS109" s="94">
        <v>0.63920138888888767</v>
      </c>
      <c r="AT109" s="94">
        <v>0.64081018518518396</v>
      </c>
      <c r="AU109" s="94">
        <v>0.64260416666666542</v>
      </c>
      <c r="AV109" s="94">
        <v>0.64436342592592466</v>
      </c>
      <c r="AX109" s="94">
        <v>0.64916666666666534</v>
      </c>
      <c r="AY109" s="94">
        <v>0.65094907407407276</v>
      </c>
      <c r="AZ109" s="94">
        <v>0.65353009259259132</v>
      </c>
      <c r="BA109" t="s">
        <v>92</v>
      </c>
      <c r="BB109">
        <v>811</v>
      </c>
      <c r="BC109" s="94">
        <v>0.65804398148148024</v>
      </c>
      <c r="BD109" s="94">
        <v>0.6606828703703691</v>
      </c>
      <c r="BE109" s="94">
        <v>0.66245370370370249</v>
      </c>
      <c r="BF109" s="94">
        <v>0.6652430555555543</v>
      </c>
      <c r="BG109" s="94">
        <v>0.66746527777777653</v>
      </c>
      <c r="BH109" s="94">
        <v>0.66921296296296173</v>
      </c>
      <c r="BI109" s="94">
        <v>0.6710069444444432</v>
      </c>
      <c r="BJ109" s="94">
        <v>0.67256944444444322</v>
      </c>
      <c r="BK109" s="94">
        <v>0.67413194444444324</v>
      </c>
      <c r="BL109" s="94">
        <v>0.67538194444444322</v>
      </c>
      <c r="BM109" s="94">
        <v>0.67711805555555438</v>
      </c>
      <c r="BN109" s="94">
        <v>0.67849537037036922</v>
      </c>
      <c r="BO109" s="94">
        <v>0.68006944444444328</v>
      </c>
      <c r="BP109" s="94">
        <v>0.6821759259259248</v>
      </c>
      <c r="BQ109" s="94">
        <v>0.68370370370370259</v>
      </c>
      <c r="BR109" s="94">
        <v>0.68513888888888774</v>
      </c>
      <c r="BS109" s="94">
        <v>0.68680555555555445</v>
      </c>
      <c r="BT109" s="94">
        <v>0.68890046296296181</v>
      </c>
      <c r="BU109" s="94">
        <v>0.6909722222222211</v>
      </c>
      <c r="BV109" s="94">
        <v>0.69319444444444334</v>
      </c>
      <c r="BW109" s="94">
        <v>0.69535879629629516</v>
      </c>
      <c r="BX109" s="94">
        <v>0.69805555555555443</v>
      </c>
      <c r="BY109" s="94">
        <v>0.69981481481481367</v>
      </c>
      <c r="BZ109" s="94">
        <v>0.70157407407407291</v>
      </c>
      <c r="CA109" s="94">
        <v>0.70344907407407287</v>
      </c>
      <c r="CB109" t="s">
        <v>15</v>
      </c>
    </row>
    <row r="110" spans="1:80" ht="23.25" customHeight="1" x14ac:dyDescent="0.25">
      <c r="A110" s="207">
        <v>816</v>
      </c>
      <c r="B110" s="92"/>
      <c r="C110" s="7"/>
      <c r="D110" s="92">
        <v>0.60668981481481477</v>
      </c>
      <c r="E110" s="92">
        <v>0.61226851851851738</v>
      </c>
      <c r="F110" s="7">
        <v>41</v>
      </c>
      <c r="G110" s="91">
        <v>0.64359953703703576</v>
      </c>
      <c r="H110" s="7">
        <v>48</v>
      </c>
      <c r="I110" s="92">
        <v>0.65081018518518385</v>
      </c>
      <c r="J110" s="7">
        <v>48</v>
      </c>
      <c r="K110" s="92">
        <v>0.65792824074073941</v>
      </c>
      <c r="L110" s="7">
        <v>48</v>
      </c>
      <c r="M110" s="93" t="s">
        <v>92</v>
      </c>
      <c r="N110" s="88">
        <v>816</v>
      </c>
      <c r="O110" s="92">
        <v>0.66244212962962834</v>
      </c>
      <c r="P110" s="7">
        <v>48</v>
      </c>
      <c r="Q110" s="92">
        <v>0.66964120370370239</v>
      </c>
      <c r="R110" s="7">
        <v>48</v>
      </c>
      <c r="S110" s="91">
        <v>0.67696759259259132</v>
      </c>
      <c r="T110" s="7">
        <v>48</v>
      </c>
      <c r="U110" s="92">
        <v>0.70784722222222096</v>
      </c>
      <c r="V110" s="7">
        <v>48</v>
      </c>
      <c r="W110" s="92"/>
      <c r="X110" s="88">
        <v>816</v>
      </c>
      <c r="Y110" s="208" t="s">
        <v>21</v>
      </c>
      <c r="AA110">
        <v>816</v>
      </c>
      <c r="AB110" s="94">
        <v>0.61226851851851738</v>
      </c>
      <c r="AC110" s="94">
        <v>0.61417824074073957</v>
      </c>
      <c r="AD110" s="94">
        <v>0.61605324074073953</v>
      </c>
      <c r="AE110" s="94">
        <v>0.61782407407407292</v>
      </c>
      <c r="AF110" s="94">
        <v>0.62085648148148032</v>
      </c>
      <c r="AG110" s="94">
        <v>0.62312499999999882</v>
      </c>
      <c r="AH110" s="94">
        <v>0.62563657407407292</v>
      </c>
      <c r="AI110" s="94">
        <v>0.62765046296296179</v>
      </c>
      <c r="AJ110" s="94">
        <v>0.62956018518518397</v>
      </c>
      <c r="AK110" s="94">
        <v>0.63116898148148026</v>
      </c>
      <c r="AL110" s="94">
        <v>0.63255787037036915</v>
      </c>
      <c r="AM110" s="94">
        <v>0.63412037037036917</v>
      </c>
      <c r="AN110" s="94">
        <v>0.63603009259259136</v>
      </c>
      <c r="AO110" s="94">
        <v>0.63761574074073946</v>
      </c>
      <c r="AP110" s="94">
        <v>0.63896990740740611</v>
      </c>
      <c r="AQ110" s="94">
        <v>0.64069444444444312</v>
      </c>
      <c r="AR110" s="94">
        <v>0.64208333333333201</v>
      </c>
      <c r="AS110" s="94">
        <v>0.64359953703703576</v>
      </c>
      <c r="AT110" s="94">
        <v>0.64520833333333205</v>
      </c>
      <c r="AU110" s="94">
        <v>0.64700231481481352</v>
      </c>
      <c r="AV110" s="94">
        <v>0.64876157407407276</v>
      </c>
      <c r="AX110" s="94">
        <v>0.65356481481481343</v>
      </c>
      <c r="AY110" s="94">
        <v>0.65534722222222086</v>
      </c>
      <c r="AZ110" s="94">
        <v>0.65792824074073941</v>
      </c>
      <c r="BA110" t="s">
        <v>92</v>
      </c>
      <c r="BB110">
        <v>816</v>
      </c>
      <c r="BC110" s="94">
        <v>0.66244212962962834</v>
      </c>
      <c r="BD110" s="94">
        <v>0.6650810185185172</v>
      </c>
      <c r="BE110" s="94">
        <v>0.66685185185185059</v>
      </c>
      <c r="BF110" s="94">
        <v>0.66964120370370239</v>
      </c>
      <c r="BG110" s="94">
        <v>0.67186342592592463</v>
      </c>
      <c r="BH110" s="94">
        <v>0.67361111111110983</v>
      </c>
      <c r="BI110" s="94">
        <v>0.67540509259259129</v>
      </c>
      <c r="BJ110" s="94">
        <v>0.67696759259259132</v>
      </c>
      <c r="BK110" s="94">
        <v>0.67853009259259134</v>
      </c>
      <c r="BL110" s="94">
        <v>0.67978009259259131</v>
      </c>
      <c r="BM110" s="94">
        <v>0.68151620370370247</v>
      </c>
      <c r="BN110" s="94">
        <v>0.68289351851851732</v>
      </c>
      <c r="BO110" s="94">
        <v>0.68446759259259138</v>
      </c>
      <c r="BP110" s="94">
        <v>0.68657407407407289</v>
      </c>
      <c r="BQ110" s="94">
        <v>0.68810185185185069</v>
      </c>
      <c r="BR110" s="94">
        <v>0.68953703703703584</v>
      </c>
      <c r="BS110" s="94">
        <v>0.69120370370370254</v>
      </c>
      <c r="BT110" s="94">
        <v>0.69329861111110991</v>
      </c>
      <c r="BU110" s="94">
        <v>0.6953703703703692</v>
      </c>
      <c r="BV110" s="94">
        <v>0.69759259259259143</v>
      </c>
      <c r="BW110" s="94">
        <v>0.69975694444444325</v>
      </c>
      <c r="BX110" s="94">
        <v>0.70245370370370253</v>
      </c>
      <c r="BY110" s="94">
        <v>0.70421296296296176</v>
      </c>
      <c r="BZ110" s="94">
        <v>0.705972222222221</v>
      </c>
      <c r="CA110" s="94">
        <v>0.70784722222222096</v>
      </c>
      <c r="CB110" t="s">
        <v>21</v>
      </c>
    </row>
    <row r="111" spans="1:80" ht="23.25" customHeight="1" x14ac:dyDescent="0.25">
      <c r="A111" s="207">
        <v>826</v>
      </c>
      <c r="B111" s="103">
        <v>0.65763888888888899</v>
      </c>
      <c r="C111" s="7">
        <v>79</v>
      </c>
      <c r="D111" s="92"/>
      <c r="E111" s="103" t="s">
        <v>86</v>
      </c>
      <c r="F111" s="7"/>
      <c r="G111" s="91"/>
      <c r="H111" s="7"/>
      <c r="I111" s="92"/>
      <c r="J111" s="7"/>
      <c r="K111" s="92"/>
      <c r="L111" s="7"/>
      <c r="M111" s="93"/>
      <c r="N111" s="88">
        <v>826</v>
      </c>
      <c r="O111" s="92" t="s">
        <v>88</v>
      </c>
      <c r="P111" s="7"/>
      <c r="Q111" s="92">
        <v>0.67152777777777783</v>
      </c>
      <c r="R111" s="7">
        <v>79</v>
      </c>
      <c r="S111" s="91">
        <v>0.67885416666666676</v>
      </c>
      <c r="T111" s="7">
        <v>79</v>
      </c>
      <c r="U111" s="92">
        <v>0.7097337962962964</v>
      </c>
      <c r="V111" s="7">
        <v>79</v>
      </c>
      <c r="W111" s="92"/>
      <c r="X111" s="88">
        <v>826</v>
      </c>
      <c r="Y111" s="208" t="s">
        <v>15</v>
      </c>
      <c r="AA111">
        <v>826</v>
      </c>
      <c r="AB111" s="94" t="s">
        <v>86</v>
      </c>
      <c r="AC111" s="94"/>
      <c r="AD111" s="94"/>
      <c r="AE111" s="94">
        <v>0.65763888888888899</v>
      </c>
      <c r="AF111" t="s">
        <v>87</v>
      </c>
      <c r="AZ111" s="94"/>
      <c r="BB111">
        <v>826</v>
      </c>
      <c r="BC111" s="94" t="s">
        <v>88</v>
      </c>
      <c r="BD111" s="94"/>
      <c r="BE111" s="94"/>
      <c r="BF111" s="94">
        <v>0.67152777777777783</v>
      </c>
      <c r="BG111" s="94">
        <v>0.67375000000000007</v>
      </c>
      <c r="BH111" s="94">
        <v>0.67549768518518527</v>
      </c>
      <c r="BI111" s="94">
        <v>0.67729166666666674</v>
      </c>
      <c r="BJ111" s="94">
        <v>0.67885416666666676</v>
      </c>
      <c r="BK111" s="94">
        <v>0.68041666666666678</v>
      </c>
      <c r="BL111" s="94">
        <v>0.68166666666666675</v>
      </c>
      <c r="BM111" s="94">
        <v>0.68340277777777791</v>
      </c>
      <c r="BN111" s="94">
        <v>0.68478009259259276</v>
      </c>
      <c r="BO111" s="94">
        <v>0.68635416666666682</v>
      </c>
      <c r="BP111" s="94">
        <v>0.68846064814814834</v>
      </c>
      <c r="BQ111" s="94">
        <v>0.68998842592592613</v>
      </c>
      <c r="BR111" s="94">
        <v>0.69142361111111128</v>
      </c>
      <c r="BS111" s="94">
        <v>0.69309027777777799</v>
      </c>
      <c r="BT111" s="94">
        <v>0.69518518518518535</v>
      </c>
      <c r="BU111" s="94">
        <v>0.69725694444444464</v>
      </c>
      <c r="BV111" s="94">
        <v>0.69947916666666687</v>
      </c>
      <c r="BW111" s="94">
        <v>0.70164351851851869</v>
      </c>
      <c r="BX111" s="94">
        <v>0.70434027777777797</v>
      </c>
      <c r="BY111" s="94">
        <v>0.70609953703703721</v>
      </c>
      <c r="BZ111" s="94">
        <v>0.70785879629629644</v>
      </c>
      <c r="CA111" s="94">
        <v>0.7097337962962964</v>
      </c>
      <c r="CB111" t="s">
        <v>15</v>
      </c>
    </row>
    <row r="112" spans="1:80" ht="23.25" customHeight="1" x14ac:dyDescent="0.25">
      <c r="A112" s="207">
        <v>813</v>
      </c>
      <c r="B112" s="92"/>
      <c r="C112" s="7"/>
      <c r="D112" s="92">
        <v>0.61108796296296286</v>
      </c>
      <c r="E112" s="92">
        <v>0.61666666666666548</v>
      </c>
      <c r="F112" s="7">
        <v>59</v>
      </c>
      <c r="G112" s="91">
        <v>0.64799768518518386</v>
      </c>
      <c r="H112" s="7">
        <v>59</v>
      </c>
      <c r="I112" s="92">
        <v>0.65520833333333195</v>
      </c>
      <c r="J112" s="7">
        <v>59</v>
      </c>
      <c r="K112" s="92">
        <v>0.66232638888888751</v>
      </c>
      <c r="L112" s="7">
        <v>59</v>
      </c>
      <c r="M112" s="93" t="s">
        <v>92</v>
      </c>
      <c r="N112" s="88">
        <v>813</v>
      </c>
      <c r="O112" s="92">
        <v>0.66684027777777644</v>
      </c>
      <c r="P112" s="7">
        <v>59</v>
      </c>
      <c r="Q112" s="92">
        <v>0.67403935185185049</v>
      </c>
      <c r="R112" s="7">
        <v>59</v>
      </c>
      <c r="S112" s="91">
        <v>0.68136574074073941</v>
      </c>
      <c r="T112" s="7">
        <v>83</v>
      </c>
      <c r="U112" s="92">
        <v>0.71224537037036906</v>
      </c>
      <c r="V112" s="7">
        <v>83</v>
      </c>
      <c r="W112" s="92"/>
      <c r="X112" s="88">
        <v>813</v>
      </c>
      <c r="Y112" s="208" t="s">
        <v>21</v>
      </c>
      <c r="AA112">
        <v>813</v>
      </c>
      <c r="AB112" s="94">
        <v>0.61666666666666548</v>
      </c>
      <c r="AC112" s="94">
        <v>0.61857638888888766</v>
      </c>
      <c r="AD112" s="94">
        <v>0.62045138888888762</v>
      </c>
      <c r="AE112" s="94">
        <v>0.62222222222222101</v>
      </c>
      <c r="AF112" s="94">
        <v>0.62525462962962841</v>
      </c>
      <c r="AG112" s="94">
        <v>0.62752314814814691</v>
      </c>
      <c r="AH112" s="94">
        <v>0.63003472222222101</v>
      </c>
      <c r="AI112" s="94">
        <v>0.63204861111110988</v>
      </c>
      <c r="AJ112" s="94">
        <v>0.63395833333333207</v>
      </c>
      <c r="AK112" s="94">
        <v>0.63556712962962836</v>
      </c>
      <c r="AL112" s="94">
        <v>0.63695601851851724</v>
      </c>
      <c r="AM112" s="94">
        <v>0.63851851851851726</v>
      </c>
      <c r="AN112" s="94">
        <v>0.64042824074073945</v>
      </c>
      <c r="AO112" s="94">
        <v>0.64201388888888755</v>
      </c>
      <c r="AP112" s="94">
        <v>0.64336805555555421</v>
      </c>
      <c r="AQ112" s="94">
        <v>0.64509259259259122</v>
      </c>
      <c r="AR112" s="94">
        <v>0.6464814814814801</v>
      </c>
      <c r="AS112" s="94">
        <v>0.64799768518518386</v>
      </c>
      <c r="AT112" s="94">
        <v>0.64960648148148015</v>
      </c>
      <c r="AU112" s="94">
        <v>0.65140046296296161</v>
      </c>
      <c r="AV112" s="94">
        <v>0.65315972222222085</v>
      </c>
      <c r="AX112" s="94">
        <v>0.65796296296296153</v>
      </c>
      <c r="AY112" s="94">
        <v>0.65974537037036896</v>
      </c>
      <c r="AZ112" s="94">
        <v>0.66232638888888751</v>
      </c>
      <c r="BA112" t="s">
        <v>92</v>
      </c>
      <c r="BB112">
        <v>813</v>
      </c>
      <c r="BC112" s="94">
        <v>0.66684027777777644</v>
      </c>
      <c r="BD112" s="94">
        <v>0.66947916666666529</v>
      </c>
      <c r="BE112" s="94">
        <v>0.67124999999999868</v>
      </c>
      <c r="BF112" s="94">
        <v>0.67403935185185049</v>
      </c>
      <c r="BG112" s="94">
        <v>0.67626157407407272</v>
      </c>
      <c r="BH112" s="94">
        <v>0.67800925925925792</v>
      </c>
      <c r="BI112" s="94">
        <v>0.67980324074073939</v>
      </c>
      <c r="BJ112" s="94">
        <v>0.68136574074073941</v>
      </c>
      <c r="BK112" s="94">
        <v>0.68292824074073943</v>
      </c>
      <c r="BL112" s="94">
        <v>0.68417824074073941</v>
      </c>
      <c r="BM112" s="94">
        <v>0.68591435185185057</v>
      </c>
      <c r="BN112" s="94">
        <v>0.68729166666666541</v>
      </c>
      <c r="BO112" s="94">
        <v>0.68886574074073947</v>
      </c>
      <c r="BP112" s="94">
        <v>0.69097222222222099</v>
      </c>
      <c r="BQ112" s="94">
        <v>0.69249999999999878</v>
      </c>
      <c r="BR112" s="94">
        <v>0.69393518518518393</v>
      </c>
      <c r="BS112" s="94">
        <v>0.69560185185185064</v>
      </c>
      <c r="BT112" s="94">
        <v>0.697696759259258</v>
      </c>
      <c r="BU112" s="94">
        <v>0.69976851851851729</v>
      </c>
      <c r="BV112" s="94">
        <v>0.70199074074073953</v>
      </c>
      <c r="BW112" s="94">
        <v>0.70415509259259135</v>
      </c>
      <c r="BX112" s="94">
        <v>0.70685185185185062</v>
      </c>
      <c r="BY112" s="94">
        <v>0.70861111111110986</v>
      </c>
      <c r="BZ112" s="94">
        <v>0.7103703703703691</v>
      </c>
      <c r="CA112" s="94">
        <v>0.71224537037036906</v>
      </c>
      <c r="CB112" t="s">
        <v>21</v>
      </c>
    </row>
    <row r="113" spans="1:80" ht="23.25" customHeight="1" x14ac:dyDescent="0.25">
      <c r="A113" s="207">
        <v>809</v>
      </c>
      <c r="B113" s="92"/>
      <c r="C113" s="7"/>
      <c r="D113" s="92">
        <v>0.61548611111111096</v>
      </c>
      <c r="E113" s="92">
        <v>0.62106481481481357</v>
      </c>
      <c r="F113" s="7">
        <v>60</v>
      </c>
      <c r="G113" s="91">
        <v>0.65239583333333195</v>
      </c>
      <c r="H113" s="7">
        <v>60</v>
      </c>
      <c r="I113" s="92">
        <v>0.65960648148148004</v>
      </c>
      <c r="J113" s="7">
        <v>60</v>
      </c>
      <c r="K113" s="92">
        <v>0.6667245370370356</v>
      </c>
      <c r="L113" s="7">
        <v>60</v>
      </c>
      <c r="M113" s="93" t="s">
        <v>92</v>
      </c>
      <c r="N113" s="88">
        <v>809</v>
      </c>
      <c r="O113" s="92">
        <v>0.67123842592592453</v>
      </c>
      <c r="P113" s="7">
        <v>60</v>
      </c>
      <c r="Q113" s="92">
        <v>0.67843749999999858</v>
      </c>
      <c r="R113" s="7">
        <v>60</v>
      </c>
      <c r="S113" s="91">
        <v>0.68576388888888751</v>
      </c>
      <c r="T113" s="105">
        <v>75</v>
      </c>
      <c r="U113" s="92">
        <v>0.71664351851851715</v>
      </c>
      <c r="V113" s="105">
        <v>75</v>
      </c>
      <c r="W113" s="92"/>
      <c r="X113" s="88">
        <v>809</v>
      </c>
      <c r="Y113" s="208" t="s">
        <v>15</v>
      </c>
      <c r="AA113">
        <v>809</v>
      </c>
      <c r="AB113" s="94">
        <v>0.62106481481481357</v>
      </c>
      <c r="AC113" s="94">
        <v>0.62297453703703576</v>
      </c>
      <c r="AD113" s="94">
        <v>0.62484953703703572</v>
      </c>
      <c r="AE113" s="94">
        <v>0.62662037037036911</v>
      </c>
      <c r="AF113" s="94">
        <v>0.62965277777777651</v>
      </c>
      <c r="AG113" s="94">
        <v>0.63192129629629501</v>
      </c>
      <c r="AH113" s="94">
        <v>0.63443287037036911</v>
      </c>
      <c r="AI113" s="94">
        <v>0.63644675925925798</v>
      </c>
      <c r="AJ113" s="94">
        <v>0.63835648148148016</v>
      </c>
      <c r="AK113" s="94">
        <v>0.63996527777777645</v>
      </c>
      <c r="AL113" s="94">
        <v>0.64135416666666534</v>
      </c>
      <c r="AM113" s="94">
        <v>0.64291666666666536</v>
      </c>
      <c r="AN113" s="94">
        <v>0.64482638888888755</v>
      </c>
      <c r="AO113" s="94">
        <v>0.64641203703703565</v>
      </c>
      <c r="AP113" s="94">
        <v>0.6477662037037023</v>
      </c>
      <c r="AQ113" s="94">
        <v>0.64949074074073931</v>
      </c>
      <c r="AR113" s="94">
        <v>0.6508796296296282</v>
      </c>
      <c r="AS113" s="94">
        <v>0.65239583333333195</v>
      </c>
      <c r="AT113" s="94">
        <v>0.65400462962962824</v>
      </c>
      <c r="AU113" s="94">
        <v>0.65579861111110971</v>
      </c>
      <c r="AV113" s="94">
        <v>0.65755787037036895</v>
      </c>
      <c r="AX113" s="94">
        <v>0.66236111111110962</v>
      </c>
      <c r="AY113" s="94">
        <v>0.66414351851851705</v>
      </c>
      <c r="AZ113" s="94">
        <v>0.6667245370370356</v>
      </c>
      <c r="BA113" t="s">
        <v>92</v>
      </c>
      <c r="BB113">
        <v>809</v>
      </c>
      <c r="BC113" s="94">
        <v>0.67123842592592453</v>
      </c>
      <c r="BD113" s="94">
        <v>0.67387731481481339</v>
      </c>
      <c r="BE113" s="94">
        <v>0.67564814814814678</v>
      </c>
      <c r="BF113" s="94">
        <v>0.67843749999999858</v>
      </c>
      <c r="BG113" s="94">
        <v>0.68065972222222082</v>
      </c>
      <c r="BH113" s="94">
        <v>0.68240740740740602</v>
      </c>
      <c r="BI113" s="94">
        <v>0.68420138888888749</v>
      </c>
      <c r="BJ113" s="94">
        <v>0.68576388888888751</v>
      </c>
      <c r="BK113" s="94">
        <v>0.68732638888888753</v>
      </c>
      <c r="BL113" s="94">
        <v>0.6885763888888875</v>
      </c>
      <c r="BM113" s="94">
        <v>0.69031249999999866</v>
      </c>
      <c r="BN113" s="94">
        <v>0.69168981481481351</v>
      </c>
      <c r="BO113" s="94">
        <v>0.69326388888888757</v>
      </c>
      <c r="BP113" s="94">
        <v>0.69537037037036908</v>
      </c>
      <c r="BQ113" s="94">
        <v>0.69689814814814688</v>
      </c>
      <c r="BR113" s="94">
        <v>0.69833333333333203</v>
      </c>
      <c r="BS113" s="94">
        <v>0.69999999999999873</v>
      </c>
      <c r="BT113" s="94">
        <v>0.7020949074074061</v>
      </c>
      <c r="BU113" s="94">
        <v>0.70416666666666539</v>
      </c>
      <c r="BV113" s="94">
        <v>0.70638888888888762</v>
      </c>
      <c r="BW113" s="94">
        <v>0.70855324074073944</v>
      </c>
      <c r="BX113" s="94">
        <v>0.71124999999999872</v>
      </c>
      <c r="BY113" s="94">
        <v>0.71300925925925795</v>
      </c>
      <c r="BZ113" s="94">
        <v>0.71476851851851719</v>
      </c>
      <c r="CA113" s="94">
        <v>0.71664351851851715</v>
      </c>
      <c r="CB113" t="s">
        <v>15</v>
      </c>
    </row>
    <row r="114" spans="1:80" ht="23.25" customHeight="1" x14ac:dyDescent="0.25">
      <c r="A114" s="207">
        <v>818</v>
      </c>
      <c r="B114" s="92"/>
      <c r="C114" s="7"/>
      <c r="D114" s="92">
        <v>0.61988425925925905</v>
      </c>
      <c r="E114" s="92">
        <v>0.62546296296296167</v>
      </c>
      <c r="F114" s="105">
        <v>61</v>
      </c>
      <c r="G114" s="91">
        <v>0.65679398148148005</v>
      </c>
      <c r="H114" s="7">
        <v>52</v>
      </c>
      <c r="I114" s="92">
        <v>0.66400462962962814</v>
      </c>
      <c r="J114" s="7">
        <v>52</v>
      </c>
      <c r="K114" s="92">
        <v>0.6711226851851837</v>
      </c>
      <c r="L114" s="7">
        <v>52</v>
      </c>
      <c r="M114" s="93" t="s">
        <v>92</v>
      </c>
      <c r="N114" s="88">
        <v>818</v>
      </c>
      <c r="O114" s="92">
        <v>0.67563657407407263</v>
      </c>
      <c r="P114" s="7">
        <v>52</v>
      </c>
      <c r="Q114" s="92">
        <v>0.68283564814814668</v>
      </c>
      <c r="R114" s="7">
        <v>52</v>
      </c>
      <c r="S114" s="91">
        <v>0.6901620370370356</v>
      </c>
      <c r="T114" s="7">
        <v>52</v>
      </c>
      <c r="U114" s="92">
        <v>0.72104166666666525</v>
      </c>
      <c r="V114" s="7">
        <v>52</v>
      </c>
      <c r="W114" s="92"/>
      <c r="X114" s="88">
        <v>818</v>
      </c>
      <c r="Y114" s="208" t="s">
        <v>21</v>
      </c>
      <c r="AA114">
        <v>818</v>
      </c>
      <c r="AB114" s="94">
        <v>0.62546296296296167</v>
      </c>
      <c r="AC114" s="94">
        <v>0.62737268518518385</v>
      </c>
      <c r="AD114" s="94">
        <v>0.62924768518518381</v>
      </c>
      <c r="AE114" s="94">
        <v>0.6310185185185172</v>
      </c>
      <c r="AF114" s="94">
        <v>0.6340509259259246</v>
      </c>
      <c r="AG114" s="94">
        <v>0.63631944444444311</v>
      </c>
      <c r="AH114" s="94">
        <v>0.6388310185185172</v>
      </c>
      <c r="AI114" s="94">
        <v>0.64084490740740607</v>
      </c>
      <c r="AJ114" s="94">
        <v>0.64275462962962826</v>
      </c>
      <c r="AK114" s="94">
        <v>0.64436342592592455</v>
      </c>
      <c r="AL114" s="94">
        <v>0.64575231481481343</v>
      </c>
      <c r="AM114" s="94">
        <v>0.64731481481481346</v>
      </c>
      <c r="AN114" s="94">
        <v>0.64922453703703564</v>
      </c>
      <c r="AO114" s="94">
        <v>0.65081018518518374</v>
      </c>
      <c r="AP114" s="94">
        <v>0.6521643518518504</v>
      </c>
      <c r="AQ114" s="94">
        <v>0.65388888888888741</v>
      </c>
      <c r="AR114" s="94">
        <v>0.65527777777777629</v>
      </c>
      <c r="AS114" s="94">
        <v>0.65679398148148005</v>
      </c>
      <c r="AT114" s="94">
        <v>0.65840277777777634</v>
      </c>
      <c r="AU114" s="94">
        <v>0.6601967592592578</v>
      </c>
      <c r="AV114" s="94">
        <v>0.66195601851851704</v>
      </c>
      <c r="AX114" s="94">
        <v>0.66675925925925772</v>
      </c>
      <c r="AY114" s="94">
        <v>0.66854166666666515</v>
      </c>
      <c r="AZ114" s="94">
        <v>0.6711226851851837</v>
      </c>
      <c r="BA114" t="s">
        <v>92</v>
      </c>
      <c r="BB114">
        <v>818</v>
      </c>
      <c r="BC114" s="94">
        <v>0.67563657407407263</v>
      </c>
      <c r="BD114" s="94">
        <v>0.67827546296296148</v>
      </c>
      <c r="BE114" s="94">
        <v>0.68004629629629487</v>
      </c>
      <c r="BF114" s="94">
        <v>0.68283564814814668</v>
      </c>
      <c r="BG114" s="94">
        <v>0.68505787037036892</v>
      </c>
      <c r="BH114" s="94">
        <v>0.68680555555555411</v>
      </c>
      <c r="BI114" s="94">
        <v>0.68859953703703558</v>
      </c>
      <c r="BJ114" s="94">
        <v>0.6901620370370356</v>
      </c>
      <c r="BK114" s="94">
        <v>0.69172453703703562</v>
      </c>
      <c r="BL114" s="94">
        <v>0.6929745370370356</v>
      </c>
      <c r="BM114" s="94">
        <v>0.69471064814814676</v>
      </c>
      <c r="BN114" s="94">
        <v>0.6960879629629616</v>
      </c>
      <c r="BO114" s="94">
        <v>0.69766203703703566</v>
      </c>
      <c r="BP114" s="94">
        <v>0.69976851851851718</v>
      </c>
      <c r="BQ114" s="94">
        <v>0.70129629629629497</v>
      </c>
      <c r="BR114" s="94">
        <v>0.70273148148148012</v>
      </c>
      <c r="BS114" s="94">
        <v>0.70439814814814683</v>
      </c>
      <c r="BT114" s="94">
        <v>0.70649305555555419</v>
      </c>
      <c r="BU114" s="94">
        <v>0.70856481481481348</v>
      </c>
      <c r="BV114" s="94">
        <v>0.71078703703703572</v>
      </c>
      <c r="BW114" s="94">
        <v>0.71295138888888754</v>
      </c>
      <c r="BX114" s="94">
        <v>0.71564814814814681</v>
      </c>
      <c r="BY114" s="94">
        <v>0.71740740740740605</v>
      </c>
      <c r="BZ114" s="94">
        <v>0.71916666666666529</v>
      </c>
      <c r="CA114" s="94">
        <v>0.72104166666666525</v>
      </c>
      <c r="CB114" t="s">
        <v>21</v>
      </c>
    </row>
    <row r="115" spans="1:80" ht="23.25" customHeight="1" x14ac:dyDescent="0.25">
      <c r="A115" s="207">
        <v>814</v>
      </c>
      <c r="B115" s="92"/>
      <c r="C115" s="230"/>
      <c r="D115" s="92">
        <v>0.62428240740740715</v>
      </c>
      <c r="E115" s="92">
        <v>0.62986111111110976</v>
      </c>
      <c r="F115" s="7">
        <v>51</v>
      </c>
      <c r="G115" s="91">
        <v>0.66041666666666665</v>
      </c>
      <c r="H115" s="7">
        <v>81</v>
      </c>
      <c r="I115" s="92">
        <v>0.66840277777777624</v>
      </c>
      <c r="J115" s="7">
        <v>81</v>
      </c>
      <c r="K115" s="92">
        <v>0.67552083333333179</v>
      </c>
      <c r="L115" s="7">
        <v>81</v>
      </c>
      <c r="M115" s="93" t="s">
        <v>92</v>
      </c>
      <c r="N115" s="88">
        <v>814</v>
      </c>
      <c r="O115" s="92">
        <v>0.68003472222222072</v>
      </c>
      <c r="P115" s="7">
        <v>81</v>
      </c>
      <c r="Q115" s="92">
        <v>0.68723379629629477</v>
      </c>
      <c r="R115" s="7">
        <v>81</v>
      </c>
      <c r="S115" s="91">
        <v>0.6945601851851837</v>
      </c>
      <c r="T115" s="7">
        <v>81</v>
      </c>
      <c r="U115" s="92">
        <v>0.72543981481481334</v>
      </c>
      <c r="V115" s="7">
        <v>81</v>
      </c>
      <c r="W115" s="92"/>
      <c r="X115" s="88">
        <v>814</v>
      </c>
      <c r="Y115" s="208" t="s">
        <v>15</v>
      </c>
      <c r="AA115">
        <v>814</v>
      </c>
      <c r="AB115" s="94">
        <v>0.62986111111110976</v>
      </c>
      <c r="AC115" s="94">
        <v>0.63177083333333195</v>
      </c>
      <c r="AD115" s="94">
        <v>0.63364583333333191</v>
      </c>
      <c r="AE115" s="94">
        <v>0.6354166666666653</v>
      </c>
      <c r="AF115" s="94">
        <v>0.6384490740740727</v>
      </c>
      <c r="AG115" s="94">
        <v>0.6407175925925912</v>
      </c>
      <c r="AH115" s="94">
        <v>0.6432291666666653</v>
      </c>
      <c r="AI115" s="94">
        <v>0.64524305555555417</v>
      </c>
      <c r="AJ115" s="94">
        <v>0.64715277777777636</v>
      </c>
      <c r="AK115" s="94">
        <v>0.64876157407407264</v>
      </c>
      <c r="AL115" s="94">
        <v>0.65015046296296153</v>
      </c>
      <c r="AM115" s="94">
        <v>0.65171296296296155</v>
      </c>
      <c r="AN115" s="94">
        <v>0.65362268518518374</v>
      </c>
      <c r="AO115" s="94">
        <v>0.65520833333333184</v>
      </c>
      <c r="AP115" s="94">
        <v>0.65656249999999849</v>
      </c>
      <c r="AQ115" s="94">
        <v>0.65828703703703551</v>
      </c>
      <c r="AR115" s="94">
        <v>0.65967592592592439</v>
      </c>
      <c r="AS115" s="94">
        <v>0.66119212962962814</v>
      </c>
      <c r="AT115" s="94">
        <v>0.66280092592592443</v>
      </c>
      <c r="AU115" s="94">
        <v>0.6645949074074059</v>
      </c>
      <c r="AV115" s="94">
        <v>0.66635416666666514</v>
      </c>
      <c r="AX115" s="94">
        <v>0.67115740740740581</v>
      </c>
      <c r="AY115" s="94">
        <v>0.67293981481481324</v>
      </c>
      <c r="AZ115" s="94">
        <v>0.67552083333333179</v>
      </c>
      <c r="BA115" t="s">
        <v>92</v>
      </c>
      <c r="BB115">
        <v>814</v>
      </c>
      <c r="BC115" s="94">
        <v>0.68003472222222072</v>
      </c>
      <c r="BD115" s="94">
        <v>0.68267361111110958</v>
      </c>
      <c r="BE115" s="94">
        <v>0.68444444444444297</v>
      </c>
      <c r="BF115" s="94">
        <v>0.68723379629629477</v>
      </c>
      <c r="BG115" s="94">
        <v>0.68945601851851701</v>
      </c>
      <c r="BH115" s="94">
        <v>0.69120370370370221</v>
      </c>
      <c r="BI115" s="94">
        <v>0.69299768518518368</v>
      </c>
      <c r="BJ115" s="94">
        <v>0.6945601851851837</v>
      </c>
      <c r="BK115" s="94">
        <v>0.69612268518518372</v>
      </c>
      <c r="BL115" s="94">
        <v>0.69737268518518369</v>
      </c>
      <c r="BM115" s="94">
        <v>0.69910879629629485</v>
      </c>
      <c r="BN115" s="94">
        <v>0.7004861111111097</v>
      </c>
      <c r="BO115" s="94">
        <v>0.70206018518518376</v>
      </c>
      <c r="BP115" s="94">
        <v>0.70416666666666528</v>
      </c>
      <c r="BQ115" s="94">
        <v>0.70569444444444307</v>
      </c>
      <c r="BR115" s="94">
        <v>0.70712962962962822</v>
      </c>
      <c r="BS115" s="94">
        <v>0.70879629629629493</v>
      </c>
      <c r="BT115" s="94">
        <v>0.71089120370370229</v>
      </c>
      <c r="BU115" s="94">
        <v>0.71296296296296158</v>
      </c>
      <c r="BV115" s="94">
        <v>0.71518518518518381</v>
      </c>
      <c r="BW115" s="94">
        <v>0.71734953703703563</v>
      </c>
      <c r="BX115" s="94">
        <v>0.72004629629629491</v>
      </c>
      <c r="BY115" s="94">
        <v>0.72180555555555415</v>
      </c>
      <c r="BZ115" s="94">
        <v>0.72356481481481338</v>
      </c>
      <c r="CA115" s="94">
        <v>0.72543981481481334</v>
      </c>
      <c r="CB115" t="s">
        <v>15</v>
      </c>
    </row>
    <row r="116" spans="1:80" ht="23.25" customHeight="1" x14ac:dyDescent="0.25">
      <c r="A116" s="207">
        <v>817</v>
      </c>
      <c r="B116" s="92"/>
      <c r="C116" s="7"/>
      <c r="D116" s="92">
        <v>0.62868055555555524</v>
      </c>
      <c r="E116" s="92">
        <v>0.63425925925925786</v>
      </c>
      <c r="F116" s="7">
        <v>58</v>
      </c>
      <c r="G116" s="91">
        <v>0.66559027777777624</v>
      </c>
      <c r="H116" s="105">
        <v>82</v>
      </c>
      <c r="I116" s="92">
        <v>0.67280092592592433</v>
      </c>
      <c r="J116" s="105">
        <v>82</v>
      </c>
      <c r="K116" s="92">
        <v>0.67991898148147989</v>
      </c>
      <c r="L116" s="105">
        <v>82</v>
      </c>
      <c r="M116" s="93" t="s">
        <v>92</v>
      </c>
      <c r="N116" s="88">
        <v>817</v>
      </c>
      <c r="O116" s="92">
        <v>0.68443287037036882</v>
      </c>
      <c r="P116" s="105">
        <v>82</v>
      </c>
      <c r="Q116" s="92">
        <v>0.69163194444444287</v>
      </c>
      <c r="R116" s="105">
        <v>82</v>
      </c>
      <c r="S116" s="91">
        <v>0.69895833333333179</v>
      </c>
      <c r="T116" s="7">
        <v>51</v>
      </c>
      <c r="U116" s="92">
        <v>0.72983796296296144</v>
      </c>
      <c r="V116" s="7">
        <v>51</v>
      </c>
      <c r="W116" s="92"/>
      <c r="X116" s="88">
        <v>817</v>
      </c>
      <c r="Y116" s="208" t="s">
        <v>21</v>
      </c>
      <c r="AA116">
        <v>817</v>
      </c>
      <c r="AB116" s="94">
        <v>0.63425925925925786</v>
      </c>
      <c r="AC116" s="94">
        <v>0.63616898148148004</v>
      </c>
      <c r="AD116" s="94">
        <v>0.63804398148148</v>
      </c>
      <c r="AE116" s="94">
        <v>0.63981481481481339</v>
      </c>
      <c r="AF116" s="94">
        <v>0.64284722222222079</v>
      </c>
      <c r="AG116" s="94">
        <v>0.6451157407407393</v>
      </c>
      <c r="AH116" s="94">
        <v>0.64762731481481339</v>
      </c>
      <c r="AI116" s="94">
        <v>0.64964120370370226</v>
      </c>
      <c r="AJ116" s="94">
        <v>0.65155092592592445</v>
      </c>
      <c r="AK116" s="94">
        <v>0.65315972222222074</v>
      </c>
      <c r="AL116" s="94">
        <v>0.65454861111110962</v>
      </c>
      <c r="AM116" s="94">
        <v>0.65611111111110965</v>
      </c>
      <c r="AN116" s="94">
        <v>0.65802083333333183</v>
      </c>
      <c r="AO116" s="94">
        <v>0.65960648148147993</v>
      </c>
      <c r="AP116" s="94">
        <v>0.66096064814814659</v>
      </c>
      <c r="AQ116" s="94">
        <v>0.6626851851851836</v>
      </c>
      <c r="AR116" s="94">
        <v>0.66407407407407248</v>
      </c>
      <c r="AS116" s="94">
        <v>0.66559027777777624</v>
      </c>
      <c r="AT116" s="94">
        <v>0.66719907407407253</v>
      </c>
      <c r="AU116" s="94">
        <v>0.66899305555555399</v>
      </c>
      <c r="AV116" s="94">
        <v>0.67075231481481323</v>
      </c>
      <c r="AX116" s="94">
        <v>0.67555555555555391</v>
      </c>
      <c r="AY116" s="94">
        <v>0.67733796296296134</v>
      </c>
      <c r="AZ116" s="94">
        <v>0.67991898148147989</v>
      </c>
      <c r="BA116" t="s">
        <v>92</v>
      </c>
      <c r="BB116">
        <v>817</v>
      </c>
      <c r="BC116" s="94">
        <v>0.68443287037036882</v>
      </c>
      <c r="BD116" s="94">
        <v>0.68707175925925768</v>
      </c>
      <c r="BE116" s="94">
        <v>0.68884259259259106</v>
      </c>
      <c r="BF116" s="94">
        <v>0.69163194444444287</v>
      </c>
      <c r="BG116" s="94">
        <v>0.69385416666666511</v>
      </c>
      <c r="BH116" s="94">
        <v>0.69560185185185031</v>
      </c>
      <c r="BI116" s="94">
        <v>0.69739583333333177</v>
      </c>
      <c r="BJ116" s="94">
        <v>0.69895833333333179</v>
      </c>
      <c r="BK116" s="94">
        <v>0.70052083333333182</v>
      </c>
      <c r="BL116" s="94">
        <v>0.70177083333333179</v>
      </c>
      <c r="BM116" s="94">
        <v>0.70350694444444295</v>
      </c>
      <c r="BN116" s="94">
        <v>0.70488425925925779</v>
      </c>
      <c r="BO116" s="94">
        <v>0.70645833333333186</v>
      </c>
      <c r="BP116" s="94">
        <v>0.70856481481481337</v>
      </c>
      <c r="BQ116" s="94">
        <v>0.71009259259259117</v>
      </c>
      <c r="BR116" s="94">
        <v>0.71152777777777632</v>
      </c>
      <c r="BS116" s="94">
        <v>0.71319444444444302</v>
      </c>
      <c r="BT116" s="94">
        <v>0.71528935185185039</v>
      </c>
      <c r="BU116" s="94">
        <v>0.71736111111110967</v>
      </c>
      <c r="BV116" s="94">
        <v>0.71958333333333191</v>
      </c>
      <c r="BW116" s="94">
        <v>0.72174768518518373</v>
      </c>
      <c r="BX116" s="94">
        <v>0.724444444444443</v>
      </c>
      <c r="BY116" s="94">
        <v>0.72620370370370224</v>
      </c>
      <c r="BZ116" s="94">
        <v>0.72796296296296148</v>
      </c>
      <c r="CA116" s="94">
        <v>0.72983796296296144</v>
      </c>
      <c r="CB116" t="s">
        <v>21</v>
      </c>
    </row>
    <row r="117" spans="1:80" ht="23.25" customHeight="1" x14ac:dyDescent="0.25">
      <c r="A117" s="207">
        <v>821</v>
      </c>
      <c r="B117" s="92"/>
      <c r="C117" s="7"/>
      <c r="D117" s="92">
        <v>0.63307870370370334</v>
      </c>
      <c r="E117" s="92">
        <v>0.63865740740740595</v>
      </c>
      <c r="F117" s="7">
        <v>62</v>
      </c>
      <c r="G117" s="91">
        <v>0.66998842592592434</v>
      </c>
      <c r="H117" s="7">
        <v>62</v>
      </c>
      <c r="I117" s="92">
        <v>0.67719907407407243</v>
      </c>
      <c r="J117" s="7">
        <v>62</v>
      </c>
      <c r="K117" s="92">
        <v>0.68431712962962798</v>
      </c>
      <c r="L117" s="7">
        <v>62</v>
      </c>
      <c r="M117" s="93" t="s">
        <v>92</v>
      </c>
      <c r="N117" s="88">
        <v>821</v>
      </c>
      <c r="O117" s="92">
        <v>0.68883101851851691</v>
      </c>
      <c r="P117" s="7">
        <v>62</v>
      </c>
      <c r="Q117" s="92">
        <v>0.69603009259259097</v>
      </c>
      <c r="R117" s="7">
        <v>62</v>
      </c>
      <c r="S117" s="91">
        <v>0.70335648148147989</v>
      </c>
      <c r="T117" s="7">
        <v>59</v>
      </c>
      <c r="U117" s="92">
        <v>0.73423611111110954</v>
      </c>
      <c r="V117" s="7">
        <v>59</v>
      </c>
      <c r="W117" s="92"/>
      <c r="X117" s="88">
        <v>821</v>
      </c>
      <c r="Y117" s="208" t="s">
        <v>15</v>
      </c>
      <c r="AA117">
        <v>821</v>
      </c>
      <c r="AB117" s="94">
        <v>0.63865740740740595</v>
      </c>
      <c r="AC117" s="94">
        <v>0.64056712962962814</v>
      </c>
      <c r="AD117" s="94">
        <v>0.6424421296296281</v>
      </c>
      <c r="AE117" s="94">
        <v>0.64421296296296149</v>
      </c>
      <c r="AF117" s="94">
        <v>0.64724537037036889</v>
      </c>
      <c r="AG117" s="94">
        <v>0.64951388888888739</v>
      </c>
      <c r="AH117" s="94">
        <v>0.65202546296296149</v>
      </c>
      <c r="AI117" s="94">
        <v>0.65403935185185036</v>
      </c>
      <c r="AJ117" s="94">
        <v>0.65594907407407255</v>
      </c>
      <c r="AK117" s="94">
        <v>0.65755787037036884</v>
      </c>
      <c r="AL117" s="94">
        <v>0.65894675925925772</v>
      </c>
      <c r="AM117" s="94">
        <v>0.66050925925925774</v>
      </c>
      <c r="AN117" s="94">
        <v>0.66241898148147993</v>
      </c>
      <c r="AO117" s="94">
        <v>0.66400462962962803</v>
      </c>
      <c r="AP117" s="94">
        <v>0.66535879629629469</v>
      </c>
      <c r="AQ117" s="94">
        <v>0.6670833333333317</v>
      </c>
      <c r="AR117" s="94">
        <v>0.66847222222222058</v>
      </c>
      <c r="AS117" s="94">
        <v>0.66998842592592434</v>
      </c>
      <c r="AT117" s="94">
        <v>0.67159722222222062</v>
      </c>
      <c r="AU117" s="94">
        <v>0.67339120370370209</v>
      </c>
      <c r="AV117" s="94">
        <v>0.67515046296296133</v>
      </c>
      <c r="AX117" s="94">
        <v>0.67995370370370201</v>
      </c>
      <c r="AY117" s="94">
        <v>0.68173611111110943</v>
      </c>
      <c r="AZ117" s="94">
        <v>0.68431712962962798</v>
      </c>
      <c r="BA117" t="s">
        <v>92</v>
      </c>
      <c r="BB117">
        <v>821</v>
      </c>
      <c r="BC117" s="94">
        <v>0.68883101851851691</v>
      </c>
      <c r="BD117" s="94">
        <v>0.69146990740740577</v>
      </c>
      <c r="BE117" s="94">
        <v>0.69324074074073916</v>
      </c>
      <c r="BF117" s="94">
        <v>0.69603009259259097</v>
      </c>
      <c r="BG117" s="94">
        <v>0.6982523148148132</v>
      </c>
      <c r="BH117" s="94">
        <v>0.6999999999999984</v>
      </c>
      <c r="BI117" s="94">
        <v>0.70179398148147987</v>
      </c>
      <c r="BJ117" s="94">
        <v>0.70335648148147989</v>
      </c>
      <c r="BK117" s="94">
        <v>0.70491898148147991</v>
      </c>
      <c r="BL117" s="94">
        <v>0.70616898148147988</v>
      </c>
      <c r="BM117" s="94">
        <v>0.70790509259259105</v>
      </c>
      <c r="BN117" s="94">
        <v>0.70928240740740589</v>
      </c>
      <c r="BO117" s="94">
        <v>0.71085648148147995</v>
      </c>
      <c r="BP117" s="94">
        <v>0.71296296296296147</v>
      </c>
      <c r="BQ117" s="94">
        <v>0.71449074074073926</v>
      </c>
      <c r="BR117" s="94">
        <v>0.71592592592592441</v>
      </c>
      <c r="BS117" s="94">
        <v>0.71759259259259112</v>
      </c>
      <c r="BT117" s="94">
        <v>0.71968749999999848</v>
      </c>
      <c r="BU117" s="94">
        <v>0.72175925925925777</v>
      </c>
      <c r="BV117" s="94">
        <v>0.72398148148148</v>
      </c>
      <c r="BW117" s="94">
        <v>0.72614583333333182</v>
      </c>
      <c r="BX117" s="94">
        <v>0.7288425925925911</v>
      </c>
      <c r="BY117" s="94">
        <v>0.73060185185185034</v>
      </c>
      <c r="BZ117" s="94">
        <v>0.73236111111110958</v>
      </c>
      <c r="CA117" s="94">
        <v>0.73423611111110954</v>
      </c>
      <c r="CB117" t="s">
        <v>15</v>
      </c>
    </row>
    <row r="118" spans="1:80" ht="23.25" customHeight="1" x14ac:dyDescent="0.25">
      <c r="A118" s="207">
        <v>819</v>
      </c>
      <c r="B118" s="92"/>
      <c r="C118" s="7"/>
      <c r="D118" s="92">
        <v>0.63747685185185143</v>
      </c>
      <c r="E118" s="92">
        <v>0.64305555555555405</v>
      </c>
      <c r="F118" s="105">
        <v>64</v>
      </c>
      <c r="G118" s="91">
        <v>0.67438657407407243</v>
      </c>
      <c r="H118" s="105">
        <v>64</v>
      </c>
      <c r="I118" s="92">
        <v>0.68159722222222052</v>
      </c>
      <c r="J118" s="105">
        <v>64</v>
      </c>
      <c r="K118" s="92">
        <v>0.68871527777777608</v>
      </c>
      <c r="L118" s="105">
        <v>64</v>
      </c>
      <c r="M118" s="93" t="s">
        <v>92</v>
      </c>
      <c r="N118" s="88">
        <v>819</v>
      </c>
      <c r="O118" s="92">
        <v>0.69322916666666501</v>
      </c>
      <c r="P118" s="105">
        <v>64</v>
      </c>
      <c r="Q118" s="92">
        <v>0.70042824074073906</v>
      </c>
      <c r="R118" s="105">
        <v>64</v>
      </c>
      <c r="S118" s="91">
        <v>0.70775462962962798</v>
      </c>
      <c r="T118" s="105">
        <v>90</v>
      </c>
      <c r="U118" s="92">
        <v>0.73863425925925763</v>
      </c>
      <c r="V118" s="105">
        <v>90</v>
      </c>
      <c r="W118" s="92"/>
      <c r="X118" s="88">
        <v>819</v>
      </c>
      <c r="Y118" s="208" t="s">
        <v>21</v>
      </c>
      <c r="AA118">
        <v>819</v>
      </c>
      <c r="AB118" s="94">
        <v>0.64305555555555405</v>
      </c>
      <c r="AC118" s="94">
        <v>0.64496527777777624</v>
      </c>
      <c r="AD118" s="94">
        <v>0.6468402777777762</v>
      </c>
      <c r="AE118" s="94">
        <v>0.64861111111110958</v>
      </c>
      <c r="AF118" s="94">
        <v>0.65164351851851698</v>
      </c>
      <c r="AG118" s="94">
        <v>0.65391203703703549</v>
      </c>
      <c r="AH118" s="94">
        <v>0.65642361111110958</v>
      </c>
      <c r="AI118" s="94">
        <v>0.65843749999999845</v>
      </c>
      <c r="AJ118" s="94">
        <v>0.66034722222222064</v>
      </c>
      <c r="AK118" s="94">
        <v>0.66195601851851693</v>
      </c>
      <c r="AL118" s="94">
        <v>0.66334490740740581</v>
      </c>
      <c r="AM118" s="94">
        <v>0.66490740740740584</v>
      </c>
      <c r="AN118" s="94">
        <v>0.66681712962962802</v>
      </c>
      <c r="AO118" s="94">
        <v>0.66840277777777612</v>
      </c>
      <c r="AP118" s="94">
        <v>0.66975694444444278</v>
      </c>
      <c r="AQ118" s="94">
        <v>0.67148148148147979</v>
      </c>
      <c r="AR118" s="94">
        <v>0.67287037037036868</v>
      </c>
      <c r="AS118" s="94">
        <v>0.67438657407407243</v>
      </c>
      <c r="AT118" s="94">
        <v>0.67599537037036872</v>
      </c>
      <c r="AU118" s="94">
        <v>0.67778935185185019</v>
      </c>
      <c r="AV118" s="94">
        <v>0.67954861111110942</v>
      </c>
      <c r="AX118" s="94">
        <v>0.6843518518518501</v>
      </c>
      <c r="AY118" s="94">
        <v>0.68613425925925753</v>
      </c>
      <c r="AZ118" s="94">
        <v>0.68871527777777608</v>
      </c>
      <c r="BA118" t="s">
        <v>92</v>
      </c>
      <c r="BB118">
        <v>819</v>
      </c>
      <c r="BC118" s="94">
        <v>0.69322916666666501</v>
      </c>
      <c r="BD118" s="94">
        <v>0.69586805555555387</v>
      </c>
      <c r="BE118" s="94">
        <v>0.69763888888888725</v>
      </c>
      <c r="BF118" s="94">
        <v>0.70042824074073906</v>
      </c>
      <c r="BG118" s="94">
        <v>0.7026504629629613</v>
      </c>
      <c r="BH118" s="94">
        <v>0.7043981481481465</v>
      </c>
      <c r="BI118" s="94">
        <v>0.70619212962962796</v>
      </c>
      <c r="BJ118" s="94">
        <v>0.70775462962962798</v>
      </c>
      <c r="BK118" s="94">
        <v>0.70931712962962801</v>
      </c>
      <c r="BL118" s="94">
        <v>0.71056712962962798</v>
      </c>
      <c r="BM118" s="94">
        <v>0.71230324074073914</v>
      </c>
      <c r="BN118" s="94">
        <v>0.71368055555555399</v>
      </c>
      <c r="BO118" s="94">
        <v>0.71525462962962805</v>
      </c>
      <c r="BP118" s="94">
        <v>0.71736111111110956</v>
      </c>
      <c r="BQ118" s="94">
        <v>0.71888888888888736</v>
      </c>
      <c r="BR118" s="94">
        <v>0.72032407407407251</v>
      </c>
      <c r="BS118" s="94">
        <v>0.72199074074073921</v>
      </c>
      <c r="BT118" s="94">
        <v>0.72408564814814658</v>
      </c>
      <c r="BU118" s="94">
        <v>0.72615740740740586</v>
      </c>
      <c r="BV118" s="94">
        <v>0.7283796296296281</v>
      </c>
      <c r="BW118" s="94">
        <v>0.73054398148147992</v>
      </c>
      <c r="BX118" s="94">
        <v>0.73324074074073919</v>
      </c>
      <c r="BY118" s="94">
        <v>0.73499999999999843</v>
      </c>
      <c r="BZ118" s="94">
        <v>0.73675925925925767</v>
      </c>
      <c r="CA118" s="94">
        <v>0.73863425925925763</v>
      </c>
      <c r="CB118" t="s">
        <v>21</v>
      </c>
    </row>
    <row r="119" spans="1:80" ht="23.25" customHeight="1" x14ac:dyDescent="0.25">
      <c r="A119" s="207">
        <v>822</v>
      </c>
      <c r="B119" s="92"/>
      <c r="C119" s="7"/>
      <c r="D119" s="92">
        <v>0.64187499999999953</v>
      </c>
      <c r="E119" s="92">
        <v>0.64745370370370214</v>
      </c>
      <c r="F119" s="7">
        <v>66</v>
      </c>
      <c r="G119" s="91">
        <v>0.67878472222222053</v>
      </c>
      <c r="H119" s="105">
        <v>61</v>
      </c>
      <c r="I119" s="92">
        <v>0.68599537037036862</v>
      </c>
      <c r="J119" s="105">
        <v>61</v>
      </c>
      <c r="K119" s="92">
        <v>0.69311342592592418</v>
      </c>
      <c r="L119" s="105">
        <v>61</v>
      </c>
      <c r="M119" s="93" t="s">
        <v>92</v>
      </c>
      <c r="N119" s="88">
        <v>822</v>
      </c>
      <c r="O119" s="92">
        <v>0.6976273148148131</v>
      </c>
      <c r="P119" s="105">
        <v>61</v>
      </c>
      <c r="Q119" s="92">
        <v>0.70482638888888716</v>
      </c>
      <c r="R119" s="105">
        <v>61</v>
      </c>
      <c r="S119" s="91">
        <v>0.71215277777777608</v>
      </c>
      <c r="T119" s="105">
        <v>61</v>
      </c>
      <c r="U119" s="92">
        <v>0.74303240740740573</v>
      </c>
      <c r="V119" s="105">
        <v>61</v>
      </c>
      <c r="W119" s="92"/>
      <c r="X119" s="88">
        <v>822</v>
      </c>
      <c r="Y119" s="208" t="s">
        <v>15</v>
      </c>
      <c r="AA119">
        <v>822</v>
      </c>
      <c r="AB119" s="94">
        <v>0.64745370370370214</v>
      </c>
      <c r="AC119" s="94">
        <v>0.64936342592592433</v>
      </c>
      <c r="AD119" s="94">
        <v>0.65123842592592429</v>
      </c>
      <c r="AE119" s="94">
        <v>0.65300925925925768</v>
      </c>
      <c r="AF119" s="94">
        <v>0.65604166666666508</v>
      </c>
      <c r="AG119" s="94">
        <v>0.65831018518518358</v>
      </c>
      <c r="AH119" s="94">
        <v>0.66082175925925768</v>
      </c>
      <c r="AI119" s="94">
        <v>0.66283564814814655</v>
      </c>
      <c r="AJ119" s="94">
        <v>0.66474537037036874</v>
      </c>
      <c r="AK119" s="94">
        <v>0.66635416666666503</v>
      </c>
      <c r="AL119" s="94">
        <v>0.66774305555555391</v>
      </c>
      <c r="AM119" s="94">
        <v>0.66930555555555393</v>
      </c>
      <c r="AN119" s="94">
        <v>0.67121527777777612</v>
      </c>
      <c r="AO119" s="94">
        <v>0.67280092592592422</v>
      </c>
      <c r="AP119" s="94">
        <v>0.67415509259259088</v>
      </c>
      <c r="AQ119" s="94">
        <v>0.67587962962962789</v>
      </c>
      <c r="AR119" s="94">
        <v>0.67726851851851677</v>
      </c>
      <c r="AS119" s="94">
        <v>0.67878472222222053</v>
      </c>
      <c r="AT119" s="94">
        <v>0.68039351851851682</v>
      </c>
      <c r="AU119" s="94">
        <v>0.68218749999999828</v>
      </c>
      <c r="AV119" s="94">
        <v>0.68394675925925752</v>
      </c>
      <c r="AX119" s="94">
        <v>0.6887499999999982</v>
      </c>
      <c r="AY119" s="94">
        <v>0.69053240740740562</v>
      </c>
      <c r="AZ119" s="94">
        <v>0.69311342592592418</v>
      </c>
      <c r="BA119" t="s">
        <v>92</v>
      </c>
      <c r="BB119">
        <v>822</v>
      </c>
      <c r="BC119" s="94">
        <v>0.6976273148148131</v>
      </c>
      <c r="BD119" s="94">
        <v>0.70026620370370196</v>
      </c>
      <c r="BE119" s="94">
        <v>0.70203703703703535</v>
      </c>
      <c r="BF119" s="94">
        <v>0.70482638888888716</v>
      </c>
      <c r="BG119" s="94">
        <v>0.70704861111110939</v>
      </c>
      <c r="BH119" s="94">
        <v>0.70879629629629459</v>
      </c>
      <c r="BI119" s="94">
        <v>0.71059027777777606</v>
      </c>
      <c r="BJ119" s="94">
        <v>0.71215277777777608</v>
      </c>
      <c r="BK119" s="94">
        <v>0.7137152777777761</v>
      </c>
      <c r="BL119" s="94">
        <v>0.71496527777777608</v>
      </c>
      <c r="BM119" s="94">
        <v>0.71670138888888724</v>
      </c>
      <c r="BN119" s="94">
        <v>0.71807870370370208</v>
      </c>
      <c r="BO119" s="94">
        <v>0.71965277777777614</v>
      </c>
      <c r="BP119" s="94">
        <v>0.72175925925925766</v>
      </c>
      <c r="BQ119" s="94">
        <v>0.72328703703703545</v>
      </c>
      <c r="BR119" s="94">
        <v>0.7247222222222206</v>
      </c>
      <c r="BS119" s="94">
        <v>0.72638888888888731</v>
      </c>
      <c r="BT119" s="94">
        <v>0.72848379629629467</v>
      </c>
      <c r="BU119" s="94">
        <v>0.73055555555555396</v>
      </c>
      <c r="BV119" s="94">
        <v>0.7327777777777762</v>
      </c>
      <c r="BW119" s="94">
        <v>0.73494212962962802</v>
      </c>
      <c r="BX119" s="94">
        <v>0.73763888888888729</v>
      </c>
      <c r="BY119" s="94">
        <v>0.73939814814814653</v>
      </c>
      <c r="BZ119" s="94">
        <v>0.74115740740740577</v>
      </c>
      <c r="CA119" s="94">
        <v>0.74303240740740573</v>
      </c>
      <c r="CB119" t="s">
        <v>15</v>
      </c>
    </row>
    <row r="120" spans="1:80" ht="23.25" customHeight="1" x14ac:dyDescent="0.25">
      <c r="A120" s="207">
        <v>803</v>
      </c>
      <c r="B120" s="92"/>
      <c r="C120" s="7"/>
      <c r="D120" s="92">
        <v>0.64627314814814762</v>
      </c>
      <c r="E120" s="92">
        <v>0.65185185185185024</v>
      </c>
      <c r="F120" s="7">
        <v>68</v>
      </c>
      <c r="G120" s="91">
        <v>0.68318287037036862</v>
      </c>
      <c r="H120" s="105">
        <v>85</v>
      </c>
      <c r="I120" s="92">
        <v>0.69039351851851671</v>
      </c>
      <c r="J120" s="105">
        <v>85</v>
      </c>
      <c r="K120" s="92">
        <v>0.69751157407407227</v>
      </c>
      <c r="L120" s="105">
        <v>85</v>
      </c>
      <c r="M120" s="93" t="s">
        <v>92</v>
      </c>
      <c r="N120" s="88">
        <v>803</v>
      </c>
      <c r="O120" s="92">
        <v>0.7020254629629612</v>
      </c>
      <c r="P120" s="105">
        <v>85</v>
      </c>
      <c r="Q120" s="92">
        <v>0.70922453703703525</v>
      </c>
      <c r="R120" s="105">
        <v>85</v>
      </c>
      <c r="S120" s="91">
        <v>0.71655092592592418</v>
      </c>
      <c r="T120" s="105">
        <v>82</v>
      </c>
      <c r="U120" s="92">
        <v>0.74743055555555382</v>
      </c>
      <c r="V120" s="105">
        <v>82</v>
      </c>
      <c r="W120" s="92"/>
      <c r="X120" s="88">
        <v>803</v>
      </c>
      <c r="Y120" s="208" t="s">
        <v>21</v>
      </c>
      <c r="AA120">
        <v>803</v>
      </c>
      <c r="AB120" s="94">
        <v>0.65185185185185024</v>
      </c>
      <c r="AC120" s="94">
        <v>0.65376157407407243</v>
      </c>
      <c r="AD120" s="94">
        <v>0.65563657407407239</v>
      </c>
      <c r="AE120" s="94">
        <v>0.65740740740740577</v>
      </c>
      <c r="AF120" s="94">
        <v>0.66043981481481318</v>
      </c>
      <c r="AG120" s="94">
        <v>0.66270833333333168</v>
      </c>
      <c r="AH120" s="94">
        <v>0.66521990740740577</v>
      </c>
      <c r="AI120" s="94">
        <v>0.66723379629629465</v>
      </c>
      <c r="AJ120" s="94">
        <v>0.66914351851851683</v>
      </c>
      <c r="AK120" s="94">
        <v>0.67075231481481312</v>
      </c>
      <c r="AL120" s="94">
        <v>0.67214120370370201</v>
      </c>
      <c r="AM120" s="94">
        <v>0.67370370370370203</v>
      </c>
      <c r="AN120" s="94">
        <v>0.67561342592592422</v>
      </c>
      <c r="AO120" s="94">
        <v>0.67719907407407232</v>
      </c>
      <c r="AP120" s="94">
        <v>0.67855324074073897</v>
      </c>
      <c r="AQ120" s="94">
        <v>0.68027777777777598</v>
      </c>
      <c r="AR120" s="94">
        <v>0.68166666666666487</v>
      </c>
      <c r="AS120" s="94">
        <v>0.68318287037036862</v>
      </c>
      <c r="AT120" s="94">
        <v>0.68479166666666491</v>
      </c>
      <c r="AU120" s="94">
        <v>0.68658564814814638</v>
      </c>
      <c r="AV120" s="94">
        <v>0.68834490740740562</v>
      </c>
      <c r="AX120" s="94">
        <v>0.69314814814814629</v>
      </c>
      <c r="AY120" s="94">
        <v>0.69493055555555372</v>
      </c>
      <c r="AZ120" s="94">
        <v>0.69751157407407227</v>
      </c>
      <c r="BA120" t="s">
        <v>92</v>
      </c>
      <c r="BB120">
        <v>803</v>
      </c>
      <c r="BC120" s="94">
        <v>0.7020254629629612</v>
      </c>
      <c r="BD120" s="94">
        <v>0.70466435185185006</v>
      </c>
      <c r="BE120" s="94">
        <v>0.70643518518518345</v>
      </c>
      <c r="BF120" s="94">
        <v>0.70922453703703525</v>
      </c>
      <c r="BG120" s="94">
        <v>0.71144675925925749</v>
      </c>
      <c r="BH120" s="94">
        <v>0.71319444444444269</v>
      </c>
      <c r="BI120" s="94">
        <v>0.71498842592592415</v>
      </c>
      <c r="BJ120" s="94">
        <v>0.71655092592592418</v>
      </c>
      <c r="BK120" s="94">
        <v>0.7181134259259242</v>
      </c>
      <c r="BL120" s="94">
        <v>0.71936342592592417</v>
      </c>
      <c r="BM120" s="94">
        <v>0.72109953703703533</v>
      </c>
      <c r="BN120" s="94">
        <v>0.72247685185185018</v>
      </c>
      <c r="BO120" s="94">
        <v>0.72405092592592424</v>
      </c>
      <c r="BP120" s="94">
        <v>0.72615740740740575</v>
      </c>
      <c r="BQ120" s="94">
        <v>0.72768518518518355</v>
      </c>
      <c r="BR120" s="94">
        <v>0.7291203703703687</v>
      </c>
      <c r="BS120" s="94">
        <v>0.7307870370370354</v>
      </c>
      <c r="BT120" s="94">
        <v>0.73288194444444277</v>
      </c>
      <c r="BU120" s="94">
        <v>0.73495370370370205</v>
      </c>
      <c r="BV120" s="94">
        <v>0.73717592592592429</v>
      </c>
      <c r="BW120" s="94">
        <v>0.73934027777777611</v>
      </c>
      <c r="BX120" s="94">
        <v>0.74203703703703539</v>
      </c>
      <c r="BY120" s="94">
        <v>0.74379629629629462</v>
      </c>
      <c r="BZ120" s="94">
        <v>0.74555555555555386</v>
      </c>
      <c r="CA120" s="94">
        <v>0.74743055555555382</v>
      </c>
      <c r="CB120" t="s">
        <v>21</v>
      </c>
    </row>
    <row r="121" spans="1:80" ht="23.25" customHeight="1" x14ac:dyDescent="0.25">
      <c r="A121" s="207">
        <v>807</v>
      </c>
      <c r="B121" s="92"/>
      <c r="C121" s="7"/>
      <c r="D121" s="92">
        <v>0.65067129629629572</v>
      </c>
      <c r="E121" s="92">
        <v>0.65624999999999833</v>
      </c>
      <c r="F121" s="7">
        <v>69</v>
      </c>
      <c r="G121" s="91">
        <v>0.68758101851851672</v>
      </c>
      <c r="H121" s="7">
        <v>69</v>
      </c>
      <c r="I121" s="92">
        <v>0.69479166666666481</v>
      </c>
      <c r="J121" s="7">
        <v>69</v>
      </c>
      <c r="K121" s="92">
        <v>0.70190972222222037</v>
      </c>
      <c r="L121" s="7">
        <v>69</v>
      </c>
      <c r="M121" s="93" t="s">
        <v>92</v>
      </c>
      <c r="N121" s="88">
        <v>807</v>
      </c>
      <c r="O121" s="92">
        <v>0.7064236111111093</v>
      </c>
      <c r="P121" s="7">
        <v>69</v>
      </c>
      <c r="Q121" s="92">
        <v>0.71362268518518335</v>
      </c>
      <c r="R121" s="7">
        <v>69</v>
      </c>
      <c r="S121" s="91">
        <v>0.72094907407407227</v>
      </c>
      <c r="T121" s="105">
        <v>94</v>
      </c>
      <c r="U121" s="92">
        <v>0.75182870370370192</v>
      </c>
      <c r="V121" s="105">
        <v>94</v>
      </c>
      <c r="W121" s="92"/>
      <c r="X121" s="88">
        <v>807</v>
      </c>
      <c r="Y121" s="208" t="s">
        <v>15</v>
      </c>
      <c r="AA121">
        <v>807</v>
      </c>
      <c r="AB121" s="94">
        <v>0.65624999999999833</v>
      </c>
      <c r="AC121" s="94">
        <v>0.65815972222222052</v>
      </c>
      <c r="AD121" s="94">
        <v>0.66003472222222048</v>
      </c>
      <c r="AE121" s="94">
        <v>0.66180555555555387</v>
      </c>
      <c r="AF121" s="94">
        <v>0.66483796296296127</v>
      </c>
      <c r="AG121" s="94">
        <v>0.66710648148147977</v>
      </c>
      <c r="AH121" s="94">
        <v>0.66961805555555387</v>
      </c>
      <c r="AI121" s="94">
        <v>0.67163194444444274</v>
      </c>
      <c r="AJ121" s="94">
        <v>0.67354166666666493</v>
      </c>
      <c r="AK121" s="94">
        <v>0.67515046296296122</v>
      </c>
      <c r="AL121" s="94">
        <v>0.6765393518518501</v>
      </c>
      <c r="AM121" s="94">
        <v>0.67810185185185012</v>
      </c>
      <c r="AN121" s="94">
        <v>0.68001157407407231</v>
      </c>
      <c r="AO121" s="94">
        <v>0.68159722222222041</v>
      </c>
      <c r="AP121" s="94">
        <v>0.68295138888888707</v>
      </c>
      <c r="AQ121" s="94">
        <v>0.68467592592592408</v>
      </c>
      <c r="AR121" s="94">
        <v>0.68606481481481296</v>
      </c>
      <c r="AS121" s="94">
        <v>0.68758101851851672</v>
      </c>
      <c r="AT121" s="94">
        <v>0.68918981481481301</v>
      </c>
      <c r="AU121" s="94">
        <v>0.69098379629629447</v>
      </c>
      <c r="AV121" s="94">
        <v>0.69274305555555371</v>
      </c>
      <c r="AX121" s="94">
        <v>0.69754629629629439</v>
      </c>
      <c r="AY121" s="94">
        <v>0.69932870370370182</v>
      </c>
      <c r="AZ121" s="94">
        <v>0.70190972222222037</v>
      </c>
      <c r="BA121" t="s">
        <v>92</v>
      </c>
      <c r="BB121">
        <v>807</v>
      </c>
      <c r="BC121" s="94">
        <v>0.7064236111111093</v>
      </c>
      <c r="BD121" s="94">
        <v>0.70906249999999815</v>
      </c>
      <c r="BE121" s="94">
        <v>0.71083333333333154</v>
      </c>
      <c r="BF121" s="94">
        <v>0.71362268518518335</v>
      </c>
      <c r="BG121" s="94">
        <v>0.71584490740740558</v>
      </c>
      <c r="BH121" s="94">
        <v>0.71759259259259078</v>
      </c>
      <c r="BI121" s="94">
        <v>0.71938657407407225</v>
      </c>
      <c r="BJ121" s="94">
        <v>0.72094907407407227</v>
      </c>
      <c r="BK121" s="94">
        <v>0.72251157407407229</v>
      </c>
      <c r="BL121" s="94">
        <v>0.72376157407407227</v>
      </c>
      <c r="BM121" s="94">
        <v>0.72549768518518343</v>
      </c>
      <c r="BN121" s="94">
        <v>0.72687499999999827</v>
      </c>
      <c r="BO121" s="94">
        <v>0.72844907407407233</v>
      </c>
      <c r="BP121" s="94">
        <v>0.73055555555555385</v>
      </c>
      <c r="BQ121" s="94">
        <v>0.73208333333333164</v>
      </c>
      <c r="BR121" s="94">
        <v>0.73351851851851679</v>
      </c>
      <c r="BS121" s="94">
        <v>0.7351851851851835</v>
      </c>
      <c r="BT121" s="94">
        <v>0.73728009259259086</v>
      </c>
      <c r="BU121" s="94">
        <v>0.73935185185185015</v>
      </c>
      <c r="BV121" s="94">
        <v>0.74157407407407239</v>
      </c>
      <c r="BW121" s="94">
        <v>0.74373842592592421</v>
      </c>
      <c r="BX121" s="94">
        <v>0.74643518518518348</v>
      </c>
      <c r="BY121" s="94">
        <v>0.74819444444444272</v>
      </c>
      <c r="BZ121" s="94">
        <v>0.74995370370370196</v>
      </c>
      <c r="CA121" s="94">
        <v>0.75182870370370192</v>
      </c>
      <c r="CB121" t="s">
        <v>15</v>
      </c>
    </row>
    <row r="122" spans="1:80" ht="23.25" customHeight="1" x14ac:dyDescent="0.25">
      <c r="A122" s="207">
        <v>823</v>
      </c>
      <c r="B122" s="92"/>
      <c r="C122" s="7"/>
      <c r="D122" s="92">
        <v>0.65506944444444382</v>
      </c>
      <c r="E122" s="92">
        <v>0.66064814814814643</v>
      </c>
      <c r="F122" s="7">
        <v>71</v>
      </c>
      <c r="G122" s="91">
        <v>0.69197916666666481</v>
      </c>
      <c r="H122" s="7">
        <v>88</v>
      </c>
      <c r="I122" s="92">
        <v>0.6991898148148129</v>
      </c>
      <c r="J122" s="7">
        <v>88</v>
      </c>
      <c r="K122" s="92">
        <v>0.70630787037036846</v>
      </c>
      <c r="L122" s="7">
        <v>88</v>
      </c>
      <c r="M122" s="93" t="s">
        <v>92</v>
      </c>
      <c r="N122" s="88">
        <v>823</v>
      </c>
      <c r="O122" s="92">
        <v>0.71082175925925739</v>
      </c>
      <c r="P122" s="7">
        <v>88</v>
      </c>
      <c r="Q122" s="92">
        <v>0.71802083333333144</v>
      </c>
      <c r="R122" s="7">
        <v>88</v>
      </c>
      <c r="S122" s="91">
        <v>0.72534722222222037</v>
      </c>
      <c r="T122" s="7">
        <v>88</v>
      </c>
      <c r="U122" s="92">
        <v>0.75622685185185001</v>
      </c>
      <c r="V122" s="7">
        <v>88</v>
      </c>
      <c r="W122" s="92"/>
      <c r="X122" s="88">
        <v>823</v>
      </c>
      <c r="Y122" s="208" t="s">
        <v>21</v>
      </c>
      <c r="AA122">
        <v>823</v>
      </c>
      <c r="AB122" s="94">
        <v>0.66064814814814643</v>
      </c>
      <c r="AC122" s="94">
        <v>0.66255787037036862</v>
      </c>
      <c r="AD122" s="94">
        <v>0.66443287037036858</v>
      </c>
      <c r="AE122" s="94">
        <v>0.66620370370370197</v>
      </c>
      <c r="AF122" s="94">
        <v>0.66923611111110937</v>
      </c>
      <c r="AG122" s="94">
        <v>0.67150462962962787</v>
      </c>
      <c r="AH122" s="94">
        <v>0.67401620370370197</v>
      </c>
      <c r="AI122" s="94">
        <v>0.67603009259259084</v>
      </c>
      <c r="AJ122" s="94">
        <v>0.67793981481481302</v>
      </c>
      <c r="AK122" s="94">
        <v>0.67954861111110931</v>
      </c>
      <c r="AL122" s="94">
        <v>0.6809374999999982</v>
      </c>
      <c r="AM122" s="94">
        <v>0.68249999999999822</v>
      </c>
      <c r="AN122" s="94">
        <v>0.68440972222222041</v>
      </c>
      <c r="AO122" s="94">
        <v>0.68599537037036851</v>
      </c>
      <c r="AP122" s="94">
        <v>0.68734953703703516</v>
      </c>
      <c r="AQ122" s="94">
        <v>0.68907407407407217</v>
      </c>
      <c r="AR122" s="94">
        <v>0.69046296296296106</v>
      </c>
      <c r="AS122" s="94">
        <v>0.69197916666666481</v>
      </c>
      <c r="AT122" s="94">
        <v>0.6935879629629611</v>
      </c>
      <c r="AU122" s="94">
        <v>0.69538194444444257</v>
      </c>
      <c r="AV122" s="94">
        <v>0.69714120370370181</v>
      </c>
      <c r="AX122" s="94">
        <v>0.70194444444444248</v>
      </c>
      <c r="AY122" s="94">
        <v>0.70372685185184991</v>
      </c>
      <c r="AZ122" s="94">
        <v>0.70630787037036846</v>
      </c>
      <c r="BA122" t="s">
        <v>92</v>
      </c>
      <c r="BB122">
        <v>823</v>
      </c>
      <c r="BC122" s="94">
        <v>0.71082175925925739</v>
      </c>
      <c r="BD122" s="94">
        <v>0.71346064814814625</v>
      </c>
      <c r="BE122" s="94">
        <v>0.71523148148147964</v>
      </c>
      <c r="BF122" s="94">
        <v>0.71802083333333144</v>
      </c>
      <c r="BG122" s="94">
        <v>0.72024305555555368</v>
      </c>
      <c r="BH122" s="94">
        <v>0.72199074074073888</v>
      </c>
      <c r="BI122" s="94">
        <v>0.72378472222222034</v>
      </c>
      <c r="BJ122" s="94">
        <v>0.72534722222222037</v>
      </c>
      <c r="BK122" s="94">
        <v>0.72690972222222039</v>
      </c>
      <c r="BL122" s="94">
        <v>0.72815972222222036</v>
      </c>
      <c r="BM122" s="94">
        <v>0.72989583333333152</v>
      </c>
      <c r="BN122" s="94">
        <v>0.73127314814814637</v>
      </c>
      <c r="BO122" s="94">
        <v>0.73284722222222043</v>
      </c>
      <c r="BP122" s="94">
        <v>0.73495370370370194</v>
      </c>
      <c r="BQ122" s="94">
        <v>0.73648148148147974</v>
      </c>
      <c r="BR122" s="94">
        <v>0.73791666666666489</v>
      </c>
      <c r="BS122" s="94">
        <v>0.73958333333333159</v>
      </c>
      <c r="BT122" s="94">
        <v>0.74167824074073896</v>
      </c>
      <c r="BU122" s="94">
        <v>0.74374999999999825</v>
      </c>
      <c r="BV122" s="94">
        <v>0.74597222222222048</v>
      </c>
      <c r="BW122" s="94">
        <v>0.7481365740740723</v>
      </c>
      <c r="BX122" s="94">
        <v>0.75083333333333158</v>
      </c>
      <c r="BY122" s="94">
        <v>0.75259259259259081</v>
      </c>
      <c r="BZ122" s="94">
        <v>0.75435185185185005</v>
      </c>
      <c r="CA122" s="94">
        <v>0.75622685185185001</v>
      </c>
      <c r="CB122" t="s">
        <v>21</v>
      </c>
    </row>
    <row r="123" spans="1:80" ht="23.25" customHeight="1" x14ac:dyDescent="0.25">
      <c r="A123" s="207">
        <v>825</v>
      </c>
      <c r="B123" s="92"/>
      <c r="C123" s="7"/>
      <c r="D123" s="92">
        <v>0.65946759259259191</v>
      </c>
      <c r="E123" s="92">
        <v>0.66504629629629453</v>
      </c>
      <c r="F123" s="7">
        <v>74</v>
      </c>
      <c r="G123" s="91">
        <v>0.69637731481481291</v>
      </c>
      <c r="H123" s="7">
        <v>53</v>
      </c>
      <c r="I123" s="92">
        <v>0.703587962962961</v>
      </c>
      <c r="J123" s="7">
        <v>53</v>
      </c>
      <c r="K123" s="92">
        <v>0.71070601851851656</v>
      </c>
      <c r="L123" s="7">
        <v>53</v>
      </c>
      <c r="M123" s="93" t="s">
        <v>92</v>
      </c>
      <c r="N123" s="88">
        <v>825</v>
      </c>
      <c r="O123" s="92">
        <v>0.71521990740740549</v>
      </c>
      <c r="P123" s="7">
        <v>53</v>
      </c>
      <c r="Q123" s="92">
        <v>0.72241898148147954</v>
      </c>
      <c r="R123" s="7">
        <v>53</v>
      </c>
      <c r="S123" s="91">
        <v>0.72974537037036846</v>
      </c>
      <c r="T123" s="7">
        <v>53</v>
      </c>
      <c r="U123" s="92">
        <v>0.76062499999999811</v>
      </c>
      <c r="V123" s="7">
        <v>53</v>
      </c>
      <c r="W123" s="92"/>
      <c r="X123" s="88">
        <v>825</v>
      </c>
      <c r="Y123" s="208" t="s">
        <v>15</v>
      </c>
      <c r="AA123">
        <v>825</v>
      </c>
      <c r="AB123" s="94">
        <v>0.66504629629629453</v>
      </c>
      <c r="AC123" s="94">
        <v>0.66695601851851671</v>
      </c>
      <c r="AD123" s="94">
        <v>0.66883101851851667</v>
      </c>
      <c r="AE123" s="94">
        <v>0.67060185185185006</v>
      </c>
      <c r="AF123" s="94">
        <v>0.67363425925925746</v>
      </c>
      <c r="AG123" s="94">
        <v>0.67590277777777596</v>
      </c>
      <c r="AH123" s="94">
        <v>0.67841435185185006</v>
      </c>
      <c r="AI123" s="94">
        <v>0.68042824074073893</v>
      </c>
      <c r="AJ123" s="94">
        <v>0.68233796296296112</v>
      </c>
      <c r="AK123" s="94">
        <v>0.68394675925925741</v>
      </c>
      <c r="AL123" s="94">
        <v>0.68533564814814629</v>
      </c>
      <c r="AM123" s="94">
        <v>0.68689814814814631</v>
      </c>
      <c r="AN123" s="94">
        <v>0.6888078703703685</v>
      </c>
      <c r="AO123" s="94">
        <v>0.6903935185185166</v>
      </c>
      <c r="AP123" s="94">
        <v>0.69174768518518326</v>
      </c>
      <c r="AQ123" s="94">
        <v>0.69347222222222027</v>
      </c>
      <c r="AR123" s="94">
        <v>0.69486111111110915</v>
      </c>
      <c r="AS123" s="94">
        <v>0.69637731481481291</v>
      </c>
      <c r="AT123" s="94">
        <v>0.6979861111111092</v>
      </c>
      <c r="AU123" s="94">
        <v>0.69978009259259066</v>
      </c>
      <c r="AV123" s="94">
        <v>0.7015393518518499</v>
      </c>
      <c r="AX123" s="94">
        <v>0.70634259259259058</v>
      </c>
      <c r="AY123" s="94">
        <v>0.70812499999999801</v>
      </c>
      <c r="AZ123" s="94">
        <v>0.71070601851851656</v>
      </c>
      <c r="BA123" t="s">
        <v>92</v>
      </c>
      <c r="BB123">
        <v>825</v>
      </c>
      <c r="BC123" s="94">
        <v>0.71521990740740549</v>
      </c>
      <c r="BD123" s="94">
        <v>0.71785879629629434</v>
      </c>
      <c r="BE123" s="94">
        <v>0.71962962962962773</v>
      </c>
      <c r="BF123" s="94">
        <v>0.72241898148147954</v>
      </c>
      <c r="BG123" s="94">
        <v>0.72464120370370178</v>
      </c>
      <c r="BH123" s="94">
        <v>0.72638888888888697</v>
      </c>
      <c r="BI123" s="94">
        <v>0.72818287037036844</v>
      </c>
      <c r="BJ123" s="94">
        <v>0.72974537037036846</v>
      </c>
      <c r="BK123" s="94">
        <v>0.73130787037036848</v>
      </c>
      <c r="BL123" s="94">
        <v>0.73255787037036846</v>
      </c>
      <c r="BM123" s="94">
        <v>0.73429398148147962</v>
      </c>
      <c r="BN123" s="94">
        <v>0.73567129629629446</v>
      </c>
      <c r="BO123" s="94">
        <v>0.73724537037036852</v>
      </c>
      <c r="BP123" s="94">
        <v>0.73935185185185004</v>
      </c>
      <c r="BQ123" s="94">
        <v>0.74087962962962783</v>
      </c>
      <c r="BR123" s="94">
        <v>0.74231481481481298</v>
      </c>
      <c r="BS123" s="94">
        <v>0.74398148148147969</v>
      </c>
      <c r="BT123" s="94">
        <v>0.74607638888888705</v>
      </c>
      <c r="BU123" s="94">
        <v>0.74814814814814634</v>
      </c>
      <c r="BV123" s="94">
        <v>0.75037037037036858</v>
      </c>
      <c r="BW123" s="94">
        <v>0.7525347222222204</v>
      </c>
      <c r="BX123" s="94">
        <v>0.75523148148147967</v>
      </c>
      <c r="BY123" s="94">
        <v>0.75699074074073891</v>
      </c>
      <c r="BZ123" s="94">
        <v>0.75874999999999815</v>
      </c>
      <c r="CA123" s="94">
        <v>0.76062499999999811</v>
      </c>
      <c r="CB123" t="s">
        <v>15</v>
      </c>
    </row>
    <row r="124" spans="1:80" ht="23.25" customHeight="1" x14ac:dyDescent="0.25">
      <c r="A124" s="207">
        <v>815</v>
      </c>
      <c r="B124" s="92"/>
      <c r="C124" s="7"/>
      <c r="D124" s="92">
        <v>0.66386574074074001</v>
      </c>
      <c r="E124" s="92">
        <v>0.66944444444444262</v>
      </c>
      <c r="F124" s="7">
        <v>54</v>
      </c>
      <c r="G124" s="91">
        <v>0.700775462962961</v>
      </c>
      <c r="H124" s="7">
        <v>54</v>
      </c>
      <c r="I124" s="92">
        <v>0.7079861111111091</v>
      </c>
      <c r="J124" s="7">
        <v>54</v>
      </c>
      <c r="K124" s="92">
        <v>0.71510416666666465</v>
      </c>
      <c r="L124" s="7">
        <v>54</v>
      </c>
      <c r="M124" s="93" t="s">
        <v>92</v>
      </c>
      <c r="N124" s="88">
        <v>815</v>
      </c>
      <c r="O124" s="92">
        <v>0.71961805555555358</v>
      </c>
      <c r="P124" s="7">
        <v>54</v>
      </c>
      <c r="Q124" s="92">
        <v>0.72681712962962763</v>
      </c>
      <c r="R124" s="7">
        <v>54</v>
      </c>
      <c r="S124" s="91">
        <v>0.73414351851851656</v>
      </c>
      <c r="T124" s="105">
        <v>85</v>
      </c>
      <c r="U124" s="92">
        <v>0.7650231481481462</v>
      </c>
      <c r="V124" s="105">
        <v>85</v>
      </c>
      <c r="W124" s="92"/>
      <c r="X124" s="88">
        <v>815</v>
      </c>
      <c r="Y124" s="208" t="s">
        <v>21</v>
      </c>
      <c r="AA124">
        <v>815</v>
      </c>
      <c r="AB124" s="94">
        <v>0.66944444444444262</v>
      </c>
      <c r="AC124" s="94">
        <v>0.67135416666666481</v>
      </c>
      <c r="AD124" s="94">
        <v>0.67322916666666477</v>
      </c>
      <c r="AE124" s="94">
        <v>0.67499999999999816</v>
      </c>
      <c r="AF124" s="94">
        <v>0.67803240740740556</v>
      </c>
      <c r="AG124" s="94">
        <v>0.68030092592592406</v>
      </c>
      <c r="AH124" s="94">
        <v>0.68281249999999816</v>
      </c>
      <c r="AI124" s="94">
        <v>0.68482638888888703</v>
      </c>
      <c r="AJ124" s="94">
        <v>0.68673611111110922</v>
      </c>
      <c r="AK124" s="94">
        <v>0.6883449074074055</v>
      </c>
      <c r="AL124" s="94">
        <v>0.68973379629629439</v>
      </c>
      <c r="AM124" s="94">
        <v>0.69129629629629441</v>
      </c>
      <c r="AN124" s="94">
        <v>0.6932060185185166</v>
      </c>
      <c r="AO124" s="94">
        <v>0.6947916666666647</v>
      </c>
      <c r="AP124" s="94">
        <v>0.69614583333333135</v>
      </c>
      <c r="AQ124" s="94">
        <v>0.69787037037036836</v>
      </c>
      <c r="AR124" s="94">
        <v>0.69925925925925725</v>
      </c>
      <c r="AS124" s="94">
        <v>0.700775462962961</v>
      </c>
      <c r="AT124" s="94">
        <v>0.70238425925925729</v>
      </c>
      <c r="AU124" s="94">
        <v>0.70417824074073876</v>
      </c>
      <c r="AV124" s="94">
        <v>0.705937499999998</v>
      </c>
      <c r="AX124" s="94">
        <v>0.71074074074073867</v>
      </c>
      <c r="AY124" s="94">
        <v>0.7125231481481461</v>
      </c>
      <c r="AZ124" s="94">
        <v>0.71510416666666465</v>
      </c>
      <c r="BA124" t="s">
        <v>92</v>
      </c>
      <c r="BB124">
        <v>815</v>
      </c>
      <c r="BC124" s="94">
        <v>0.71961805555555358</v>
      </c>
      <c r="BD124" s="94">
        <v>0.72225694444444244</v>
      </c>
      <c r="BE124" s="94">
        <v>0.72402777777777583</v>
      </c>
      <c r="BF124" s="94">
        <v>0.72681712962962763</v>
      </c>
      <c r="BG124" s="94">
        <v>0.72903935185184987</v>
      </c>
      <c r="BH124" s="94">
        <v>0.73078703703703507</v>
      </c>
      <c r="BI124" s="94">
        <v>0.73258101851851654</v>
      </c>
      <c r="BJ124" s="94">
        <v>0.73414351851851656</v>
      </c>
      <c r="BK124" s="94">
        <v>0.73570601851851658</v>
      </c>
      <c r="BL124" s="94">
        <v>0.73695601851851655</v>
      </c>
      <c r="BM124" s="94">
        <v>0.73869212962962771</v>
      </c>
      <c r="BN124" s="94">
        <v>0.74006944444444256</v>
      </c>
      <c r="BO124" s="94">
        <v>0.74164351851851662</v>
      </c>
      <c r="BP124" s="94">
        <v>0.74374999999999813</v>
      </c>
      <c r="BQ124" s="94">
        <v>0.74527777777777593</v>
      </c>
      <c r="BR124" s="94">
        <v>0.74671296296296108</v>
      </c>
      <c r="BS124" s="94">
        <v>0.74837962962962779</v>
      </c>
      <c r="BT124" s="94">
        <v>0.75047453703703515</v>
      </c>
      <c r="BU124" s="94">
        <v>0.75254629629629444</v>
      </c>
      <c r="BV124" s="94">
        <v>0.75476851851851667</v>
      </c>
      <c r="BW124" s="94">
        <v>0.75693287037036849</v>
      </c>
      <c r="BX124" s="94">
        <v>0.75962962962962777</v>
      </c>
      <c r="BY124" s="94">
        <v>0.76138888888888701</v>
      </c>
      <c r="BZ124" s="94">
        <v>0.76314814814814624</v>
      </c>
      <c r="CA124" s="94">
        <v>0.7650231481481462</v>
      </c>
      <c r="CB124" t="s">
        <v>21</v>
      </c>
    </row>
    <row r="125" spans="1:80" ht="23.25" customHeight="1" x14ac:dyDescent="0.25">
      <c r="A125" s="207">
        <v>827</v>
      </c>
      <c r="B125" s="103">
        <v>0.69814814814814619</v>
      </c>
      <c r="C125" s="105">
        <v>86</v>
      </c>
      <c r="D125" s="92"/>
      <c r="E125" s="103" t="s">
        <v>93</v>
      </c>
      <c r="F125" s="105">
        <v>86</v>
      </c>
      <c r="G125" s="91"/>
      <c r="H125" s="105">
        <v>86</v>
      </c>
      <c r="I125" s="92">
        <v>0.71203703703703503</v>
      </c>
      <c r="J125" s="105">
        <v>86</v>
      </c>
      <c r="K125" s="92">
        <v>0.71915509259259058</v>
      </c>
      <c r="L125" s="105">
        <v>86</v>
      </c>
      <c r="M125" s="93" t="s">
        <v>92</v>
      </c>
      <c r="N125" s="88">
        <v>827</v>
      </c>
      <c r="O125" s="92">
        <v>0.72366898148147951</v>
      </c>
      <c r="P125" s="105">
        <v>86</v>
      </c>
      <c r="Q125" s="92">
        <v>0.73086805555555356</v>
      </c>
      <c r="R125" s="105">
        <v>86</v>
      </c>
      <c r="S125" s="91">
        <v>0.73819444444444249</v>
      </c>
      <c r="T125" s="7">
        <v>68</v>
      </c>
      <c r="U125" s="92">
        <v>0.76907407407407213</v>
      </c>
      <c r="V125" s="7">
        <v>68</v>
      </c>
      <c r="W125" s="92"/>
      <c r="X125" s="88">
        <v>827</v>
      </c>
      <c r="Y125" s="208" t="s">
        <v>15</v>
      </c>
      <c r="AA125">
        <v>827</v>
      </c>
      <c r="AB125" s="94" t="s">
        <v>93</v>
      </c>
      <c r="AC125" s="94"/>
      <c r="AD125" s="94"/>
      <c r="AE125" s="94">
        <v>0.69814814814814619</v>
      </c>
      <c r="AF125" t="s">
        <v>94</v>
      </c>
      <c r="AN125" s="94"/>
      <c r="AO125" s="94"/>
      <c r="AP125" s="94"/>
      <c r="AQ125" s="94"/>
      <c r="AR125" s="94"/>
      <c r="AS125" s="94"/>
      <c r="AT125" s="94"/>
      <c r="AU125" s="94"/>
      <c r="AV125" s="94"/>
      <c r="AX125" s="94">
        <v>0.7147916666666646</v>
      </c>
      <c r="AY125" s="94">
        <v>0.71657407407407203</v>
      </c>
      <c r="AZ125" s="94">
        <v>0.71915509259259058</v>
      </c>
      <c r="BA125" t="s">
        <v>92</v>
      </c>
      <c r="BB125">
        <v>827</v>
      </c>
      <c r="BC125" s="94">
        <v>0.72366898148147951</v>
      </c>
      <c r="BD125" s="94">
        <v>0.72630787037036837</v>
      </c>
      <c r="BE125" s="94">
        <v>0.72807870370370176</v>
      </c>
      <c r="BF125" s="94">
        <v>0.73086805555555356</v>
      </c>
      <c r="BG125" s="94">
        <v>0.7330902777777758</v>
      </c>
      <c r="BH125" s="94">
        <v>0.734837962962961</v>
      </c>
      <c r="BI125" s="94">
        <v>0.73663194444444247</v>
      </c>
      <c r="BJ125" s="94">
        <v>0.73819444444444249</v>
      </c>
      <c r="BK125" s="94">
        <v>0.73975694444444251</v>
      </c>
      <c r="BL125" s="94">
        <v>0.74100694444444248</v>
      </c>
      <c r="BM125" s="94">
        <v>0.74274305555555364</v>
      </c>
      <c r="BN125" s="94">
        <v>0.74412037037036849</v>
      </c>
      <c r="BO125" s="94">
        <v>0.74569444444444255</v>
      </c>
      <c r="BP125" s="94">
        <v>0.74780092592592406</v>
      </c>
      <c r="BQ125" s="94">
        <v>0.74932870370370186</v>
      </c>
      <c r="BR125" s="94">
        <v>0.75076388888888701</v>
      </c>
      <c r="BS125" s="94">
        <v>0.75243055555555372</v>
      </c>
      <c r="BT125" s="94">
        <v>0.75452546296296108</v>
      </c>
      <c r="BU125" s="94">
        <v>0.75659722222222037</v>
      </c>
      <c r="BV125" s="94">
        <v>0.7588194444444426</v>
      </c>
      <c r="BW125" s="94">
        <v>0.76098379629629442</v>
      </c>
      <c r="BX125" s="94">
        <v>0.7636805555555537</v>
      </c>
      <c r="BY125" s="94">
        <v>0.76543981481481294</v>
      </c>
      <c r="BZ125" s="94">
        <v>0.76719907407407217</v>
      </c>
      <c r="CA125" s="94">
        <v>0.76907407407407213</v>
      </c>
      <c r="CB125" t="s">
        <v>15</v>
      </c>
    </row>
    <row r="126" spans="1:80" ht="23.25" customHeight="1" x14ac:dyDescent="0.25">
      <c r="A126" s="207">
        <v>824</v>
      </c>
      <c r="B126" s="92"/>
      <c r="C126" s="7"/>
      <c r="D126" s="92">
        <v>0.6682638888888881</v>
      </c>
      <c r="E126" s="92">
        <v>0.67754629629629448</v>
      </c>
      <c r="F126" s="7">
        <v>50</v>
      </c>
      <c r="G126" s="91">
        <v>0.70887731481481286</v>
      </c>
      <c r="H126" s="105">
        <v>92</v>
      </c>
      <c r="I126" s="92">
        <v>0.71608796296296096</v>
      </c>
      <c r="J126" s="105">
        <v>92</v>
      </c>
      <c r="K126" s="92">
        <v>0.72320601851851651</v>
      </c>
      <c r="L126" s="105">
        <v>92</v>
      </c>
      <c r="M126" s="93" t="s">
        <v>92</v>
      </c>
      <c r="N126" s="88">
        <v>824</v>
      </c>
      <c r="O126" s="92">
        <v>0.72771990740740544</v>
      </c>
      <c r="P126" s="105">
        <v>92</v>
      </c>
      <c r="Q126" s="92">
        <v>0.73491898148147949</v>
      </c>
      <c r="R126" s="105">
        <v>92</v>
      </c>
      <c r="S126" s="91">
        <v>0.74224537037036842</v>
      </c>
      <c r="T126" s="7">
        <v>60</v>
      </c>
      <c r="U126" s="92">
        <v>0.77312499999999806</v>
      </c>
      <c r="V126" s="7">
        <v>60</v>
      </c>
      <c r="W126" s="92"/>
      <c r="X126" s="88">
        <v>824</v>
      </c>
      <c r="Y126" s="208" t="s">
        <v>21</v>
      </c>
      <c r="AA126">
        <v>824</v>
      </c>
      <c r="AB126" s="94">
        <v>0.67754629629629448</v>
      </c>
      <c r="AC126" s="94">
        <v>0.67945601851851667</v>
      </c>
      <c r="AD126" s="94">
        <v>0.68133101851851663</v>
      </c>
      <c r="AE126" s="94">
        <v>0.68310185185185002</v>
      </c>
      <c r="AF126" s="94">
        <v>0.68613425925925742</v>
      </c>
      <c r="AG126" s="94">
        <v>0.68840277777777592</v>
      </c>
      <c r="AH126" s="94">
        <v>0.69091435185185002</v>
      </c>
      <c r="AI126" s="94">
        <v>0.69292824074073889</v>
      </c>
      <c r="AJ126" s="94">
        <v>0.69483796296296108</v>
      </c>
      <c r="AK126" s="94">
        <v>0.69644675925925736</v>
      </c>
      <c r="AL126" s="94">
        <v>0.69783564814814625</v>
      </c>
      <c r="AM126" s="94">
        <v>0.69939814814814627</v>
      </c>
      <c r="AN126" s="94">
        <v>0.70130787037036846</v>
      </c>
      <c r="AO126" s="94">
        <v>0.70289351851851656</v>
      </c>
      <c r="AP126" s="94">
        <v>0.70424768518518321</v>
      </c>
      <c r="AQ126" s="94">
        <v>0.70597222222222022</v>
      </c>
      <c r="AR126" s="94">
        <v>0.70736111111110911</v>
      </c>
      <c r="AS126" s="94">
        <v>0.70887731481481286</v>
      </c>
      <c r="AT126" s="94">
        <v>0.71048611111110915</v>
      </c>
      <c r="AU126" s="94">
        <v>0.71228009259259062</v>
      </c>
      <c r="AV126" s="94">
        <v>0.71403935185184986</v>
      </c>
      <c r="AX126" s="94">
        <v>0.71884259259259053</v>
      </c>
      <c r="AY126" s="94">
        <v>0.72062499999999796</v>
      </c>
      <c r="AZ126" s="94">
        <v>0.72320601851851651</v>
      </c>
      <c r="BA126" t="s">
        <v>92</v>
      </c>
      <c r="BB126">
        <v>824</v>
      </c>
      <c r="BC126" s="94">
        <v>0.72771990740740544</v>
      </c>
      <c r="BD126" s="94">
        <v>0.7303587962962943</v>
      </c>
      <c r="BE126" s="94">
        <v>0.73212962962962769</v>
      </c>
      <c r="BF126" s="94">
        <v>0.73491898148147949</v>
      </c>
      <c r="BG126" s="94">
        <v>0.73714120370370173</v>
      </c>
      <c r="BH126" s="94">
        <v>0.73888888888888693</v>
      </c>
      <c r="BI126" s="94">
        <v>0.7406828703703684</v>
      </c>
      <c r="BJ126" s="94">
        <v>0.74224537037036842</v>
      </c>
      <c r="BK126" s="94">
        <v>0.74380787037036844</v>
      </c>
      <c r="BL126" s="94">
        <v>0.74505787037036841</v>
      </c>
      <c r="BM126" s="94">
        <v>0.74679398148147957</v>
      </c>
      <c r="BN126" s="94">
        <v>0.74817129629629442</v>
      </c>
      <c r="BO126" s="94">
        <v>0.74974537037036848</v>
      </c>
      <c r="BP126" s="94">
        <v>0.75185185185184999</v>
      </c>
      <c r="BQ126" s="94">
        <v>0.75337962962962779</v>
      </c>
      <c r="BR126" s="94">
        <v>0.75481481481481294</v>
      </c>
      <c r="BS126" s="94">
        <v>0.75648148148147965</v>
      </c>
      <c r="BT126" s="94">
        <v>0.75857638888888701</v>
      </c>
      <c r="BU126" s="94">
        <v>0.7606481481481463</v>
      </c>
      <c r="BV126" s="94">
        <v>0.76287037037036853</v>
      </c>
      <c r="BW126" s="94">
        <v>0.76503472222222035</v>
      </c>
      <c r="BX126" s="94">
        <v>0.76773148148147963</v>
      </c>
      <c r="BY126" s="94">
        <v>0.76949074074073887</v>
      </c>
      <c r="BZ126" s="94">
        <v>0.7712499999999981</v>
      </c>
      <c r="CA126" s="94">
        <v>0.77312499999999806</v>
      </c>
      <c r="CB126" t="s">
        <v>21</v>
      </c>
    </row>
    <row r="127" spans="1:80" ht="23.25" customHeight="1" x14ac:dyDescent="0.25">
      <c r="A127" s="207">
        <v>808</v>
      </c>
      <c r="B127" s="92"/>
      <c r="C127" s="7"/>
      <c r="D127" s="92">
        <v>0.6726620370370362</v>
      </c>
      <c r="E127" s="92">
        <v>0.68159722222222041</v>
      </c>
      <c r="F127" s="105">
        <v>65</v>
      </c>
      <c r="G127" s="91">
        <v>0.71292824074073879</v>
      </c>
      <c r="H127" s="7">
        <v>66</v>
      </c>
      <c r="I127" s="92">
        <v>0.72013888888888689</v>
      </c>
      <c r="J127" s="7">
        <v>66</v>
      </c>
      <c r="K127" s="92">
        <v>0.72725694444444244</v>
      </c>
      <c r="L127" s="7">
        <v>66</v>
      </c>
      <c r="M127" s="93" t="s">
        <v>92</v>
      </c>
      <c r="N127" s="88">
        <v>808</v>
      </c>
      <c r="O127" s="92">
        <v>0.73177083333333137</v>
      </c>
      <c r="P127" s="7">
        <v>66</v>
      </c>
      <c r="Q127" s="92">
        <v>0.73896990740740542</v>
      </c>
      <c r="R127" s="7">
        <v>66</v>
      </c>
      <c r="S127" s="91">
        <v>0.74629629629629435</v>
      </c>
      <c r="T127" s="7">
        <v>58</v>
      </c>
      <c r="U127" s="92">
        <v>0.77717592592592399</v>
      </c>
      <c r="V127" s="7">
        <v>58</v>
      </c>
      <c r="W127" s="92"/>
      <c r="X127" s="88">
        <v>808</v>
      </c>
      <c r="Y127" s="208" t="s">
        <v>15</v>
      </c>
      <c r="AA127">
        <v>808</v>
      </c>
      <c r="AB127" s="94">
        <v>0.68159722222222041</v>
      </c>
      <c r="AC127" s="94">
        <v>0.6835069444444426</v>
      </c>
      <c r="AD127" s="94">
        <v>0.68538194444444256</v>
      </c>
      <c r="AE127" s="94">
        <v>0.68715277777777595</v>
      </c>
      <c r="AF127" s="94">
        <v>0.69018518518518335</v>
      </c>
      <c r="AG127" s="94">
        <v>0.69245370370370185</v>
      </c>
      <c r="AH127" s="94">
        <v>0.69496527777777595</v>
      </c>
      <c r="AI127" s="94">
        <v>0.69697916666666482</v>
      </c>
      <c r="AJ127" s="94">
        <v>0.69888888888888701</v>
      </c>
      <c r="AK127" s="94">
        <v>0.70049768518518329</v>
      </c>
      <c r="AL127" s="94">
        <v>0.70188657407407218</v>
      </c>
      <c r="AM127" s="94">
        <v>0.7034490740740722</v>
      </c>
      <c r="AN127" s="94">
        <v>0.70535879629629439</v>
      </c>
      <c r="AO127" s="94">
        <v>0.70694444444444249</v>
      </c>
      <c r="AP127" s="94">
        <v>0.70829861111110914</v>
      </c>
      <c r="AQ127" s="94">
        <v>0.71002314814814615</v>
      </c>
      <c r="AR127" s="94">
        <v>0.71141203703703504</v>
      </c>
      <c r="AS127" s="94">
        <v>0.71292824074073879</v>
      </c>
      <c r="AT127" s="94">
        <v>0.71453703703703508</v>
      </c>
      <c r="AU127" s="94">
        <v>0.71633101851851655</v>
      </c>
      <c r="AV127" s="94">
        <v>0.71809027777777579</v>
      </c>
      <c r="AX127" s="94">
        <v>0.72289351851851646</v>
      </c>
      <c r="AY127" s="94">
        <v>0.72467592592592389</v>
      </c>
      <c r="AZ127" s="94">
        <v>0.72725694444444244</v>
      </c>
      <c r="BA127" t="s">
        <v>92</v>
      </c>
      <c r="BB127">
        <v>808</v>
      </c>
      <c r="BC127" s="94">
        <v>0.73177083333333137</v>
      </c>
      <c r="BD127" s="94">
        <v>0.73440972222222023</v>
      </c>
      <c r="BE127" s="94">
        <v>0.73618055555555362</v>
      </c>
      <c r="BF127" s="94">
        <v>0.73896990740740542</v>
      </c>
      <c r="BG127" s="94">
        <v>0.74119212962962766</v>
      </c>
      <c r="BH127" s="94">
        <v>0.74293981481481286</v>
      </c>
      <c r="BI127" s="94">
        <v>0.74473379629629433</v>
      </c>
      <c r="BJ127" s="94">
        <v>0.74629629629629435</v>
      </c>
      <c r="BK127" s="94">
        <v>0.74785879629629437</v>
      </c>
      <c r="BL127" s="94">
        <v>0.74910879629629434</v>
      </c>
      <c r="BM127" s="94">
        <v>0.7508449074074055</v>
      </c>
      <c r="BN127" s="94">
        <v>0.75222222222222035</v>
      </c>
      <c r="BO127" s="94">
        <v>0.75379629629629441</v>
      </c>
      <c r="BP127" s="94">
        <v>0.75590277777777592</v>
      </c>
      <c r="BQ127" s="94">
        <v>0.75743055555555372</v>
      </c>
      <c r="BR127" s="94">
        <v>0.75886574074073887</v>
      </c>
      <c r="BS127" s="94">
        <v>0.76053240740740558</v>
      </c>
      <c r="BT127" s="94">
        <v>0.76262731481481294</v>
      </c>
      <c r="BU127" s="94">
        <v>0.76469907407407223</v>
      </c>
      <c r="BV127" s="94">
        <v>0.76692129629629446</v>
      </c>
      <c r="BW127" s="94">
        <v>0.76908564814814628</v>
      </c>
      <c r="BX127" s="94">
        <v>0.77178240740740556</v>
      </c>
      <c r="BY127" s="94">
        <v>0.7735416666666648</v>
      </c>
      <c r="BZ127" s="94">
        <v>0.77530092592592403</v>
      </c>
      <c r="CA127" s="94">
        <v>0.77717592592592399</v>
      </c>
      <c r="CB127" t="s">
        <v>15</v>
      </c>
    </row>
    <row r="128" spans="1:80" ht="23.25" customHeight="1" x14ac:dyDescent="0.25">
      <c r="A128" s="207">
        <v>801</v>
      </c>
      <c r="B128" s="92"/>
      <c r="C128" s="7"/>
      <c r="D128" s="92">
        <v>0.67706018518518429</v>
      </c>
      <c r="E128" s="92">
        <v>0.68564814814814634</v>
      </c>
      <c r="F128" s="7">
        <v>55</v>
      </c>
      <c r="G128" s="91">
        <v>0.71697916666666472</v>
      </c>
      <c r="H128" s="105">
        <v>93</v>
      </c>
      <c r="I128" s="92">
        <v>0.72418981481481282</v>
      </c>
      <c r="J128" s="105">
        <v>93</v>
      </c>
      <c r="K128" s="92">
        <v>0.73130787037036837</v>
      </c>
      <c r="L128" s="105">
        <v>93</v>
      </c>
      <c r="M128" s="93" t="s">
        <v>92</v>
      </c>
      <c r="N128" s="88">
        <v>801</v>
      </c>
      <c r="O128" s="92">
        <v>0.7358217592592573</v>
      </c>
      <c r="P128" s="105">
        <v>93</v>
      </c>
      <c r="Q128" s="92">
        <v>0.74302083333333135</v>
      </c>
      <c r="R128" s="105">
        <v>93</v>
      </c>
      <c r="S128" s="91">
        <v>0.75034722222222028</v>
      </c>
      <c r="T128" s="7">
        <v>74</v>
      </c>
      <c r="U128" s="92">
        <v>0.78122685185184992</v>
      </c>
      <c r="V128" s="7">
        <v>74</v>
      </c>
      <c r="W128" s="92"/>
      <c r="X128" s="88">
        <v>801</v>
      </c>
      <c r="Y128" s="208" t="s">
        <v>21</v>
      </c>
      <c r="AA128">
        <v>801</v>
      </c>
      <c r="AB128" s="94">
        <v>0.68564814814814634</v>
      </c>
      <c r="AC128" s="94">
        <v>0.68755787037036853</v>
      </c>
      <c r="AD128" s="94">
        <v>0.68943287037036849</v>
      </c>
      <c r="AE128" s="94">
        <v>0.69120370370370188</v>
      </c>
      <c r="AF128" s="94">
        <v>0.69423611111110928</v>
      </c>
      <c r="AG128" s="94">
        <v>0.69650462962962778</v>
      </c>
      <c r="AH128" s="94">
        <v>0.69901620370370188</v>
      </c>
      <c r="AI128" s="94">
        <v>0.70103009259259075</v>
      </c>
      <c r="AJ128" s="94">
        <v>0.70293981481481294</v>
      </c>
      <c r="AK128" s="94">
        <v>0.70454861111110922</v>
      </c>
      <c r="AL128" s="94">
        <v>0.70593749999999811</v>
      </c>
      <c r="AM128" s="94">
        <v>0.70749999999999813</v>
      </c>
      <c r="AN128" s="94">
        <v>0.70940972222222032</v>
      </c>
      <c r="AO128" s="94">
        <v>0.71099537037036842</v>
      </c>
      <c r="AP128" s="94">
        <v>0.71234953703703507</v>
      </c>
      <c r="AQ128" s="94">
        <v>0.71407407407407208</v>
      </c>
      <c r="AR128" s="94">
        <v>0.71546296296296097</v>
      </c>
      <c r="AS128" s="94">
        <v>0.71697916666666472</v>
      </c>
      <c r="AT128" s="94">
        <v>0.71858796296296101</v>
      </c>
      <c r="AU128" s="94">
        <v>0.72038194444444248</v>
      </c>
      <c r="AV128" s="94">
        <v>0.72214120370370172</v>
      </c>
      <c r="AX128" s="94">
        <v>0.72694444444444239</v>
      </c>
      <c r="AY128" s="94">
        <v>0.72872685185184982</v>
      </c>
      <c r="AZ128" s="94">
        <v>0.73130787037036837</v>
      </c>
      <c r="BA128" t="s">
        <v>92</v>
      </c>
      <c r="BB128">
        <v>801</v>
      </c>
      <c r="BC128" s="94">
        <v>0.7358217592592573</v>
      </c>
      <c r="BD128" s="94">
        <v>0.73846064814814616</v>
      </c>
      <c r="BE128" s="94">
        <v>0.74023148148147955</v>
      </c>
      <c r="BF128" s="94">
        <v>0.74302083333333135</v>
      </c>
      <c r="BG128" s="94">
        <v>0.74524305555555359</v>
      </c>
      <c r="BH128" s="94">
        <v>0.74699074074073879</v>
      </c>
      <c r="BI128" s="94">
        <v>0.74878472222222026</v>
      </c>
      <c r="BJ128" s="94">
        <v>0.75034722222222028</v>
      </c>
      <c r="BK128" s="94">
        <v>0.7519097222222203</v>
      </c>
      <c r="BL128" s="94">
        <v>0.75315972222222027</v>
      </c>
      <c r="BM128" s="94">
        <v>0.75489583333333143</v>
      </c>
      <c r="BN128" s="94">
        <v>0.75627314814814628</v>
      </c>
      <c r="BO128" s="94">
        <v>0.75784722222222034</v>
      </c>
      <c r="BP128" s="94">
        <v>0.75995370370370185</v>
      </c>
      <c r="BQ128" s="94">
        <v>0.76148148148147965</v>
      </c>
      <c r="BR128" s="94">
        <v>0.7629166666666648</v>
      </c>
      <c r="BS128" s="94">
        <v>0.76458333333333151</v>
      </c>
      <c r="BT128" s="94">
        <v>0.76667824074073887</v>
      </c>
      <c r="BU128" s="94">
        <v>0.76874999999999816</v>
      </c>
      <c r="BV128" s="94">
        <v>0.77097222222222039</v>
      </c>
      <c r="BW128" s="94">
        <v>0.77313657407407221</v>
      </c>
      <c r="BX128" s="94">
        <v>0.77583333333333149</v>
      </c>
      <c r="BY128" s="94">
        <v>0.77759259259259073</v>
      </c>
      <c r="BZ128" s="94">
        <v>0.77935185185184996</v>
      </c>
      <c r="CA128" s="94">
        <v>0.78122685185184992</v>
      </c>
      <c r="CB128" t="s">
        <v>21</v>
      </c>
    </row>
    <row r="129" spans="1:80" ht="23.25" customHeight="1" x14ac:dyDescent="0.25">
      <c r="A129" s="207">
        <v>802</v>
      </c>
      <c r="B129" s="92"/>
      <c r="C129" s="7"/>
      <c r="D129" s="92">
        <v>0.68145833333333239</v>
      </c>
      <c r="E129" s="92">
        <v>0.68969907407407227</v>
      </c>
      <c r="F129" s="7">
        <v>57</v>
      </c>
      <c r="G129" s="91">
        <v>0.72103009259259065</v>
      </c>
      <c r="H129" s="105">
        <v>95</v>
      </c>
      <c r="I129" s="92">
        <v>0.72824074074073875</v>
      </c>
      <c r="J129" s="105">
        <v>95</v>
      </c>
      <c r="K129" s="92">
        <v>0.7353587962962943</v>
      </c>
      <c r="L129" s="105">
        <v>95</v>
      </c>
      <c r="M129" s="93" t="s">
        <v>92</v>
      </c>
      <c r="N129" s="88">
        <v>802</v>
      </c>
      <c r="O129" s="92">
        <v>0.73987268518518323</v>
      </c>
      <c r="P129" s="105">
        <v>95</v>
      </c>
      <c r="Q129" s="92">
        <v>0.74707175925925728</v>
      </c>
      <c r="R129" s="105">
        <v>95</v>
      </c>
      <c r="S129" s="91">
        <v>0.75439814814814621</v>
      </c>
      <c r="T129" s="105">
        <v>72</v>
      </c>
      <c r="U129" s="92">
        <v>0.78527777777777585</v>
      </c>
      <c r="V129" s="105">
        <v>72</v>
      </c>
      <c r="W129" s="92"/>
      <c r="X129" s="88">
        <v>802</v>
      </c>
      <c r="Y129" s="208" t="s">
        <v>15</v>
      </c>
      <c r="AA129">
        <v>802</v>
      </c>
      <c r="AB129" s="94">
        <v>0.68969907407407227</v>
      </c>
      <c r="AC129" s="94">
        <v>0.69160879629629446</v>
      </c>
      <c r="AD129" s="94">
        <v>0.69348379629629442</v>
      </c>
      <c r="AE129" s="94">
        <v>0.69525462962962781</v>
      </c>
      <c r="AF129" s="94">
        <v>0.69828703703703521</v>
      </c>
      <c r="AG129" s="94">
        <v>0.70055555555555371</v>
      </c>
      <c r="AH129" s="94">
        <v>0.70306712962962781</v>
      </c>
      <c r="AI129" s="94">
        <v>0.70508101851851668</v>
      </c>
      <c r="AJ129" s="94">
        <v>0.70699074074073887</v>
      </c>
      <c r="AK129" s="94">
        <v>0.70859953703703515</v>
      </c>
      <c r="AL129" s="94">
        <v>0.70998842592592404</v>
      </c>
      <c r="AM129" s="94">
        <v>0.71155092592592406</v>
      </c>
      <c r="AN129" s="94">
        <v>0.71346064814814625</v>
      </c>
      <c r="AO129" s="94">
        <v>0.71504629629629435</v>
      </c>
      <c r="AP129" s="94">
        <v>0.716400462962961</v>
      </c>
      <c r="AQ129" s="94">
        <v>0.71812499999999801</v>
      </c>
      <c r="AR129" s="94">
        <v>0.7195138888888869</v>
      </c>
      <c r="AS129" s="94">
        <v>0.72103009259259065</v>
      </c>
      <c r="AT129" s="94">
        <v>0.72263888888888694</v>
      </c>
      <c r="AU129" s="94">
        <v>0.72443287037036841</v>
      </c>
      <c r="AV129" s="94">
        <v>0.72619212962962765</v>
      </c>
      <c r="AX129" s="94">
        <v>0.73099537037036832</v>
      </c>
      <c r="AY129" s="94">
        <v>0.73277777777777575</v>
      </c>
      <c r="AZ129" s="94">
        <v>0.7353587962962943</v>
      </c>
      <c r="BA129" t="s">
        <v>92</v>
      </c>
      <c r="BB129">
        <v>802</v>
      </c>
      <c r="BC129" s="94">
        <v>0.73987268518518323</v>
      </c>
      <c r="BD129" s="94">
        <v>0.74251157407407209</v>
      </c>
      <c r="BE129" s="94">
        <v>0.74428240740740548</v>
      </c>
      <c r="BF129" s="94">
        <v>0.74707175925925728</v>
      </c>
      <c r="BG129" s="94">
        <v>0.74929398148147952</v>
      </c>
      <c r="BH129" s="94">
        <v>0.75104166666666472</v>
      </c>
      <c r="BI129" s="94">
        <v>0.75283564814814619</v>
      </c>
      <c r="BJ129" s="94">
        <v>0.75439814814814621</v>
      </c>
      <c r="BK129" s="94">
        <v>0.75596064814814623</v>
      </c>
      <c r="BL129" s="94">
        <v>0.7572106481481462</v>
      </c>
      <c r="BM129" s="94">
        <v>0.75894675925925736</v>
      </c>
      <c r="BN129" s="94">
        <v>0.76032407407407221</v>
      </c>
      <c r="BO129" s="94">
        <v>0.76189814814814627</v>
      </c>
      <c r="BP129" s="94">
        <v>0.76400462962962779</v>
      </c>
      <c r="BQ129" s="94">
        <v>0.76553240740740558</v>
      </c>
      <c r="BR129" s="94">
        <v>0.76696759259259073</v>
      </c>
      <c r="BS129" s="94">
        <v>0.76863425925925744</v>
      </c>
      <c r="BT129" s="94">
        <v>0.7707291666666648</v>
      </c>
      <c r="BU129" s="94">
        <v>0.77280092592592409</v>
      </c>
      <c r="BV129" s="94">
        <v>0.77502314814814632</v>
      </c>
      <c r="BW129" s="94">
        <v>0.77718749999999814</v>
      </c>
      <c r="BX129" s="94">
        <v>0.77988425925925742</v>
      </c>
      <c r="BY129" s="94">
        <v>0.78164351851851666</v>
      </c>
      <c r="BZ129" s="94">
        <v>0.78340277777777589</v>
      </c>
      <c r="CA129" s="94">
        <v>0.78527777777777585</v>
      </c>
      <c r="CB129" t="s">
        <v>15</v>
      </c>
    </row>
    <row r="130" spans="1:80" ht="23.25" customHeight="1" x14ac:dyDescent="0.25">
      <c r="A130" s="207">
        <v>804</v>
      </c>
      <c r="B130" s="92"/>
      <c r="C130" s="7"/>
      <c r="D130" s="92">
        <v>0.68585648148148048</v>
      </c>
      <c r="E130" s="92">
        <v>0.6937499999999982</v>
      </c>
      <c r="F130" s="105">
        <v>80</v>
      </c>
      <c r="G130" s="91">
        <v>0.72508101851851658</v>
      </c>
      <c r="H130" s="7">
        <v>71</v>
      </c>
      <c r="I130" s="92">
        <v>0.73229166666666468</v>
      </c>
      <c r="J130" s="7">
        <v>71</v>
      </c>
      <c r="K130" s="92">
        <v>0.73940972222222023</v>
      </c>
      <c r="L130" s="7">
        <v>71</v>
      </c>
      <c r="M130" s="93" t="s">
        <v>92</v>
      </c>
      <c r="N130" s="88">
        <v>804</v>
      </c>
      <c r="O130" s="92">
        <v>0.74392361111110916</v>
      </c>
      <c r="P130" s="7">
        <v>71</v>
      </c>
      <c r="Q130" s="92">
        <v>0.75112268518518321</v>
      </c>
      <c r="R130" s="7">
        <v>71</v>
      </c>
      <c r="S130" s="91">
        <v>0.75844907407407214</v>
      </c>
      <c r="T130" s="105">
        <v>86</v>
      </c>
      <c r="U130" s="92">
        <v>0.78932870370370178</v>
      </c>
      <c r="V130" s="105">
        <v>86</v>
      </c>
      <c r="W130" s="92"/>
      <c r="X130" s="88">
        <v>804</v>
      </c>
      <c r="Y130" s="208" t="s">
        <v>21</v>
      </c>
      <c r="AA130">
        <v>804</v>
      </c>
      <c r="AB130" s="94">
        <v>0.6937499999999982</v>
      </c>
      <c r="AC130" s="94">
        <v>0.69565972222222039</v>
      </c>
      <c r="AD130" s="94">
        <v>0.69753472222222035</v>
      </c>
      <c r="AE130" s="94">
        <v>0.69930555555555374</v>
      </c>
      <c r="AF130" s="94">
        <v>0.70233796296296114</v>
      </c>
      <c r="AG130" s="94">
        <v>0.70460648148147964</v>
      </c>
      <c r="AH130" s="94">
        <v>0.70711805555555374</v>
      </c>
      <c r="AI130" s="94">
        <v>0.70913194444444261</v>
      </c>
      <c r="AJ130" s="94">
        <v>0.7110416666666648</v>
      </c>
      <c r="AK130" s="94">
        <v>0.71265046296296108</v>
      </c>
      <c r="AL130" s="94">
        <v>0.71403935185184997</v>
      </c>
      <c r="AM130" s="94">
        <v>0.71560185185184999</v>
      </c>
      <c r="AN130" s="94">
        <v>0.71751157407407218</v>
      </c>
      <c r="AO130" s="94">
        <v>0.71909722222222028</v>
      </c>
      <c r="AP130" s="94">
        <v>0.72045138888888693</v>
      </c>
      <c r="AQ130" s="94">
        <v>0.72217592592592394</v>
      </c>
      <c r="AR130" s="94">
        <v>0.72356481481481283</v>
      </c>
      <c r="AS130" s="94">
        <v>0.72508101851851658</v>
      </c>
      <c r="AT130" s="94">
        <v>0.72668981481481287</v>
      </c>
      <c r="AU130" s="94">
        <v>0.72848379629629434</v>
      </c>
      <c r="AV130" s="94">
        <v>0.73024305555555358</v>
      </c>
      <c r="AX130" s="94">
        <v>0.73504629629629425</v>
      </c>
      <c r="AY130" s="94">
        <v>0.73682870370370168</v>
      </c>
      <c r="AZ130" s="94">
        <v>0.73940972222222023</v>
      </c>
      <c r="BA130" t="s">
        <v>92</v>
      </c>
      <c r="BB130">
        <v>804</v>
      </c>
      <c r="BC130" s="94">
        <v>0.74392361111110916</v>
      </c>
      <c r="BD130" s="94">
        <v>0.74656249999999802</v>
      </c>
      <c r="BE130" s="94">
        <v>0.74833333333333141</v>
      </c>
      <c r="BF130" s="94">
        <v>0.75112268518518321</v>
      </c>
      <c r="BG130" s="94">
        <v>0.75334490740740545</v>
      </c>
      <c r="BH130" s="94">
        <v>0.75509259259259065</v>
      </c>
      <c r="BI130" s="94">
        <v>0.75688657407407212</v>
      </c>
      <c r="BJ130" s="94">
        <v>0.75844907407407214</v>
      </c>
      <c r="BK130" s="94">
        <v>0.76001157407407216</v>
      </c>
      <c r="BL130" s="94">
        <v>0.76126157407407213</v>
      </c>
      <c r="BM130" s="94">
        <v>0.76299768518518329</v>
      </c>
      <c r="BN130" s="94">
        <v>0.76437499999999814</v>
      </c>
      <c r="BO130" s="94">
        <v>0.7659490740740722</v>
      </c>
      <c r="BP130" s="94">
        <v>0.76805555555555372</v>
      </c>
      <c r="BQ130" s="94">
        <v>0.76958333333333151</v>
      </c>
      <c r="BR130" s="94">
        <v>0.77101851851851666</v>
      </c>
      <c r="BS130" s="94">
        <v>0.77268518518518337</v>
      </c>
      <c r="BT130" s="94">
        <v>0.77478009259259073</v>
      </c>
      <c r="BU130" s="94">
        <v>0.77685185185185002</v>
      </c>
      <c r="BV130" s="94">
        <v>0.77907407407407225</v>
      </c>
      <c r="BW130" s="94">
        <v>0.78123842592592407</v>
      </c>
      <c r="BX130" s="94">
        <v>0.78393518518518335</v>
      </c>
      <c r="BY130" s="94">
        <v>0.78569444444444259</v>
      </c>
      <c r="BZ130" s="94">
        <v>0.78745370370370182</v>
      </c>
      <c r="CA130" s="94">
        <v>0.78932870370370178</v>
      </c>
      <c r="CB130" t="s">
        <v>21</v>
      </c>
    </row>
    <row r="131" spans="1:80" ht="23.25" customHeight="1" x14ac:dyDescent="0.25">
      <c r="A131" s="207">
        <v>806</v>
      </c>
      <c r="B131" s="92"/>
      <c r="C131" s="7"/>
      <c r="D131" s="92">
        <v>0.69025462962962858</v>
      </c>
      <c r="E131" s="92">
        <v>0.69780092592592413</v>
      </c>
      <c r="F131" s="105">
        <v>73</v>
      </c>
      <c r="G131" s="91">
        <v>0.72913194444444251</v>
      </c>
      <c r="H131" s="105">
        <v>96</v>
      </c>
      <c r="I131" s="92">
        <v>0.73634259259259061</v>
      </c>
      <c r="J131" s="105">
        <v>96</v>
      </c>
      <c r="K131" s="92">
        <v>0.74346064814814616</v>
      </c>
      <c r="L131" s="105">
        <v>96</v>
      </c>
      <c r="M131" s="93" t="s">
        <v>92</v>
      </c>
      <c r="N131" s="88">
        <v>806</v>
      </c>
      <c r="O131" s="92">
        <v>0.74797453703703509</v>
      </c>
      <c r="P131" s="105">
        <v>96</v>
      </c>
      <c r="Q131" s="92">
        <v>0.75517361111110914</v>
      </c>
      <c r="R131" s="105">
        <v>96</v>
      </c>
      <c r="S131" s="91">
        <v>0.76249999999999807</v>
      </c>
      <c r="T131" s="105">
        <v>92</v>
      </c>
      <c r="U131" s="92">
        <v>0.79337962962962771</v>
      </c>
      <c r="V131" s="105">
        <v>92</v>
      </c>
      <c r="W131" s="92"/>
      <c r="X131" s="88">
        <v>806</v>
      </c>
      <c r="Y131" s="208" t="s">
        <v>15</v>
      </c>
      <c r="AA131">
        <v>806</v>
      </c>
      <c r="AB131" s="94">
        <v>0.69780092592592413</v>
      </c>
      <c r="AC131" s="94">
        <v>0.69971064814814632</v>
      </c>
      <c r="AD131" s="94">
        <v>0.70158564814814628</v>
      </c>
      <c r="AE131" s="94">
        <v>0.70335648148147967</v>
      </c>
      <c r="AF131" s="94">
        <v>0.70638888888888707</v>
      </c>
      <c r="AG131" s="94">
        <v>0.70865740740740557</v>
      </c>
      <c r="AH131" s="94">
        <v>0.71116898148147967</v>
      </c>
      <c r="AI131" s="94">
        <v>0.71318287037036854</v>
      </c>
      <c r="AJ131" s="94">
        <v>0.71509259259259073</v>
      </c>
      <c r="AK131" s="94">
        <v>0.71670138888888701</v>
      </c>
      <c r="AL131" s="94">
        <v>0.7180902777777759</v>
      </c>
      <c r="AM131" s="94">
        <v>0.71965277777777592</v>
      </c>
      <c r="AN131" s="94">
        <v>0.72156249999999811</v>
      </c>
      <c r="AO131" s="94">
        <v>0.72314814814814621</v>
      </c>
      <c r="AP131" s="94">
        <v>0.72450231481481286</v>
      </c>
      <c r="AQ131" s="94">
        <v>0.72622685185184987</v>
      </c>
      <c r="AR131" s="94">
        <v>0.72761574074073876</v>
      </c>
      <c r="AS131" s="94">
        <v>0.72913194444444251</v>
      </c>
      <c r="AT131" s="94">
        <v>0.7307407407407388</v>
      </c>
      <c r="AU131" s="94">
        <v>0.73253472222222027</v>
      </c>
      <c r="AV131" s="94">
        <v>0.73429398148147951</v>
      </c>
      <c r="AX131" s="94">
        <v>0.73909722222222018</v>
      </c>
      <c r="AY131" s="94">
        <v>0.74087962962962761</v>
      </c>
      <c r="AZ131" s="94">
        <v>0.74346064814814616</v>
      </c>
      <c r="BA131" t="s">
        <v>92</v>
      </c>
      <c r="BB131">
        <v>806</v>
      </c>
      <c r="BC131" s="94">
        <v>0.74797453703703509</v>
      </c>
      <c r="BD131" s="94">
        <v>0.75061342592592395</v>
      </c>
      <c r="BE131" s="94">
        <v>0.75238425925925734</v>
      </c>
      <c r="BF131" s="94">
        <v>0.75517361111110914</v>
      </c>
      <c r="BG131" s="94">
        <v>0.75739583333333138</v>
      </c>
      <c r="BH131" s="94">
        <v>0.75914351851851658</v>
      </c>
      <c r="BI131" s="94">
        <v>0.76093749999999805</v>
      </c>
      <c r="BJ131" s="94">
        <v>0.76249999999999807</v>
      </c>
      <c r="BK131" s="94">
        <v>0.76406249999999809</v>
      </c>
      <c r="BL131" s="94">
        <v>0.76531249999999806</v>
      </c>
      <c r="BM131" s="94">
        <v>0.76704861111110922</v>
      </c>
      <c r="BN131" s="94">
        <v>0.76842592592592407</v>
      </c>
      <c r="BO131" s="94">
        <v>0.76999999999999813</v>
      </c>
      <c r="BP131" s="94">
        <v>0.77210648148147965</v>
      </c>
      <c r="BQ131" s="94">
        <v>0.77363425925925744</v>
      </c>
      <c r="BR131" s="94">
        <v>0.77506944444444259</v>
      </c>
      <c r="BS131" s="94">
        <v>0.7767361111111093</v>
      </c>
      <c r="BT131" s="94">
        <v>0.77883101851851666</v>
      </c>
      <c r="BU131" s="94">
        <v>0.78090277777777595</v>
      </c>
      <c r="BV131" s="94">
        <v>0.78312499999999818</v>
      </c>
      <c r="BW131" s="94">
        <v>0.78528935185185</v>
      </c>
      <c r="BX131" s="94">
        <v>0.78798611111110928</v>
      </c>
      <c r="BY131" s="94">
        <v>0.78974537037036852</v>
      </c>
      <c r="BZ131" s="94">
        <v>0.79150462962962775</v>
      </c>
      <c r="CA131" s="94">
        <v>0.79337962962962771</v>
      </c>
      <c r="CB131" t="s">
        <v>15</v>
      </c>
    </row>
    <row r="132" spans="1:80" ht="23.25" customHeight="1" x14ac:dyDescent="0.25">
      <c r="A132" s="207">
        <v>810</v>
      </c>
      <c r="B132" s="92"/>
      <c r="C132" s="7"/>
      <c r="D132" s="92">
        <v>0.69465277777777668</v>
      </c>
      <c r="E132" s="92">
        <v>0.70185185185185006</v>
      </c>
      <c r="F132" s="105">
        <v>72</v>
      </c>
      <c r="G132" s="91">
        <v>0.73318287037036844</v>
      </c>
      <c r="H132" s="105">
        <v>87</v>
      </c>
      <c r="I132" s="92">
        <v>0.74039351851851654</v>
      </c>
      <c r="J132" s="105">
        <v>87</v>
      </c>
      <c r="K132" s="92">
        <v>0.74751157407407209</v>
      </c>
      <c r="L132" s="105">
        <v>87</v>
      </c>
      <c r="M132" s="93" t="s">
        <v>92</v>
      </c>
      <c r="N132" s="88">
        <v>810</v>
      </c>
      <c r="O132" s="92">
        <v>0.75202546296296102</v>
      </c>
      <c r="P132" s="105">
        <v>87</v>
      </c>
      <c r="Q132" s="92">
        <v>0.75922453703703507</v>
      </c>
      <c r="R132" s="105">
        <v>87</v>
      </c>
      <c r="S132" s="91">
        <v>0.766550925925924</v>
      </c>
      <c r="T132" s="7">
        <v>57</v>
      </c>
      <c r="U132" s="92">
        <v>0.79743055555555364</v>
      </c>
      <c r="V132" s="7">
        <v>57</v>
      </c>
      <c r="W132" s="92"/>
      <c r="X132" s="88">
        <v>810</v>
      </c>
      <c r="Y132" s="208" t="s">
        <v>21</v>
      </c>
      <c r="AA132">
        <v>810</v>
      </c>
      <c r="AB132" s="94">
        <v>0.70185185185185006</v>
      </c>
      <c r="AC132" s="94">
        <v>0.70376157407407225</v>
      </c>
      <c r="AD132" s="94">
        <v>0.70563657407407221</v>
      </c>
      <c r="AE132" s="94">
        <v>0.7074074074074056</v>
      </c>
      <c r="AF132" s="94">
        <v>0.710439814814813</v>
      </c>
      <c r="AG132" s="94">
        <v>0.7127083333333315</v>
      </c>
      <c r="AH132" s="94">
        <v>0.7152199074074056</v>
      </c>
      <c r="AI132" s="94">
        <v>0.71723379629629447</v>
      </c>
      <c r="AJ132" s="94">
        <v>0.71914351851851666</v>
      </c>
      <c r="AK132" s="94">
        <v>0.72075231481481294</v>
      </c>
      <c r="AL132" s="94">
        <v>0.72214120370370183</v>
      </c>
      <c r="AM132" s="94">
        <v>0.72370370370370185</v>
      </c>
      <c r="AN132" s="94">
        <v>0.72561342592592404</v>
      </c>
      <c r="AO132" s="94">
        <v>0.72719907407407214</v>
      </c>
      <c r="AP132" s="94">
        <v>0.72855324074073879</v>
      </c>
      <c r="AQ132" s="94">
        <v>0.73027777777777581</v>
      </c>
      <c r="AR132" s="94">
        <v>0.73166666666666469</v>
      </c>
      <c r="AS132" s="94">
        <v>0.73318287037036844</v>
      </c>
      <c r="AT132" s="94">
        <v>0.73479166666666473</v>
      </c>
      <c r="AU132" s="94">
        <v>0.7365856481481462</v>
      </c>
      <c r="AV132" s="94">
        <v>0.73834490740740544</v>
      </c>
      <c r="AX132" s="94">
        <v>0.74314814814814611</v>
      </c>
      <c r="AY132" s="94">
        <v>0.74493055555555354</v>
      </c>
      <c r="AZ132" s="94">
        <v>0.74751157407407209</v>
      </c>
      <c r="BA132" t="s">
        <v>92</v>
      </c>
      <c r="BB132">
        <v>810</v>
      </c>
      <c r="BC132" s="94">
        <v>0.75202546296296102</v>
      </c>
      <c r="BD132" s="94">
        <v>0.75466435185184988</v>
      </c>
      <c r="BE132" s="94">
        <v>0.75643518518518327</v>
      </c>
      <c r="BF132" s="94">
        <v>0.75922453703703507</v>
      </c>
      <c r="BG132" s="94">
        <v>0.76144675925925731</v>
      </c>
      <c r="BH132" s="94">
        <v>0.76319444444444251</v>
      </c>
      <c r="BI132" s="94">
        <v>0.76498842592592398</v>
      </c>
      <c r="BJ132" s="94">
        <v>0.766550925925924</v>
      </c>
      <c r="BK132" s="94">
        <v>0.76811342592592402</v>
      </c>
      <c r="BL132" s="94">
        <v>0.76936342592592399</v>
      </c>
      <c r="BM132" s="94">
        <v>0.77109953703703515</v>
      </c>
      <c r="BN132" s="94">
        <v>0.77247685185185</v>
      </c>
      <c r="BO132" s="94">
        <v>0.77405092592592406</v>
      </c>
      <c r="BP132" s="94">
        <v>0.77615740740740558</v>
      </c>
      <c r="BQ132" s="94">
        <v>0.77768518518518337</v>
      </c>
      <c r="BR132" s="94">
        <v>0.77912037037036852</v>
      </c>
      <c r="BS132" s="94">
        <v>0.78078703703703523</v>
      </c>
      <c r="BT132" s="94">
        <v>0.78288194444444259</v>
      </c>
      <c r="BU132" s="94">
        <v>0.78495370370370188</v>
      </c>
      <c r="BV132" s="94">
        <v>0.78717592592592411</v>
      </c>
      <c r="BW132" s="94">
        <v>0.78934027777777593</v>
      </c>
      <c r="BX132" s="94">
        <v>0.79203703703703521</v>
      </c>
      <c r="BY132" s="94">
        <v>0.79379629629629445</v>
      </c>
      <c r="BZ132" s="94">
        <v>0.79555555555555368</v>
      </c>
      <c r="CA132" s="94">
        <v>0.79743055555555364</v>
      </c>
      <c r="CB132" t="s">
        <v>21</v>
      </c>
    </row>
    <row r="133" spans="1:80" ht="23.25" customHeight="1" x14ac:dyDescent="0.25">
      <c r="A133" s="207">
        <v>812</v>
      </c>
      <c r="B133" s="92"/>
      <c r="C133" s="7"/>
      <c r="D133" s="92">
        <v>0.69905092592592477</v>
      </c>
      <c r="E133" s="92">
        <v>0.70590277777777599</v>
      </c>
      <c r="F133" s="7">
        <v>67</v>
      </c>
      <c r="G133" s="91">
        <v>0.73723379629629437</v>
      </c>
      <c r="H133" s="105">
        <v>97</v>
      </c>
      <c r="I133" s="92">
        <v>0.74444444444444247</v>
      </c>
      <c r="J133" s="105">
        <v>97</v>
      </c>
      <c r="K133" s="92">
        <v>0.75156249999999802</v>
      </c>
      <c r="L133" s="105">
        <v>97</v>
      </c>
      <c r="M133" s="93" t="s">
        <v>92</v>
      </c>
      <c r="N133" s="88">
        <v>812</v>
      </c>
      <c r="O133" s="92">
        <v>0.75607638888888695</v>
      </c>
      <c r="P133" s="105">
        <v>97</v>
      </c>
      <c r="Q133" s="92">
        <v>0.763275462962961</v>
      </c>
      <c r="R133" s="105">
        <v>97</v>
      </c>
      <c r="S133" s="91">
        <v>0.77060185185184993</v>
      </c>
      <c r="T133" s="7">
        <v>79</v>
      </c>
      <c r="U133" s="92">
        <v>0.80148148148147957</v>
      </c>
      <c r="V133" s="7">
        <v>79</v>
      </c>
      <c r="W133" s="92"/>
      <c r="X133" s="88">
        <v>812</v>
      </c>
      <c r="Y133" s="208" t="s">
        <v>15</v>
      </c>
      <c r="AA133">
        <v>812</v>
      </c>
      <c r="AB133" s="94">
        <v>0.70590277777777599</v>
      </c>
      <c r="AC133" s="94">
        <v>0.70781249999999818</v>
      </c>
      <c r="AD133" s="94">
        <v>0.70968749999999814</v>
      </c>
      <c r="AE133" s="94">
        <v>0.71145833333333153</v>
      </c>
      <c r="AF133" s="94">
        <v>0.71449074074073893</v>
      </c>
      <c r="AG133" s="94">
        <v>0.71675925925925743</v>
      </c>
      <c r="AH133" s="94">
        <v>0.71927083333333153</v>
      </c>
      <c r="AI133" s="94">
        <v>0.7212847222222204</v>
      </c>
      <c r="AJ133" s="94">
        <v>0.72319444444444259</v>
      </c>
      <c r="AK133" s="94">
        <v>0.72480324074073887</v>
      </c>
      <c r="AL133" s="94">
        <v>0.72619212962962776</v>
      </c>
      <c r="AM133" s="94">
        <v>0.72775462962962778</v>
      </c>
      <c r="AN133" s="94">
        <v>0.72966435185184997</v>
      </c>
      <c r="AO133" s="94">
        <v>0.73124999999999807</v>
      </c>
      <c r="AP133" s="94">
        <v>0.73260416666666472</v>
      </c>
      <c r="AQ133" s="94">
        <v>0.73432870370370174</v>
      </c>
      <c r="AR133" s="94">
        <v>0.73571759259259062</v>
      </c>
      <c r="AS133" s="94">
        <v>0.73723379629629437</v>
      </c>
      <c r="AT133" s="94">
        <v>0.73884259259259066</v>
      </c>
      <c r="AU133" s="94">
        <v>0.74063657407407213</v>
      </c>
      <c r="AV133" s="94">
        <v>0.74239583333333137</v>
      </c>
      <c r="AX133" s="94">
        <v>0.74719907407407204</v>
      </c>
      <c r="AY133" s="94">
        <v>0.74898148148147947</v>
      </c>
      <c r="AZ133" s="94">
        <v>0.75156249999999802</v>
      </c>
      <c r="BA133" t="s">
        <v>92</v>
      </c>
      <c r="BB133">
        <v>812</v>
      </c>
      <c r="BC133" s="94">
        <v>0.75607638888888695</v>
      </c>
      <c r="BD133" s="94">
        <v>0.75871527777777581</v>
      </c>
      <c r="BE133" s="94">
        <v>0.7604861111111092</v>
      </c>
      <c r="BF133" s="94">
        <v>0.763275462962961</v>
      </c>
      <c r="BG133" s="94">
        <v>0.76549768518518324</v>
      </c>
      <c r="BH133" s="94">
        <v>0.76724537037036844</v>
      </c>
      <c r="BI133" s="94">
        <v>0.76903935185184991</v>
      </c>
      <c r="BJ133" s="94">
        <v>0.77060185185184993</v>
      </c>
      <c r="BK133" s="94">
        <v>0.77216435185184995</v>
      </c>
      <c r="BL133" s="94">
        <v>0.77341435185184992</v>
      </c>
      <c r="BM133" s="94">
        <v>0.77515046296296108</v>
      </c>
      <c r="BN133" s="94">
        <v>0.77652777777777593</v>
      </c>
      <c r="BO133" s="94">
        <v>0.77810185185184999</v>
      </c>
      <c r="BP133" s="94">
        <v>0.78020833333333151</v>
      </c>
      <c r="BQ133" s="94">
        <v>0.7817361111111093</v>
      </c>
      <c r="BR133" s="94">
        <v>0.78317129629629445</v>
      </c>
      <c r="BS133" s="94">
        <v>0.78483796296296116</v>
      </c>
      <c r="BT133" s="94">
        <v>0.78693287037036852</v>
      </c>
      <c r="BU133" s="94">
        <v>0.78900462962962781</v>
      </c>
      <c r="BV133" s="94">
        <v>0.79122685185185004</v>
      </c>
      <c r="BW133" s="94">
        <v>0.79339120370370186</v>
      </c>
      <c r="BX133" s="94">
        <v>0.79608796296296114</v>
      </c>
      <c r="BY133" s="94">
        <v>0.79784722222222038</v>
      </c>
      <c r="BZ133" s="94">
        <v>0.79960648148147961</v>
      </c>
      <c r="CA133" s="94">
        <v>0.80148148148147957</v>
      </c>
      <c r="CB133" t="s">
        <v>15</v>
      </c>
    </row>
    <row r="134" spans="1:80" ht="23.25" customHeight="1" x14ac:dyDescent="0.25">
      <c r="A134" s="207">
        <v>811</v>
      </c>
      <c r="B134" s="92"/>
      <c r="C134" s="7"/>
      <c r="D134" s="92">
        <v>0.70344907407407287</v>
      </c>
      <c r="E134" s="92">
        <v>0.70995370370370192</v>
      </c>
      <c r="F134" s="105">
        <v>78</v>
      </c>
      <c r="G134" s="91">
        <v>0.7412847222222203</v>
      </c>
      <c r="H134" s="105">
        <v>89</v>
      </c>
      <c r="I134" s="92">
        <v>0.7484953703703684</v>
      </c>
      <c r="J134" s="105">
        <v>89</v>
      </c>
      <c r="K134" s="92">
        <v>0.75561342592592395</v>
      </c>
      <c r="L134" s="105">
        <v>89</v>
      </c>
      <c r="M134" s="93" t="s">
        <v>92</v>
      </c>
      <c r="N134" s="88">
        <v>811</v>
      </c>
      <c r="O134" s="92">
        <v>0.76012731481481288</v>
      </c>
      <c r="P134" s="105">
        <v>89</v>
      </c>
      <c r="Q134" s="92">
        <v>0.76732638888888693</v>
      </c>
      <c r="R134" s="105">
        <v>89</v>
      </c>
      <c r="S134" s="91">
        <v>0.77465277777777586</v>
      </c>
      <c r="T134" s="105">
        <v>95</v>
      </c>
      <c r="U134" s="92">
        <v>0.8055324074074055</v>
      </c>
      <c r="V134" s="105">
        <v>95</v>
      </c>
      <c r="W134" s="92"/>
      <c r="X134" s="88">
        <v>811</v>
      </c>
      <c r="Y134" s="208" t="s">
        <v>21</v>
      </c>
      <c r="AA134">
        <v>811</v>
      </c>
      <c r="AB134" s="94">
        <v>0.70995370370370192</v>
      </c>
      <c r="AC134" s="94">
        <v>0.71186342592592411</v>
      </c>
      <c r="AD134" s="94">
        <v>0.71373842592592407</v>
      </c>
      <c r="AE134" s="94">
        <v>0.71550925925925746</v>
      </c>
      <c r="AF134" s="94">
        <v>0.71854166666666486</v>
      </c>
      <c r="AG134" s="94">
        <v>0.72081018518518336</v>
      </c>
      <c r="AH134" s="94">
        <v>0.72332175925925746</v>
      </c>
      <c r="AI134" s="94">
        <v>0.72533564814814633</v>
      </c>
      <c r="AJ134" s="94">
        <v>0.72724537037036852</v>
      </c>
      <c r="AK134" s="94">
        <v>0.7288541666666648</v>
      </c>
      <c r="AL134" s="94">
        <v>0.73024305555555369</v>
      </c>
      <c r="AM134" s="94">
        <v>0.73180555555555371</v>
      </c>
      <c r="AN134" s="94">
        <v>0.7337152777777759</v>
      </c>
      <c r="AO134" s="94">
        <v>0.735300925925924</v>
      </c>
      <c r="AP134" s="94">
        <v>0.73665509259259065</v>
      </c>
      <c r="AQ134" s="94">
        <v>0.73837962962962767</v>
      </c>
      <c r="AR134" s="94">
        <v>0.73976851851851655</v>
      </c>
      <c r="AS134" s="94">
        <v>0.7412847222222203</v>
      </c>
      <c r="AT134" s="94">
        <v>0.74289351851851659</v>
      </c>
      <c r="AU134" s="94">
        <v>0.74468749999999806</v>
      </c>
      <c r="AV134" s="94">
        <v>0.7464467592592573</v>
      </c>
      <c r="AX134" s="94">
        <v>0.75124999999999797</v>
      </c>
      <c r="AY134" s="94">
        <v>0.7530324074074054</v>
      </c>
      <c r="AZ134" s="94">
        <v>0.75561342592592395</v>
      </c>
      <c r="BA134" t="s">
        <v>92</v>
      </c>
      <c r="BB134">
        <v>811</v>
      </c>
      <c r="BC134" s="94">
        <v>0.76012731481481288</v>
      </c>
      <c r="BD134" s="94">
        <v>0.76276620370370174</v>
      </c>
      <c r="BE134" s="94">
        <v>0.76453703703703513</v>
      </c>
      <c r="BF134" s="94">
        <v>0.76732638888888693</v>
      </c>
      <c r="BG134" s="94">
        <v>0.76954861111110917</v>
      </c>
      <c r="BH134" s="94">
        <v>0.77129629629629437</v>
      </c>
      <c r="BI134" s="94">
        <v>0.77309027777777584</v>
      </c>
      <c r="BJ134" s="94">
        <v>0.77465277777777586</v>
      </c>
      <c r="BK134" s="94">
        <v>0.77621527777777588</v>
      </c>
      <c r="BL134" s="94">
        <v>0.77746527777777585</v>
      </c>
      <c r="BM134" s="94">
        <v>0.77920138888888701</v>
      </c>
      <c r="BN134" s="94">
        <v>0.78057870370370186</v>
      </c>
      <c r="BO134" s="94">
        <v>0.78215277777777592</v>
      </c>
      <c r="BP134" s="94">
        <v>0.78425925925925744</v>
      </c>
      <c r="BQ134" s="94">
        <v>0.78578703703703523</v>
      </c>
      <c r="BR134" s="94">
        <v>0.78722222222222038</v>
      </c>
      <c r="BS134" s="94">
        <v>0.78888888888888709</v>
      </c>
      <c r="BT134" s="94">
        <v>0.79098379629629445</v>
      </c>
      <c r="BU134" s="94">
        <v>0.79305555555555374</v>
      </c>
      <c r="BV134" s="94">
        <v>0.79527777777777597</v>
      </c>
      <c r="BW134" s="94">
        <v>0.79744212962962779</v>
      </c>
      <c r="BX134" s="94">
        <v>0.80013888888888707</v>
      </c>
      <c r="BY134" s="94">
        <v>0.80189814814814631</v>
      </c>
      <c r="BZ134" s="94">
        <v>0.80365740740740554</v>
      </c>
      <c r="CA134" s="94">
        <v>0.8055324074074055</v>
      </c>
      <c r="CB134" t="s">
        <v>21</v>
      </c>
    </row>
    <row r="135" spans="1:80" ht="23.25" customHeight="1" x14ac:dyDescent="0.25">
      <c r="A135" s="207">
        <v>816</v>
      </c>
      <c r="B135" s="92"/>
      <c r="C135" s="7"/>
      <c r="D135" s="92">
        <v>0.70784722222222096</v>
      </c>
      <c r="E135" s="92">
        <v>0.71400462962962785</v>
      </c>
      <c r="F135" s="7">
        <v>48</v>
      </c>
      <c r="G135" s="91">
        <v>0.74533564814814623</v>
      </c>
      <c r="H135" s="105">
        <v>99</v>
      </c>
      <c r="I135" s="92">
        <v>0.75254629629629433</v>
      </c>
      <c r="J135" s="105">
        <v>99</v>
      </c>
      <c r="K135" s="92">
        <v>0.75966435185184988</v>
      </c>
      <c r="L135" s="105">
        <v>99</v>
      </c>
      <c r="M135" s="93" t="s">
        <v>92</v>
      </c>
      <c r="N135" s="88">
        <v>816</v>
      </c>
      <c r="O135" s="92">
        <v>0.76417824074073881</v>
      </c>
      <c r="P135" s="105">
        <v>99</v>
      </c>
      <c r="Q135" s="92">
        <v>0.77137731481481286</v>
      </c>
      <c r="R135" s="105">
        <v>99</v>
      </c>
      <c r="S135" s="91">
        <v>0.77870370370370179</v>
      </c>
      <c r="T135" s="105">
        <v>100</v>
      </c>
      <c r="U135" s="92">
        <v>0.80958333333333143</v>
      </c>
      <c r="V135" s="105">
        <v>100</v>
      </c>
      <c r="W135" s="92"/>
      <c r="X135" s="88">
        <v>816</v>
      </c>
      <c r="Y135" s="208" t="s">
        <v>15</v>
      </c>
      <c r="AA135">
        <v>816</v>
      </c>
      <c r="AB135" s="94">
        <v>0.71400462962962785</v>
      </c>
      <c r="AC135" s="94">
        <v>0.71591435185185004</v>
      </c>
      <c r="AD135" s="94">
        <v>0.71778935185185</v>
      </c>
      <c r="AE135" s="94">
        <v>0.71956018518518339</v>
      </c>
      <c r="AF135" s="94">
        <v>0.72259259259259079</v>
      </c>
      <c r="AG135" s="94">
        <v>0.72486111111110929</v>
      </c>
      <c r="AH135" s="94">
        <v>0.72737268518518339</v>
      </c>
      <c r="AI135" s="94">
        <v>0.72938657407407226</v>
      </c>
      <c r="AJ135" s="94">
        <v>0.73129629629629445</v>
      </c>
      <c r="AK135" s="94">
        <v>0.73290509259259073</v>
      </c>
      <c r="AL135" s="94">
        <v>0.73429398148147962</v>
      </c>
      <c r="AM135" s="94">
        <v>0.73585648148147964</v>
      </c>
      <c r="AN135" s="94">
        <v>0.73776620370370183</v>
      </c>
      <c r="AO135" s="94">
        <v>0.73935185185184993</v>
      </c>
      <c r="AP135" s="94">
        <v>0.74070601851851658</v>
      </c>
      <c r="AQ135" s="94">
        <v>0.7424305555555536</v>
      </c>
      <c r="AR135" s="94">
        <v>0.74381944444444248</v>
      </c>
      <c r="AS135" s="94">
        <v>0.74533564814814623</v>
      </c>
      <c r="AT135" s="94">
        <v>0.74694444444444252</v>
      </c>
      <c r="AU135" s="94">
        <v>0.74873842592592399</v>
      </c>
      <c r="AV135" s="94">
        <v>0.75049768518518323</v>
      </c>
      <c r="AX135" s="94">
        <v>0.7553009259259239</v>
      </c>
      <c r="AY135" s="94">
        <v>0.75708333333333133</v>
      </c>
      <c r="AZ135" s="94">
        <v>0.75966435185184988</v>
      </c>
      <c r="BA135" t="s">
        <v>92</v>
      </c>
      <c r="BB135">
        <v>816</v>
      </c>
      <c r="BC135" s="94">
        <v>0.76417824074073881</v>
      </c>
      <c r="BD135" s="94">
        <v>0.76681712962962767</v>
      </c>
      <c r="BE135" s="94">
        <v>0.76858796296296106</v>
      </c>
      <c r="BF135" s="94">
        <v>0.77137731481481286</v>
      </c>
      <c r="BG135" s="94">
        <v>0.7735995370370351</v>
      </c>
      <c r="BH135" s="94">
        <v>0.7753472222222203</v>
      </c>
      <c r="BI135" s="94">
        <v>0.77714120370370177</v>
      </c>
      <c r="BJ135" s="94">
        <v>0.77870370370370179</v>
      </c>
      <c r="BK135" s="94">
        <v>0.78026620370370181</v>
      </c>
      <c r="BL135" s="94">
        <v>0.78151620370370178</v>
      </c>
      <c r="BM135" s="94">
        <v>0.78325231481481294</v>
      </c>
      <c r="BN135" s="94">
        <v>0.78462962962962779</v>
      </c>
      <c r="BO135" s="94">
        <v>0.78620370370370185</v>
      </c>
      <c r="BP135" s="94">
        <v>0.78831018518518337</v>
      </c>
      <c r="BQ135" s="94">
        <v>0.78983796296296116</v>
      </c>
      <c r="BR135" s="94">
        <v>0.79127314814814631</v>
      </c>
      <c r="BS135" s="94">
        <v>0.79293981481481302</v>
      </c>
      <c r="BT135" s="94">
        <v>0.79503472222222038</v>
      </c>
      <c r="BU135" s="94">
        <v>0.79710648148147967</v>
      </c>
      <c r="BV135" s="94">
        <v>0.7993287037037019</v>
      </c>
      <c r="BW135" s="94">
        <v>0.80149305555555372</v>
      </c>
      <c r="BX135" s="94">
        <v>0.804189814814813</v>
      </c>
      <c r="BY135" s="94">
        <v>0.80594907407407224</v>
      </c>
      <c r="BZ135" s="94">
        <v>0.80770833333333147</v>
      </c>
      <c r="CA135" s="94">
        <v>0.80958333333333143</v>
      </c>
      <c r="CB135" t="s">
        <v>15</v>
      </c>
    </row>
    <row r="136" spans="1:80" ht="23.25" customHeight="1" x14ac:dyDescent="0.25">
      <c r="A136" s="207">
        <v>826</v>
      </c>
      <c r="B136" s="92"/>
      <c r="C136" s="7"/>
      <c r="D136" s="92">
        <v>0.7097337962962964</v>
      </c>
      <c r="E136" s="92">
        <v>0.71805555555555378</v>
      </c>
      <c r="F136" s="7">
        <v>79</v>
      </c>
      <c r="G136" s="91">
        <v>0.74938657407407216</v>
      </c>
      <c r="H136" s="105">
        <v>69</v>
      </c>
      <c r="I136" s="92">
        <v>0.75659722222222026</v>
      </c>
      <c r="J136" s="105">
        <v>69</v>
      </c>
      <c r="K136" s="92">
        <v>0.76371527777777581</v>
      </c>
      <c r="L136" s="105">
        <v>69</v>
      </c>
      <c r="M136" s="93" t="s">
        <v>92</v>
      </c>
      <c r="N136" s="88">
        <v>826</v>
      </c>
      <c r="O136" s="92">
        <v>0.76822916666666474</v>
      </c>
      <c r="P136" s="105">
        <v>69</v>
      </c>
      <c r="Q136" s="92">
        <v>0.77542824074073879</v>
      </c>
      <c r="R136" s="105">
        <v>69</v>
      </c>
      <c r="S136" s="91">
        <v>0.78275462962962772</v>
      </c>
      <c r="T136" s="105">
        <v>96</v>
      </c>
      <c r="U136" s="92">
        <v>0.81363425925925736</v>
      </c>
      <c r="V136" s="105">
        <v>96</v>
      </c>
      <c r="W136" s="92"/>
      <c r="X136" s="88">
        <v>826</v>
      </c>
      <c r="Y136" s="208" t="s">
        <v>21</v>
      </c>
      <c r="AA136">
        <v>826</v>
      </c>
      <c r="AB136" s="94">
        <v>0.71805555555555378</v>
      </c>
      <c r="AC136" s="94">
        <v>0.71996527777777597</v>
      </c>
      <c r="AD136" s="94">
        <v>0.72184027777777593</v>
      </c>
      <c r="AE136" s="94">
        <v>0.72361111111110932</v>
      </c>
      <c r="AF136" s="94">
        <v>0.72664351851851672</v>
      </c>
      <c r="AG136" s="94">
        <v>0.72891203703703522</v>
      </c>
      <c r="AH136" s="94">
        <v>0.73142361111110932</v>
      </c>
      <c r="AI136" s="94">
        <v>0.73343749999999819</v>
      </c>
      <c r="AJ136" s="94">
        <v>0.73534722222222038</v>
      </c>
      <c r="AK136" s="94">
        <v>0.73695601851851666</v>
      </c>
      <c r="AL136" s="94">
        <v>0.73834490740740555</v>
      </c>
      <c r="AM136" s="94">
        <v>0.73990740740740557</v>
      </c>
      <c r="AN136" s="94">
        <v>0.74181712962962776</v>
      </c>
      <c r="AO136" s="94">
        <v>0.74340277777777586</v>
      </c>
      <c r="AP136" s="94">
        <v>0.74475694444444251</v>
      </c>
      <c r="AQ136" s="94">
        <v>0.74648148148147953</v>
      </c>
      <c r="AR136" s="94">
        <v>0.74787037037036841</v>
      </c>
      <c r="AS136" s="94">
        <v>0.74938657407407216</v>
      </c>
      <c r="AT136" s="94">
        <v>0.75099537037036845</v>
      </c>
      <c r="AU136" s="94">
        <v>0.75278935185184992</v>
      </c>
      <c r="AV136" s="94">
        <v>0.75454861111110916</v>
      </c>
      <c r="AX136" s="94">
        <v>0.75935185185184984</v>
      </c>
      <c r="AY136" s="94">
        <v>0.76113425925925726</v>
      </c>
      <c r="AZ136" s="94">
        <v>0.76371527777777581</v>
      </c>
      <c r="BA136" t="s">
        <v>92</v>
      </c>
      <c r="BB136">
        <v>826</v>
      </c>
      <c r="BC136" s="94">
        <v>0.76822916666666474</v>
      </c>
      <c r="BD136" s="94">
        <v>0.7708680555555536</v>
      </c>
      <c r="BE136" s="94">
        <v>0.77263888888888699</v>
      </c>
      <c r="BF136" s="94">
        <v>0.77542824074073879</v>
      </c>
      <c r="BG136" s="94">
        <v>0.77765046296296103</v>
      </c>
      <c r="BH136" s="94">
        <v>0.77939814814814623</v>
      </c>
      <c r="BI136" s="94">
        <v>0.7811921296296277</v>
      </c>
      <c r="BJ136" s="94">
        <v>0.78275462962962772</v>
      </c>
      <c r="BK136" s="94">
        <v>0.78431712962962774</v>
      </c>
      <c r="BL136" s="94">
        <v>0.78556712962962771</v>
      </c>
      <c r="BM136" s="94">
        <v>0.78730324074073887</v>
      </c>
      <c r="BN136" s="94">
        <v>0.78868055555555372</v>
      </c>
      <c r="BO136" s="94">
        <v>0.79025462962962778</v>
      </c>
      <c r="BP136" s="94">
        <v>0.7923611111111093</v>
      </c>
      <c r="BQ136" s="94">
        <v>0.79388888888888709</v>
      </c>
      <c r="BR136" s="94">
        <v>0.79532407407407224</v>
      </c>
      <c r="BS136" s="94">
        <v>0.79699074074073895</v>
      </c>
      <c r="BT136" s="94">
        <v>0.79908564814814631</v>
      </c>
      <c r="BU136" s="94">
        <v>0.8011574074074056</v>
      </c>
      <c r="BV136" s="94">
        <v>0.80337962962962783</v>
      </c>
      <c r="BW136" s="94">
        <v>0.80554398148147965</v>
      </c>
      <c r="BX136" s="94">
        <v>0.80824074074073893</v>
      </c>
      <c r="BY136" s="94">
        <v>0.80999999999999817</v>
      </c>
      <c r="BZ136" s="94">
        <v>0.8117592592592574</v>
      </c>
      <c r="CA136" s="94">
        <v>0.81363425925925736</v>
      </c>
      <c r="CB136" t="s">
        <v>21</v>
      </c>
    </row>
    <row r="137" spans="1:80" ht="23.25" customHeight="1" x14ac:dyDescent="0.25">
      <c r="A137" s="207">
        <v>813</v>
      </c>
      <c r="B137" s="92"/>
      <c r="C137" s="7"/>
      <c r="D137" s="92">
        <v>0.71224537037036906</v>
      </c>
      <c r="E137" s="92">
        <v>0.72210648148147971</v>
      </c>
      <c r="F137" s="7">
        <v>83</v>
      </c>
      <c r="G137" s="91">
        <v>0.75343749999999809</v>
      </c>
      <c r="H137" s="7">
        <v>62</v>
      </c>
      <c r="I137" s="92">
        <v>0.76064814814814619</v>
      </c>
      <c r="J137" s="7">
        <v>62</v>
      </c>
      <c r="K137" s="92">
        <v>0.76776620370370174</v>
      </c>
      <c r="L137" s="7">
        <v>62</v>
      </c>
      <c r="M137" s="93" t="s">
        <v>92</v>
      </c>
      <c r="N137" s="88">
        <v>813</v>
      </c>
      <c r="O137" s="92">
        <v>0.77228009259259067</v>
      </c>
      <c r="P137" s="7">
        <v>62</v>
      </c>
      <c r="Q137" s="92">
        <v>0.77947916666666472</v>
      </c>
      <c r="R137" s="7">
        <v>62</v>
      </c>
      <c r="S137" s="91">
        <v>0.78680555555555365</v>
      </c>
      <c r="T137" s="7">
        <v>62</v>
      </c>
      <c r="U137" s="92">
        <v>0.81768518518518329</v>
      </c>
      <c r="V137" s="7">
        <v>62</v>
      </c>
      <c r="W137" s="92"/>
      <c r="X137" s="88">
        <v>813</v>
      </c>
      <c r="Y137" s="208" t="s">
        <v>15</v>
      </c>
      <c r="AA137">
        <v>813</v>
      </c>
      <c r="AB137" s="94">
        <v>0.72210648148147971</v>
      </c>
      <c r="AC137" s="94">
        <v>0.7240162037037019</v>
      </c>
      <c r="AD137" s="94">
        <v>0.72589120370370186</v>
      </c>
      <c r="AE137" s="94">
        <v>0.72766203703703525</v>
      </c>
      <c r="AF137" s="94">
        <v>0.73069444444444265</v>
      </c>
      <c r="AG137" s="94">
        <v>0.73296296296296115</v>
      </c>
      <c r="AH137" s="94">
        <v>0.73547453703703525</v>
      </c>
      <c r="AI137" s="94">
        <v>0.73748842592592412</v>
      </c>
      <c r="AJ137" s="94">
        <v>0.73939814814814631</v>
      </c>
      <c r="AK137" s="94">
        <v>0.74100694444444259</v>
      </c>
      <c r="AL137" s="94">
        <v>0.74239583333333148</v>
      </c>
      <c r="AM137" s="94">
        <v>0.7439583333333315</v>
      </c>
      <c r="AN137" s="94">
        <v>0.74586805555555369</v>
      </c>
      <c r="AO137" s="94">
        <v>0.74745370370370179</v>
      </c>
      <c r="AP137" s="94">
        <v>0.74880787037036844</v>
      </c>
      <c r="AQ137" s="94">
        <v>0.75053240740740546</v>
      </c>
      <c r="AR137" s="94">
        <v>0.75192129629629434</v>
      </c>
      <c r="AS137" s="94">
        <v>0.75343749999999809</v>
      </c>
      <c r="AT137" s="94">
        <v>0.75504629629629438</v>
      </c>
      <c r="AU137" s="94">
        <v>0.75684027777777585</v>
      </c>
      <c r="AV137" s="94">
        <v>0.75859953703703509</v>
      </c>
      <c r="AX137" s="94">
        <v>0.76340277777777577</v>
      </c>
      <c r="AY137" s="94">
        <v>0.76518518518518319</v>
      </c>
      <c r="AZ137" s="94">
        <v>0.76776620370370174</v>
      </c>
      <c r="BA137" t="s">
        <v>92</v>
      </c>
      <c r="BB137">
        <v>813</v>
      </c>
      <c r="BC137" s="94">
        <v>0.77228009259259067</v>
      </c>
      <c r="BD137" s="94">
        <v>0.77491898148147953</v>
      </c>
      <c r="BE137" s="94">
        <v>0.77668981481481292</v>
      </c>
      <c r="BF137" s="94">
        <v>0.77947916666666472</v>
      </c>
      <c r="BG137" s="94">
        <v>0.78170138888888696</v>
      </c>
      <c r="BH137" s="94">
        <v>0.78344907407407216</v>
      </c>
      <c r="BI137" s="94">
        <v>0.78524305555555363</v>
      </c>
      <c r="BJ137" s="94">
        <v>0.78680555555555365</v>
      </c>
      <c r="BK137" s="94">
        <v>0.78836805555555367</v>
      </c>
      <c r="BL137" s="94">
        <v>0.78961805555555364</v>
      </c>
      <c r="BM137" s="94">
        <v>0.7913541666666648</v>
      </c>
      <c r="BN137" s="94">
        <v>0.79273148148147965</v>
      </c>
      <c r="BO137" s="94">
        <v>0.79430555555555371</v>
      </c>
      <c r="BP137" s="94">
        <v>0.79641203703703523</v>
      </c>
      <c r="BQ137" s="94">
        <v>0.79793981481481302</v>
      </c>
      <c r="BR137" s="94">
        <v>0.79937499999999817</v>
      </c>
      <c r="BS137" s="94">
        <v>0.80104166666666488</v>
      </c>
      <c r="BT137" s="94">
        <v>0.80313657407407224</v>
      </c>
      <c r="BU137" s="94">
        <v>0.80520833333333153</v>
      </c>
      <c r="BV137" s="94">
        <v>0.80743055555555376</v>
      </c>
      <c r="BW137" s="94">
        <v>0.80959490740740558</v>
      </c>
      <c r="BX137" s="94">
        <v>0.81229166666666486</v>
      </c>
      <c r="BY137" s="94">
        <v>0.8140509259259241</v>
      </c>
      <c r="BZ137" s="94">
        <v>0.81581018518518333</v>
      </c>
      <c r="CA137" s="94">
        <v>0.81768518518518329</v>
      </c>
      <c r="CB137" t="s">
        <v>15</v>
      </c>
    </row>
    <row r="138" spans="1:80" ht="23.25" customHeight="1" x14ac:dyDescent="0.25">
      <c r="A138" s="207">
        <v>809</v>
      </c>
      <c r="B138" s="92"/>
      <c r="C138" s="7"/>
      <c r="D138" s="92">
        <v>0.71664351851851715</v>
      </c>
      <c r="E138" s="92">
        <v>0.72615740740740564</v>
      </c>
      <c r="F138" s="105">
        <v>75</v>
      </c>
      <c r="G138" s="91">
        <v>0.75748842592592402</v>
      </c>
      <c r="H138" s="105">
        <v>75</v>
      </c>
      <c r="I138" s="92">
        <v>0.76469907407407411</v>
      </c>
      <c r="J138" s="105">
        <v>75</v>
      </c>
      <c r="K138" s="92">
        <v>0.77181712962962767</v>
      </c>
      <c r="L138" s="105">
        <v>75</v>
      </c>
      <c r="M138" s="93" t="s">
        <v>92</v>
      </c>
      <c r="N138" s="88">
        <v>809</v>
      </c>
      <c r="O138" s="92">
        <v>0.7763310185185166</v>
      </c>
      <c r="P138" s="105">
        <v>75</v>
      </c>
      <c r="Q138" s="92">
        <v>0.78353009259259065</v>
      </c>
      <c r="R138" s="105">
        <v>75</v>
      </c>
      <c r="S138" s="91">
        <v>0.79085648148147958</v>
      </c>
      <c r="T138" s="105">
        <v>97</v>
      </c>
      <c r="U138" s="92">
        <v>0.82173611111110922</v>
      </c>
      <c r="V138" s="105">
        <v>97</v>
      </c>
      <c r="W138" s="92"/>
      <c r="X138" s="88">
        <v>809</v>
      </c>
      <c r="Y138" s="208" t="s">
        <v>21</v>
      </c>
      <c r="AA138">
        <v>809</v>
      </c>
      <c r="AB138" s="94">
        <v>0.72615740740740564</v>
      </c>
      <c r="AC138" s="94">
        <v>0.72806712962962783</v>
      </c>
      <c r="AD138" s="94">
        <v>0.72994212962962779</v>
      </c>
      <c r="AE138" s="94">
        <v>0.73171296296296118</v>
      </c>
      <c r="AF138" s="94">
        <v>0.73474537037036858</v>
      </c>
      <c r="AG138" s="94">
        <v>0.73701388888888708</v>
      </c>
      <c r="AH138" s="94">
        <v>0.73952546296296118</v>
      </c>
      <c r="AI138" s="94">
        <v>0.74153935185185005</v>
      </c>
      <c r="AJ138" s="94">
        <v>0.74344907407407224</v>
      </c>
      <c r="AK138" s="94">
        <v>0.74505787037036852</v>
      </c>
      <c r="AL138" s="94">
        <v>0.74644675925925741</v>
      </c>
      <c r="AM138" s="94">
        <v>0.74800925925925743</v>
      </c>
      <c r="AN138" s="94">
        <v>0.74991898148147962</v>
      </c>
      <c r="AO138" s="94">
        <v>0.75150462962962772</v>
      </c>
      <c r="AP138" s="94">
        <v>0.75285879629629437</v>
      </c>
      <c r="AQ138" s="94">
        <v>0.75458333333333139</v>
      </c>
      <c r="AR138" s="94">
        <v>0.75597222222222027</v>
      </c>
      <c r="AS138" s="94">
        <v>0.75748842592592402</v>
      </c>
      <c r="AT138" s="94">
        <v>0.75909722222222031</v>
      </c>
      <c r="AU138" s="94">
        <v>0.76089120370370178</v>
      </c>
      <c r="AV138" s="94">
        <v>0.76265046296296102</v>
      </c>
      <c r="AX138" s="94">
        <v>0.7674537037037017</v>
      </c>
      <c r="AY138" s="94">
        <v>0.76923611111110912</v>
      </c>
      <c r="AZ138" s="94">
        <v>0.77181712962962767</v>
      </c>
      <c r="BA138" t="s">
        <v>92</v>
      </c>
      <c r="BB138">
        <v>809</v>
      </c>
      <c r="BC138" s="94">
        <v>0.7763310185185166</v>
      </c>
      <c r="BD138" s="94">
        <v>0.77896990740740546</v>
      </c>
      <c r="BE138" s="94">
        <v>0.78074074074073885</v>
      </c>
      <c r="BF138" s="94">
        <v>0.78353009259259065</v>
      </c>
      <c r="BG138" s="94">
        <v>0.78575231481481289</v>
      </c>
      <c r="BH138" s="94">
        <v>0.78749999999999809</v>
      </c>
      <c r="BI138" s="94">
        <v>0.78929398148147956</v>
      </c>
      <c r="BJ138" s="94">
        <v>0.79085648148147958</v>
      </c>
      <c r="BK138" s="94">
        <v>0.7924189814814796</v>
      </c>
      <c r="BL138" s="94">
        <v>0.79366898148147957</v>
      </c>
      <c r="BM138" s="94">
        <v>0.79540509259259073</v>
      </c>
      <c r="BN138" s="94">
        <v>0.79678240740740558</v>
      </c>
      <c r="BO138" s="94">
        <v>0.79835648148147964</v>
      </c>
      <c r="BP138" s="94">
        <v>0.80046296296296116</v>
      </c>
      <c r="BQ138" s="94">
        <v>0.80199074074073895</v>
      </c>
      <c r="BR138" s="94">
        <v>0.8034259259259241</v>
      </c>
      <c r="BS138" s="94">
        <v>0.80509259259259081</v>
      </c>
      <c r="BT138" s="94">
        <v>0.80718749999999817</v>
      </c>
      <c r="BU138" s="94">
        <v>0.80925925925925746</v>
      </c>
      <c r="BV138" s="94">
        <v>0.81148148148147969</v>
      </c>
      <c r="BW138" s="94">
        <v>0.81364583333333151</v>
      </c>
      <c r="BX138" s="94">
        <v>0.81634259259259079</v>
      </c>
      <c r="BY138" s="94">
        <v>0.81810185185185003</v>
      </c>
      <c r="BZ138" s="94">
        <v>0.81986111111110926</v>
      </c>
      <c r="CA138" s="94">
        <v>0.82173611111110922</v>
      </c>
      <c r="CB138" t="s">
        <v>21</v>
      </c>
    </row>
    <row r="139" spans="1:80" ht="23.25" customHeight="1" x14ac:dyDescent="0.25">
      <c r="A139" s="207">
        <v>818</v>
      </c>
      <c r="B139" s="92"/>
      <c r="C139" s="7"/>
      <c r="D139" s="92">
        <v>0.72104166666666525</v>
      </c>
      <c r="E139" s="92">
        <v>0.73020833333333157</v>
      </c>
      <c r="F139" s="7">
        <v>52</v>
      </c>
      <c r="G139" s="91">
        <v>0.76153935185184995</v>
      </c>
      <c r="H139" s="105">
        <v>65</v>
      </c>
      <c r="I139" s="92">
        <v>0.76874999999999805</v>
      </c>
      <c r="J139" s="105">
        <v>65</v>
      </c>
      <c r="K139" s="92">
        <v>0.7758680555555536</v>
      </c>
      <c r="L139" s="105">
        <v>65</v>
      </c>
      <c r="M139" s="93" t="s">
        <v>92</v>
      </c>
      <c r="N139" s="88">
        <v>818</v>
      </c>
      <c r="O139" s="92">
        <v>0.78038194444444253</v>
      </c>
      <c r="P139" s="105">
        <v>65</v>
      </c>
      <c r="Q139" s="92">
        <v>0.78758101851851658</v>
      </c>
      <c r="R139" s="105">
        <v>65</v>
      </c>
      <c r="S139" s="91">
        <v>0.79490740740740551</v>
      </c>
      <c r="T139" s="7">
        <v>55</v>
      </c>
      <c r="U139" s="92">
        <v>0.82578703703703515</v>
      </c>
      <c r="V139" s="7">
        <v>55</v>
      </c>
      <c r="W139" s="92"/>
      <c r="X139" s="88">
        <v>818</v>
      </c>
      <c r="Y139" s="208" t="s">
        <v>15</v>
      </c>
      <c r="AA139">
        <v>818</v>
      </c>
      <c r="AB139" s="94">
        <v>0.73020833333333157</v>
      </c>
      <c r="AC139" s="94">
        <v>0.73211805555555376</v>
      </c>
      <c r="AD139" s="94">
        <v>0.73399305555555372</v>
      </c>
      <c r="AE139" s="94">
        <v>0.73576388888888711</v>
      </c>
      <c r="AF139" s="94">
        <v>0.73879629629629451</v>
      </c>
      <c r="AG139" s="94">
        <v>0.74106481481481301</v>
      </c>
      <c r="AH139" s="94">
        <v>0.74357638888888711</v>
      </c>
      <c r="AI139" s="94">
        <v>0.74559027777777598</v>
      </c>
      <c r="AJ139" s="94">
        <v>0.74749999999999817</v>
      </c>
      <c r="AK139" s="94">
        <v>0.74910879629629445</v>
      </c>
      <c r="AL139" s="94">
        <v>0.75049768518518334</v>
      </c>
      <c r="AM139" s="94">
        <v>0.75206018518518336</v>
      </c>
      <c r="AN139" s="94">
        <v>0.75396990740740555</v>
      </c>
      <c r="AO139" s="94">
        <v>0.75555555555555365</v>
      </c>
      <c r="AP139" s="94">
        <v>0.7569097222222203</v>
      </c>
      <c r="AQ139" s="94">
        <v>0.75863425925925732</v>
      </c>
      <c r="AR139" s="94">
        <v>0.7600231481481462</v>
      </c>
      <c r="AS139" s="94">
        <v>0.76153935185184995</v>
      </c>
      <c r="AT139" s="94">
        <v>0.76314814814814624</v>
      </c>
      <c r="AU139" s="94">
        <v>0.76494212962962771</v>
      </c>
      <c r="AV139" s="94">
        <v>0.76670138888888695</v>
      </c>
      <c r="AX139" s="94">
        <v>0.77150462962962763</v>
      </c>
      <c r="AY139" s="94">
        <v>0.77328703703703505</v>
      </c>
      <c r="AZ139" s="94">
        <v>0.7758680555555536</v>
      </c>
      <c r="BA139" t="s">
        <v>92</v>
      </c>
      <c r="BB139">
        <v>818</v>
      </c>
      <c r="BC139" s="94">
        <v>0.78038194444444253</v>
      </c>
      <c r="BD139" s="94">
        <v>0.78302083333333139</v>
      </c>
      <c r="BE139" s="94">
        <v>0.78479166666666478</v>
      </c>
      <c r="BF139" s="94">
        <v>0.78758101851851658</v>
      </c>
      <c r="BG139" s="94">
        <v>0.78980324074073882</v>
      </c>
      <c r="BH139" s="94">
        <v>0.79155092592592402</v>
      </c>
      <c r="BI139" s="94">
        <v>0.79334490740740549</v>
      </c>
      <c r="BJ139" s="94">
        <v>0.79490740740740551</v>
      </c>
      <c r="BK139" s="94">
        <v>0.79646990740740553</v>
      </c>
      <c r="BL139" s="94">
        <v>0.7977199074074055</v>
      </c>
      <c r="BM139" s="94">
        <v>0.79945601851851666</v>
      </c>
      <c r="BN139" s="94">
        <v>0.80083333333333151</v>
      </c>
      <c r="BO139" s="94">
        <v>0.80240740740740557</v>
      </c>
      <c r="BP139" s="94">
        <v>0.80451388888888709</v>
      </c>
      <c r="BQ139" s="94">
        <v>0.80604166666666488</v>
      </c>
      <c r="BR139" s="94">
        <v>0.80747685185185003</v>
      </c>
      <c r="BS139" s="94">
        <v>0.80914351851851674</v>
      </c>
      <c r="BT139" s="94">
        <v>0.8112384259259241</v>
      </c>
      <c r="BU139" s="94">
        <v>0.81331018518518339</v>
      </c>
      <c r="BV139" s="94">
        <v>0.81553240740740562</v>
      </c>
      <c r="BW139" s="94">
        <v>0.81769675925925744</v>
      </c>
      <c r="BX139" s="94">
        <v>0.82039351851851672</v>
      </c>
      <c r="BY139" s="94">
        <v>0.82215277777777596</v>
      </c>
      <c r="BZ139" s="94">
        <v>0.82391203703703519</v>
      </c>
      <c r="CA139" s="94">
        <v>0.82578703703703515</v>
      </c>
      <c r="CB139" t="s">
        <v>15</v>
      </c>
    </row>
    <row r="140" spans="1:80" ht="23.25" customHeight="1" x14ac:dyDescent="0.25">
      <c r="A140" s="207">
        <v>814</v>
      </c>
      <c r="B140" s="92"/>
      <c r="C140" s="7"/>
      <c r="D140" s="92">
        <v>0.72543981481481334</v>
      </c>
      <c r="E140" s="92">
        <v>0.7342592592592575</v>
      </c>
      <c r="F140" s="7">
        <v>81</v>
      </c>
      <c r="G140" s="91">
        <v>0.76559027777777588</v>
      </c>
      <c r="H140" s="7">
        <v>50</v>
      </c>
      <c r="I140" s="92">
        <v>0.77280092592592398</v>
      </c>
      <c r="J140" s="7">
        <v>50</v>
      </c>
      <c r="K140" s="92">
        <v>0.77991898148147953</v>
      </c>
      <c r="L140" s="7">
        <v>50</v>
      </c>
      <c r="M140" s="93" t="s">
        <v>92</v>
      </c>
      <c r="N140" s="88">
        <v>814</v>
      </c>
      <c r="O140" s="92">
        <v>0.78443287037036846</v>
      </c>
      <c r="P140" s="7">
        <v>50</v>
      </c>
      <c r="Q140" s="92">
        <v>0.79163194444444251</v>
      </c>
      <c r="R140" s="7">
        <v>50</v>
      </c>
      <c r="S140" s="91">
        <v>0.79895833333333144</v>
      </c>
      <c r="T140" s="105">
        <v>99</v>
      </c>
      <c r="U140" s="92">
        <v>0.82983796296296108</v>
      </c>
      <c r="V140" s="105">
        <v>99</v>
      </c>
      <c r="W140" s="92"/>
      <c r="X140" s="88">
        <v>814</v>
      </c>
      <c r="Y140" s="208" t="s">
        <v>21</v>
      </c>
      <c r="AA140">
        <v>814</v>
      </c>
      <c r="AB140" s="94">
        <v>0.7342592592592575</v>
      </c>
      <c r="AC140" s="94">
        <v>0.73616898148147969</v>
      </c>
      <c r="AD140" s="94">
        <v>0.73804398148147965</v>
      </c>
      <c r="AE140" s="94">
        <v>0.73981481481481304</v>
      </c>
      <c r="AF140" s="94">
        <v>0.74284722222222044</v>
      </c>
      <c r="AG140" s="94">
        <v>0.74511574074073894</v>
      </c>
      <c r="AH140" s="94">
        <v>0.74762731481481304</v>
      </c>
      <c r="AI140" s="94">
        <v>0.74964120370370191</v>
      </c>
      <c r="AJ140" s="94">
        <v>0.7515509259259241</v>
      </c>
      <c r="AK140" s="94">
        <v>0.75315972222222038</v>
      </c>
      <c r="AL140" s="94">
        <v>0.75454861111110927</v>
      </c>
      <c r="AM140" s="94">
        <v>0.75611111111110929</v>
      </c>
      <c r="AN140" s="94">
        <v>0.75802083333333148</v>
      </c>
      <c r="AO140" s="94">
        <v>0.75960648148147958</v>
      </c>
      <c r="AP140" s="94">
        <v>0.76096064814814623</v>
      </c>
      <c r="AQ140" s="94">
        <v>0.76268518518518325</v>
      </c>
      <c r="AR140" s="94">
        <v>0.76407407407407213</v>
      </c>
      <c r="AS140" s="94">
        <v>0.76559027777777588</v>
      </c>
      <c r="AT140" s="94">
        <v>0.76719907407407217</v>
      </c>
      <c r="AU140" s="94">
        <v>0.76899305555555364</v>
      </c>
      <c r="AV140" s="94">
        <v>0.77075231481481288</v>
      </c>
      <c r="AX140" s="94">
        <v>0.77555555555555356</v>
      </c>
      <c r="AY140" s="94">
        <v>0.77733796296296098</v>
      </c>
      <c r="AZ140" s="94">
        <v>0.77991898148147953</v>
      </c>
      <c r="BA140" t="s">
        <v>92</v>
      </c>
      <c r="BB140">
        <v>814</v>
      </c>
      <c r="BC140" s="94">
        <v>0.78443287037036846</v>
      </c>
      <c r="BD140" s="94">
        <v>0.78707175925925732</v>
      </c>
      <c r="BE140" s="94">
        <v>0.78884259259259071</v>
      </c>
      <c r="BF140" s="94">
        <v>0.79163194444444251</v>
      </c>
      <c r="BG140" s="94">
        <v>0.79385416666666475</v>
      </c>
      <c r="BH140" s="94">
        <v>0.79560185185184995</v>
      </c>
      <c r="BI140" s="94">
        <v>0.79739583333333142</v>
      </c>
      <c r="BJ140" s="94">
        <v>0.79895833333333144</v>
      </c>
      <c r="BK140" s="94">
        <v>0.80052083333333146</v>
      </c>
      <c r="BL140" s="94">
        <v>0.80177083333333143</v>
      </c>
      <c r="BM140" s="94">
        <v>0.80350694444444259</v>
      </c>
      <c r="BN140" s="94">
        <v>0.80488425925925744</v>
      </c>
      <c r="BO140" s="94">
        <v>0.8064583333333315</v>
      </c>
      <c r="BP140" s="94">
        <v>0.80856481481481302</v>
      </c>
      <c r="BQ140" s="94">
        <v>0.81009259259259081</v>
      </c>
      <c r="BR140" s="94">
        <v>0.81152777777777596</v>
      </c>
      <c r="BS140" s="94">
        <v>0.81319444444444267</v>
      </c>
      <c r="BT140" s="94">
        <v>0.81528935185185003</v>
      </c>
      <c r="BU140" s="94">
        <v>0.81736111111110932</v>
      </c>
      <c r="BV140" s="94">
        <v>0.81958333333333155</v>
      </c>
      <c r="BW140" s="94">
        <v>0.82174768518518337</v>
      </c>
      <c r="BX140" s="94">
        <v>0.82444444444444265</v>
      </c>
      <c r="BY140" s="94">
        <v>0.82620370370370189</v>
      </c>
      <c r="BZ140" s="94">
        <v>0.82796296296296112</v>
      </c>
      <c r="CA140" s="94">
        <v>0.82983796296296108</v>
      </c>
      <c r="CB140" t="s">
        <v>21</v>
      </c>
    </row>
    <row r="141" spans="1:80" ht="23.25" customHeight="1" x14ac:dyDescent="0.25">
      <c r="A141" s="207">
        <v>817</v>
      </c>
      <c r="B141" s="92"/>
      <c r="C141" s="7"/>
      <c r="D141" s="92">
        <v>0.72983796296296144</v>
      </c>
      <c r="E141" s="92">
        <v>0.73831018518518343</v>
      </c>
      <c r="F141" s="7">
        <v>51</v>
      </c>
      <c r="G141" s="91">
        <v>0.76964120370370182</v>
      </c>
      <c r="H141" s="7">
        <v>51</v>
      </c>
      <c r="I141" s="92">
        <v>0.77685185185184991</v>
      </c>
      <c r="J141" s="7">
        <v>51</v>
      </c>
      <c r="K141" s="92">
        <v>0.78396990740740546</v>
      </c>
      <c r="L141" s="7">
        <v>51</v>
      </c>
      <c r="M141" s="93" t="s">
        <v>92</v>
      </c>
      <c r="N141" s="88">
        <v>817</v>
      </c>
      <c r="O141" s="92">
        <v>0.78848379629629439</v>
      </c>
      <c r="P141" s="7">
        <v>51</v>
      </c>
      <c r="Q141" s="92">
        <v>0.79568287037036844</v>
      </c>
      <c r="R141" s="7">
        <v>51</v>
      </c>
      <c r="S141" s="91">
        <v>0.80300925925925737</v>
      </c>
      <c r="T141" s="105">
        <v>101</v>
      </c>
      <c r="U141" s="92">
        <v>0.83388888888888701</v>
      </c>
      <c r="V141" s="105">
        <v>101</v>
      </c>
      <c r="W141" s="92"/>
      <c r="X141" s="88">
        <v>817</v>
      </c>
      <c r="Y141" s="208" t="s">
        <v>15</v>
      </c>
      <c r="AA141">
        <v>817</v>
      </c>
      <c r="AB141" s="94">
        <v>0.73831018518518343</v>
      </c>
      <c r="AC141" s="94">
        <v>0.74021990740740562</v>
      </c>
      <c r="AD141" s="94">
        <v>0.74209490740740558</v>
      </c>
      <c r="AE141" s="94">
        <v>0.74386574074073897</v>
      </c>
      <c r="AF141" s="94">
        <v>0.74689814814814637</v>
      </c>
      <c r="AG141" s="94">
        <v>0.74916666666666487</v>
      </c>
      <c r="AH141" s="94">
        <v>0.75167824074073897</v>
      </c>
      <c r="AI141" s="94">
        <v>0.75369212962962784</v>
      </c>
      <c r="AJ141" s="94">
        <v>0.75560185185185003</v>
      </c>
      <c r="AK141" s="94">
        <v>0.75721064814814631</v>
      </c>
      <c r="AL141" s="94">
        <v>0.7585995370370352</v>
      </c>
      <c r="AM141" s="94">
        <v>0.76016203703703522</v>
      </c>
      <c r="AN141" s="94">
        <v>0.76207175925925741</v>
      </c>
      <c r="AO141" s="94">
        <v>0.76365740740740551</v>
      </c>
      <c r="AP141" s="94">
        <v>0.76501157407407216</v>
      </c>
      <c r="AQ141" s="94">
        <v>0.76673611111110918</v>
      </c>
      <c r="AR141" s="94">
        <v>0.76812499999999806</v>
      </c>
      <c r="AS141" s="94">
        <v>0.76964120370370182</v>
      </c>
      <c r="AT141" s="94">
        <v>0.7712499999999981</v>
      </c>
      <c r="AU141" s="94">
        <v>0.77304398148147957</v>
      </c>
      <c r="AV141" s="94">
        <v>0.77480324074073881</v>
      </c>
      <c r="AX141" s="94">
        <v>0.77960648148147949</v>
      </c>
      <c r="AY141" s="94">
        <v>0.78138888888888691</v>
      </c>
      <c r="AZ141" s="94">
        <v>0.78396990740740546</v>
      </c>
      <c r="BA141" t="s">
        <v>92</v>
      </c>
      <c r="BB141">
        <v>817</v>
      </c>
      <c r="BC141" s="94">
        <v>0.78848379629629439</v>
      </c>
      <c r="BD141" s="94">
        <v>0.79112268518518325</v>
      </c>
      <c r="BE141" s="94">
        <v>0.79289351851851664</v>
      </c>
      <c r="BF141" s="94">
        <v>0.79568287037036844</v>
      </c>
      <c r="BG141" s="94">
        <v>0.79790509259259068</v>
      </c>
      <c r="BH141" s="94">
        <v>0.79965277777777588</v>
      </c>
      <c r="BI141" s="94">
        <v>0.80144675925925735</v>
      </c>
      <c r="BJ141" s="94">
        <v>0.80300925925925737</v>
      </c>
      <c r="BK141" s="94">
        <v>0.80457175925925739</v>
      </c>
      <c r="BL141" s="94">
        <v>0.80582175925925736</v>
      </c>
      <c r="BM141" s="94">
        <v>0.80755787037036852</v>
      </c>
      <c r="BN141" s="94">
        <v>0.80893518518518337</v>
      </c>
      <c r="BO141" s="94">
        <v>0.81050925925925743</v>
      </c>
      <c r="BP141" s="94">
        <v>0.81261574074073895</v>
      </c>
      <c r="BQ141" s="94">
        <v>0.81414351851851674</v>
      </c>
      <c r="BR141" s="94">
        <v>0.81557870370370189</v>
      </c>
      <c r="BS141" s="94">
        <v>0.8172453703703686</v>
      </c>
      <c r="BT141" s="94">
        <v>0.81934027777777596</v>
      </c>
      <c r="BU141" s="94">
        <v>0.82141203703703525</v>
      </c>
      <c r="BV141" s="94">
        <v>0.82363425925925748</v>
      </c>
      <c r="BW141" s="94">
        <v>0.8257986111111093</v>
      </c>
      <c r="BX141" s="94">
        <v>0.82849537037036858</v>
      </c>
      <c r="BY141" s="94">
        <v>0.83025462962962782</v>
      </c>
      <c r="BZ141" s="94">
        <v>0.83201388888888705</v>
      </c>
      <c r="CA141" s="94">
        <v>0.83388888888888701</v>
      </c>
      <c r="CB141" t="s">
        <v>15</v>
      </c>
    </row>
    <row r="142" spans="1:80" ht="23.25" customHeight="1" x14ac:dyDescent="0.25">
      <c r="A142" s="207">
        <v>821</v>
      </c>
      <c r="B142" s="92"/>
      <c r="C142" s="7"/>
      <c r="D142" s="92">
        <v>0.73423611111110954</v>
      </c>
      <c r="E142" s="92">
        <v>0.74236111111110936</v>
      </c>
      <c r="F142" s="7">
        <v>59</v>
      </c>
      <c r="G142" s="91">
        <v>0.77369212962962775</v>
      </c>
      <c r="H142" s="105">
        <v>73</v>
      </c>
      <c r="I142" s="92">
        <v>0.78090277777777584</v>
      </c>
      <c r="J142" s="105">
        <v>73</v>
      </c>
      <c r="K142" s="92">
        <v>0.78802083333333139</v>
      </c>
      <c r="L142" s="105">
        <v>73</v>
      </c>
      <c r="M142" s="93" t="s">
        <v>92</v>
      </c>
      <c r="N142" s="88">
        <v>821</v>
      </c>
      <c r="O142" s="92">
        <v>0.79253472222222032</v>
      </c>
      <c r="P142" s="105">
        <v>73</v>
      </c>
      <c r="Q142" s="92">
        <v>0.79973379629629437</v>
      </c>
      <c r="R142" s="105">
        <v>73</v>
      </c>
      <c r="S142" s="91">
        <v>0.8070601851851833</v>
      </c>
      <c r="T142" s="105">
        <v>73</v>
      </c>
      <c r="U142" s="92">
        <v>0.83793981481481294</v>
      </c>
      <c r="V142" s="105">
        <v>73</v>
      </c>
      <c r="W142" s="92"/>
      <c r="X142" s="88">
        <v>821</v>
      </c>
      <c r="Y142" s="208" t="s">
        <v>21</v>
      </c>
      <c r="AA142">
        <v>821</v>
      </c>
      <c r="AB142" s="94">
        <v>0.74236111111110936</v>
      </c>
      <c r="AC142" s="94">
        <v>0.74427083333333155</v>
      </c>
      <c r="AD142" s="94">
        <v>0.74614583333333151</v>
      </c>
      <c r="AE142" s="94">
        <v>0.7479166666666649</v>
      </c>
      <c r="AF142" s="94">
        <v>0.7509490740740723</v>
      </c>
      <c r="AG142" s="94">
        <v>0.7532175925925908</v>
      </c>
      <c r="AH142" s="94">
        <v>0.7557291666666649</v>
      </c>
      <c r="AI142" s="94">
        <v>0.75774305555555377</v>
      </c>
      <c r="AJ142" s="94">
        <v>0.75965277777777596</v>
      </c>
      <c r="AK142" s="94">
        <v>0.76126157407407224</v>
      </c>
      <c r="AL142" s="94">
        <v>0.76265046296296113</v>
      </c>
      <c r="AM142" s="94">
        <v>0.76421296296296115</v>
      </c>
      <c r="AN142" s="94">
        <v>0.76612268518518334</v>
      </c>
      <c r="AO142" s="94">
        <v>0.76770833333333144</v>
      </c>
      <c r="AP142" s="94">
        <v>0.76906249999999809</v>
      </c>
      <c r="AQ142" s="94">
        <v>0.77078703703703511</v>
      </c>
      <c r="AR142" s="94">
        <v>0.77217592592592399</v>
      </c>
      <c r="AS142" s="94">
        <v>0.77369212962962775</v>
      </c>
      <c r="AT142" s="94">
        <v>0.77530092592592403</v>
      </c>
      <c r="AU142" s="94">
        <v>0.7770949074074055</v>
      </c>
      <c r="AV142" s="94">
        <v>0.77885416666666474</v>
      </c>
      <c r="AX142" s="94">
        <v>0.78365740740740542</v>
      </c>
      <c r="AY142" s="94">
        <v>0.78543981481481284</v>
      </c>
      <c r="AZ142" s="94">
        <v>0.78802083333333139</v>
      </c>
      <c r="BA142" t="s">
        <v>92</v>
      </c>
      <c r="BB142">
        <v>821</v>
      </c>
      <c r="BC142" s="94">
        <v>0.79253472222222032</v>
      </c>
      <c r="BD142" s="94">
        <v>0.79517361111110918</v>
      </c>
      <c r="BE142" s="94">
        <v>0.79694444444444257</v>
      </c>
      <c r="BF142" s="94">
        <v>0.79973379629629437</v>
      </c>
      <c r="BG142" s="94">
        <v>0.80195601851851661</v>
      </c>
      <c r="BH142" s="94">
        <v>0.80370370370370181</v>
      </c>
      <c r="BI142" s="94">
        <v>0.80549768518518328</v>
      </c>
      <c r="BJ142" s="94">
        <v>0.8070601851851833</v>
      </c>
      <c r="BK142" s="94">
        <v>0.80862268518518332</v>
      </c>
      <c r="BL142" s="94">
        <v>0.80987268518518329</v>
      </c>
      <c r="BM142" s="94">
        <v>0.81160879629629445</v>
      </c>
      <c r="BN142" s="94">
        <v>0.8129861111111093</v>
      </c>
      <c r="BO142" s="94">
        <v>0.81456018518518336</v>
      </c>
      <c r="BP142" s="94">
        <v>0.81666666666666488</v>
      </c>
      <c r="BQ142" s="94">
        <v>0.81819444444444267</v>
      </c>
      <c r="BR142" s="94">
        <v>0.81962962962962782</v>
      </c>
      <c r="BS142" s="94">
        <v>0.82129629629629453</v>
      </c>
      <c r="BT142" s="94">
        <v>0.82339120370370189</v>
      </c>
      <c r="BU142" s="94">
        <v>0.82546296296296118</v>
      </c>
      <c r="BV142" s="94">
        <v>0.82768518518518341</v>
      </c>
      <c r="BW142" s="94">
        <v>0.82984953703703523</v>
      </c>
      <c r="BX142" s="94">
        <v>0.83254629629629451</v>
      </c>
      <c r="BY142" s="94">
        <v>0.83430555555555375</v>
      </c>
      <c r="BZ142" s="94">
        <v>0.83606481481481298</v>
      </c>
      <c r="CA142" s="94">
        <v>0.83793981481481294</v>
      </c>
      <c r="CB142" t="s">
        <v>21</v>
      </c>
    </row>
    <row r="143" spans="1:80" ht="23.25" customHeight="1" x14ac:dyDescent="0.25">
      <c r="A143" s="207">
        <v>819</v>
      </c>
      <c r="B143" s="92"/>
      <c r="C143" s="7"/>
      <c r="D143" s="92">
        <v>0.73863425925925763</v>
      </c>
      <c r="E143" s="92">
        <v>0.74641203703703529</v>
      </c>
      <c r="F143" s="105">
        <v>90</v>
      </c>
      <c r="G143" s="91">
        <v>0.77774305555555368</v>
      </c>
      <c r="H143" s="105">
        <v>78</v>
      </c>
      <c r="I143" s="92">
        <v>0.78495370370370177</v>
      </c>
      <c r="J143" s="105">
        <v>78</v>
      </c>
      <c r="K143" s="92">
        <v>0.79207175925925732</v>
      </c>
      <c r="L143" s="105">
        <v>78</v>
      </c>
      <c r="M143" s="93" t="s">
        <v>92</v>
      </c>
      <c r="N143" s="88">
        <v>819</v>
      </c>
      <c r="O143" s="92">
        <v>0.79658564814814625</v>
      </c>
      <c r="P143" s="105">
        <v>78</v>
      </c>
      <c r="Q143" s="92">
        <v>0.8037847222222203</v>
      </c>
      <c r="R143" s="105">
        <v>78</v>
      </c>
      <c r="S143" s="91">
        <v>0.81111111111110923</v>
      </c>
      <c r="T143" s="105">
        <v>93</v>
      </c>
      <c r="U143" s="92">
        <v>0.84199074074073887</v>
      </c>
      <c r="V143" s="105">
        <v>93</v>
      </c>
      <c r="W143" s="92"/>
      <c r="X143" s="88">
        <v>819</v>
      </c>
      <c r="Y143" s="208" t="s">
        <v>15</v>
      </c>
      <c r="AA143">
        <v>819</v>
      </c>
      <c r="AB143" s="94">
        <v>0.74641203703703529</v>
      </c>
      <c r="AC143" s="94">
        <v>0.74832175925925748</v>
      </c>
      <c r="AD143" s="94">
        <v>0.75019675925925744</v>
      </c>
      <c r="AE143" s="94">
        <v>0.75196759259259083</v>
      </c>
      <c r="AF143" s="94">
        <v>0.75499999999999823</v>
      </c>
      <c r="AG143" s="94">
        <v>0.75726851851851673</v>
      </c>
      <c r="AH143" s="94">
        <v>0.75978009259259083</v>
      </c>
      <c r="AI143" s="94">
        <v>0.7617939814814797</v>
      </c>
      <c r="AJ143" s="94">
        <v>0.76370370370370189</v>
      </c>
      <c r="AK143" s="94">
        <v>0.76531249999999817</v>
      </c>
      <c r="AL143" s="94">
        <v>0.76670138888888706</v>
      </c>
      <c r="AM143" s="94">
        <v>0.76826388888888708</v>
      </c>
      <c r="AN143" s="94">
        <v>0.77017361111110927</v>
      </c>
      <c r="AO143" s="94">
        <v>0.77175925925925737</v>
      </c>
      <c r="AP143" s="94">
        <v>0.77311342592592402</v>
      </c>
      <c r="AQ143" s="94">
        <v>0.77483796296296104</v>
      </c>
      <c r="AR143" s="94">
        <v>0.77622685185184992</v>
      </c>
      <c r="AS143" s="94">
        <v>0.77774305555555368</v>
      </c>
      <c r="AT143" s="94">
        <v>0.77935185185184996</v>
      </c>
      <c r="AU143" s="94">
        <v>0.78114583333333143</v>
      </c>
      <c r="AV143" s="94">
        <v>0.78290509259259067</v>
      </c>
      <c r="AX143" s="94">
        <v>0.78770833333333135</v>
      </c>
      <c r="AY143" s="94">
        <v>0.78949074074073877</v>
      </c>
      <c r="AZ143" s="94">
        <v>0.79207175925925732</v>
      </c>
      <c r="BA143" t="s">
        <v>92</v>
      </c>
      <c r="BB143">
        <v>819</v>
      </c>
      <c r="BC143" s="94">
        <v>0.79658564814814625</v>
      </c>
      <c r="BD143" s="94">
        <v>0.79922453703703511</v>
      </c>
      <c r="BE143" s="94">
        <v>0.8009953703703685</v>
      </c>
      <c r="BF143" s="94">
        <v>0.8037847222222203</v>
      </c>
      <c r="BG143" s="94">
        <v>0.80600694444444254</v>
      </c>
      <c r="BH143" s="94">
        <v>0.80775462962962774</v>
      </c>
      <c r="BI143" s="94">
        <v>0.80954861111110921</v>
      </c>
      <c r="BJ143" s="94">
        <v>0.81111111111110923</v>
      </c>
      <c r="BK143" s="94">
        <v>0.81267361111110925</v>
      </c>
      <c r="BL143" s="94">
        <v>0.81392361111110922</v>
      </c>
      <c r="BM143" s="94">
        <v>0.81565972222222038</v>
      </c>
      <c r="BN143" s="94">
        <v>0.81703703703703523</v>
      </c>
      <c r="BO143" s="94">
        <v>0.81861111111110929</v>
      </c>
      <c r="BP143" s="94">
        <v>0.82071759259259081</v>
      </c>
      <c r="BQ143" s="94">
        <v>0.8222453703703686</v>
      </c>
      <c r="BR143" s="94">
        <v>0.82368055555555375</v>
      </c>
      <c r="BS143" s="94">
        <v>0.82534722222222046</v>
      </c>
      <c r="BT143" s="94">
        <v>0.82744212962962782</v>
      </c>
      <c r="BU143" s="94">
        <v>0.82951388888888711</v>
      </c>
      <c r="BV143" s="94">
        <v>0.83173611111110934</v>
      </c>
      <c r="BW143" s="94">
        <v>0.83390046296296116</v>
      </c>
      <c r="BX143" s="94">
        <v>0.83659722222222044</v>
      </c>
      <c r="BY143" s="94">
        <v>0.83835648148147968</v>
      </c>
      <c r="BZ143" s="94">
        <v>0.84011574074073891</v>
      </c>
      <c r="CA143" s="94">
        <v>0.84199074074073887</v>
      </c>
      <c r="CB143" t="s">
        <v>15</v>
      </c>
    </row>
    <row r="144" spans="1:80" ht="23.25" customHeight="1" x14ac:dyDescent="0.25">
      <c r="A144" s="207">
        <v>822</v>
      </c>
      <c r="B144" s="92"/>
      <c r="C144" s="7"/>
      <c r="D144" s="92">
        <v>0.74303240740740573</v>
      </c>
      <c r="E144" s="92">
        <v>0.75046296296296122</v>
      </c>
      <c r="F144" s="105">
        <v>61</v>
      </c>
      <c r="G144" s="91">
        <v>0.78179398148147961</v>
      </c>
      <c r="H144" s="7">
        <v>54</v>
      </c>
      <c r="I144" s="92">
        <v>0.7890046296296277</v>
      </c>
      <c r="J144" s="7">
        <v>54</v>
      </c>
      <c r="K144" s="92">
        <v>0.79612268518518325</v>
      </c>
      <c r="L144" s="7">
        <v>54</v>
      </c>
      <c r="M144" s="93" t="s">
        <v>92</v>
      </c>
      <c r="N144" s="88">
        <v>822</v>
      </c>
      <c r="O144" s="92">
        <v>0.80063657407407218</v>
      </c>
      <c r="P144" s="7">
        <v>54</v>
      </c>
      <c r="Q144" s="92">
        <v>0.80783564814814623</v>
      </c>
      <c r="R144" s="7">
        <v>54</v>
      </c>
      <c r="S144" s="91">
        <v>0.81516203703703516</v>
      </c>
      <c r="T144" s="7">
        <v>67</v>
      </c>
      <c r="U144" s="92">
        <v>0.8460416666666648</v>
      </c>
      <c r="V144" s="7">
        <v>67</v>
      </c>
      <c r="W144" s="92"/>
      <c r="X144" s="88">
        <v>822</v>
      </c>
      <c r="Y144" s="208" t="s">
        <v>21</v>
      </c>
      <c r="AA144">
        <v>822</v>
      </c>
      <c r="AB144" s="94">
        <v>0.75046296296296122</v>
      </c>
      <c r="AC144" s="94">
        <v>0.75237268518518341</v>
      </c>
      <c r="AD144" s="94">
        <v>0.75424768518518337</v>
      </c>
      <c r="AE144" s="94">
        <v>0.75601851851851676</v>
      </c>
      <c r="AF144" s="94">
        <v>0.75905092592592416</v>
      </c>
      <c r="AG144" s="94">
        <v>0.76131944444444266</v>
      </c>
      <c r="AH144" s="94">
        <v>0.76383101851851676</v>
      </c>
      <c r="AI144" s="94">
        <v>0.76584490740740563</v>
      </c>
      <c r="AJ144" s="94">
        <v>0.76775462962962782</v>
      </c>
      <c r="AK144" s="94">
        <v>0.7693634259259241</v>
      </c>
      <c r="AL144" s="94">
        <v>0.77075231481481299</v>
      </c>
      <c r="AM144" s="94">
        <v>0.77231481481481301</v>
      </c>
      <c r="AN144" s="94">
        <v>0.7742245370370352</v>
      </c>
      <c r="AO144" s="94">
        <v>0.7758101851851833</v>
      </c>
      <c r="AP144" s="94">
        <v>0.77716435185184995</v>
      </c>
      <c r="AQ144" s="94">
        <v>0.77888888888888697</v>
      </c>
      <c r="AR144" s="94">
        <v>0.78027777777777585</v>
      </c>
      <c r="AS144" s="94">
        <v>0.78179398148147961</v>
      </c>
      <c r="AT144" s="94">
        <v>0.78340277777777589</v>
      </c>
      <c r="AU144" s="94">
        <v>0.78519675925925736</v>
      </c>
      <c r="AV144" s="94">
        <v>0.7869560185185166</v>
      </c>
      <c r="AX144" s="94">
        <v>0.79175925925925728</v>
      </c>
      <c r="AY144" s="94">
        <v>0.7935416666666647</v>
      </c>
      <c r="AZ144" s="94">
        <v>0.79612268518518325</v>
      </c>
      <c r="BA144" t="s">
        <v>92</v>
      </c>
      <c r="BB144">
        <v>822</v>
      </c>
      <c r="BC144" s="94">
        <v>0.80063657407407218</v>
      </c>
      <c r="BD144" s="94">
        <v>0.80327546296296104</v>
      </c>
      <c r="BE144" s="94">
        <v>0.80504629629629443</v>
      </c>
      <c r="BF144" s="94">
        <v>0.80783564814814623</v>
      </c>
      <c r="BG144" s="94">
        <v>0.81005787037036847</v>
      </c>
      <c r="BH144" s="94">
        <v>0.81180555555555367</v>
      </c>
      <c r="BI144" s="94">
        <v>0.81359953703703514</v>
      </c>
      <c r="BJ144" s="94">
        <v>0.81516203703703516</v>
      </c>
      <c r="BK144" s="94">
        <v>0.81672453703703518</v>
      </c>
      <c r="BL144" s="94">
        <v>0.81797453703703515</v>
      </c>
      <c r="BM144" s="94">
        <v>0.81971064814814631</v>
      </c>
      <c r="BN144" s="94">
        <v>0.82108796296296116</v>
      </c>
      <c r="BO144" s="94">
        <v>0.82266203703703522</v>
      </c>
      <c r="BP144" s="94">
        <v>0.82476851851851674</v>
      </c>
      <c r="BQ144" s="94">
        <v>0.82629629629629453</v>
      </c>
      <c r="BR144" s="94">
        <v>0.82773148148147968</v>
      </c>
      <c r="BS144" s="94">
        <v>0.82939814814814639</v>
      </c>
      <c r="BT144" s="94">
        <v>0.83149305555555375</v>
      </c>
      <c r="BU144" s="94">
        <v>0.83356481481481304</v>
      </c>
      <c r="BV144" s="94">
        <v>0.83578703703703527</v>
      </c>
      <c r="BW144" s="94">
        <v>0.83795138888888709</v>
      </c>
      <c r="BX144" s="94">
        <v>0.84064814814814637</v>
      </c>
      <c r="BY144" s="94">
        <v>0.84240740740740561</v>
      </c>
      <c r="BZ144" s="94">
        <v>0.84416666666666484</v>
      </c>
      <c r="CA144" s="94">
        <v>0.8460416666666648</v>
      </c>
      <c r="CB144" t="s">
        <v>21</v>
      </c>
    </row>
    <row r="145" spans="1:80" ht="23.25" customHeight="1" x14ac:dyDescent="0.25">
      <c r="A145" s="207">
        <v>803</v>
      </c>
      <c r="B145" s="92"/>
      <c r="C145" s="7"/>
      <c r="D145" s="92">
        <v>0.74743055555555382</v>
      </c>
      <c r="E145" s="92">
        <v>0.75451388888888715</v>
      </c>
      <c r="F145" s="105">
        <v>82</v>
      </c>
      <c r="G145" s="91">
        <v>0.78584490740740554</v>
      </c>
      <c r="H145" s="105">
        <v>82</v>
      </c>
      <c r="I145" s="92">
        <v>0.79305555555555363</v>
      </c>
      <c r="J145" s="105">
        <v>82</v>
      </c>
      <c r="K145" s="92">
        <v>0.80017361111110918</v>
      </c>
      <c r="L145" s="105">
        <v>82</v>
      </c>
      <c r="M145" s="93" t="s">
        <v>92</v>
      </c>
      <c r="N145" s="88">
        <v>803</v>
      </c>
      <c r="O145" s="92">
        <v>0.80468749999999811</v>
      </c>
      <c r="P145" s="105">
        <v>82</v>
      </c>
      <c r="Q145" s="92">
        <v>0.81188657407407216</v>
      </c>
      <c r="R145" s="105">
        <v>82</v>
      </c>
      <c r="S145" s="91">
        <v>0.81921296296296109</v>
      </c>
      <c r="T145" s="105">
        <v>64</v>
      </c>
      <c r="U145" s="92">
        <v>0.85009259259259073</v>
      </c>
      <c r="V145" s="105">
        <v>64</v>
      </c>
      <c r="W145" s="92"/>
      <c r="X145" s="88">
        <v>803</v>
      </c>
      <c r="Y145" s="208" t="s">
        <v>15</v>
      </c>
      <c r="AA145">
        <v>803</v>
      </c>
      <c r="AB145" s="94">
        <v>0.75451388888888715</v>
      </c>
      <c r="AC145" s="94">
        <v>0.75642361111110934</v>
      </c>
      <c r="AD145" s="94">
        <v>0.7582986111111093</v>
      </c>
      <c r="AE145" s="94">
        <v>0.76006944444444269</v>
      </c>
      <c r="AF145" s="94">
        <v>0.76310185185185009</v>
      </c>
      <c r="AG145" s="94">
        <v>0.76537037037036859</v>
      </c>
      <c r="AH145" s="94">
        <v>0.76788194444444269</v>
      </c>
      <c r="AI145" s="94">
        <v>0.76989583333333156</v>
      </c>
      <c r="AJ145" s="94">
        <v>0.77180555555555375</v>
      </c>
      <c r="AK145" s="94">
        <v>0.77341435185185003</v>
      </c>
      <c r="AL145" s="94">
        <v>0.77480324074073892</v>
      </c>
      <c r="AM145" s="94">
        <v>0.77636574074073894</v>
      </c>
      <c r="AN145" s="94">
        <v>0.77827546296296113</v>
      </c>
      <c r="AO145" s="94">
        <v>0.77986111111110923</v>
      </c>
      <c r="AP145" s="94">
        <v>0.78121527777777588</v>
      </c>
      <c r="AQ145" s="94">
        <v>0.7829398148148129</v>
      </c>
      <c r="AR145" s="94">
        <v>0.78432870370370178</v>
      </c>
      <c r="AS145" s="94">
        <v>0.78584490740740554</v>
      </c>
      <c r="AT145" s="94">
        <v>0.78745370370370182</v>
      </c>
      <c r="AU145" s="94">
        <v>0.78924768518518329</v>
      </c>
      <c r="AV145" s="94">
        <v>0.79100694444444253</v>
      </c>
      <c r="AX145" s="94">
        <v>0.79581018518518321</v>
      </c>
      <c r="AY145" s="94">
        <v>0.79759259259259063</v>
      </c>
      <c r="AZ145" s="94">
        <v>0.80017361111110918</v>
      </c>
      <c r="BA145" t="s">
        <v>92</v>
      </c>
      <c r="BB145">
        <v>803</v>
      </c>
      <c r="BC145" s="94">
        <v>0.80468749999999811</v>
      </c>
      <c r="BD145" s="94">
        <v>0.80732638888888697</v>
      </c>
      <c r="BE145" s="94">
        <v>0.80909722222222036</v>
      </c>
      <c r="BF145" s="94">
        <v>0.81188657407407216</v>
      </c>
      <c r="BG145" s="94">
        <v>0.8141087962962944</v>
      </c>
      <c r="BH145" s="94">
        <v>0.8158564814814796</v>
      </c>
      <c r="BI145" s="94">
        <v>0.81765046296296107</v>
      </c>
      <c r="BJ145" s="94">
        <v>0.81921296296296109</v>
      </c>
      <c r="BK145" s="94">
        <v>0.82077546296296111</v>
      </c>
      <c r="BL145" s="94">
        <v>0.82202546296296108</v>
      </c>
      <c r="BM145" s="94">
        <v>0.82376157407407224</v>
      </c>
      <c r="BN145" s="94">
        <v>0.82513888888888709</v>
      </c>
      <c r="BO145" s="94">
        <v>0.82671296296296115</v>
      </c>
      <c r="BP145" s="94">
        <v>0.82881944444444267</v>
      </c>
      <c r="BQ145" s="94">
        <v>0.83034722222222046</v>
      </c>
      <c r="BR145" s="94">
        <v>0.83178240740740561</v>
      </c>
      <c r="BS145" s="94">
        <v>0.83344907407407232</v>
      </c>
      <c r="BT145" s="94">
        <v>0.83554398148147968</v>
      </c>
      <c r="BU145" s="94">
        <v>0.83761574074073897</v>
      </c>
      <c r="BV145" s="94">
        <v>0.8398379629629612</v>
      </c>
      <c r="BW145" s="94">
        <v>0.84200231481481302</v>
      </c>
      <c r="BX145" s="94">
        <v>0.8446990740740723</v>
      </c>
      <c r="BY145" s="94">
        <v>0.84645833333333154</v>
      </c>
      <c r="BZ145" s="94">
        <v>0.84821759259259077</v>
      </c>
      <c r="CA145" s="94">
        <v>0.85009259259259073</v>
      </c>
      <c r="CB145" t="s">
        <v>15</v>
      </c>
    </row>
    <row r="146" spans="1:80" ht="23.25" customHeight="1" x14ac:dyDescent="0.25">
      <c r="A146" s="207">
        <v>807</v>
      </c>
      <c r="B146" s="92"/>
      <c r="C146" s="7"/>
      <c r="D146" s="92">
        <v>0.75182870370370192</v>
      </c>
      <c r="E146" s="92">
        <v>0.75856481481481308</v>
      </c>
      <c r="F146" s="105">
        <v>94</v>
      </c>
      <c r="G146" s="91">
        <v>0.78989583333333147</v>
      </c>
      <c r="H146" s="105">
        <v>87</v>
      </c>
      <c r="I146" s="92">
        <v>0.79710648148147956</v>
      </c>
      <c r="J146" s="105">
        <v>87</v>
      </c>
      <c r="K146" s="92">
        <v>0.80422453703703511</v>
      </c>
      <c r="L146" s="105">
        <v>87</v>
      </c>
      <c r="M146" s="93" t="s">
        <v>92</v>
      </c>
      <c r="N146" s="88">
        <v>807</v>
      </c>
      <c r="O146" s="92">
        <v>0.80873842592592404</v>
      </c>
      <c r="P146" s="105">
        <v>87</v>
      </c>
      <c r="Q146" s="92">
        <v>0.81593749999999809</v>
      </c>
      <c r="R146" s="105">
        <v>87</v>
      </c>
      <c r="S146" s="91">
        <v>0.82326388888888702</v>
      </c>
      <c r="T146" s="105">
        <v>87</v>
      </c>
      <c r="U146" s="92">
        <v>0.85414351851851666</v>
      </c>
      <c r="V146" s="105">
        <v>87</v>
      </c>
      <c r="W146" s="92"/>
      <c r="X146" s="88">
        <v>807</v>
      </c>
      <c r="Y146" s="208" t="s">
        <v>21</v>
      </c>
      <c r="AA146">
        <v>807</v>
      </c>
      <c r="AB146" s="94">
        <v>0.75856481481481308</v>
      </c>
      <c r="AC146" s="94">
        <v>0.76047453703703527</v>
      </c>
      <c r="AD146" s="94">
        <v>0.76234953703703523</v>
      </c>
      <c r="AE146" s="94">
        <v>0.76412037037036862</v>
      </c>
      <c r="AF146" s="94">
        <v>0.76715277777777602</v>
      </c>
      <c r="AG146" s="94">
        <v>0.76942129629629452</v>
      </c>
      <c r="AH146" s="94">
        <v>0.77193287037036862</v>
      </c>
      <c r="AI146" s="94">
        <v>0.77394675925925749</v>
      </c>
      <c r="AJ146" s="94">
        <v>0.77585648148147968</v>
      </c>
      <c r="AK146" s="94">
        <v>0.77746527777777596</v>
      </c>
      <c r="AL146" s="94">
        <v>0.77885416666666485</v>
      </c>
      <c r="AM146" s="94">
        <v>0.78041666666666487</v>
      </c>
      <c r="AN146" s="94">
        <v>0.78232638888888706</v>
      </c>
      <c r="AO146" s="94">
        <v>0.78391203703703516</v>
      </c>
      <c r="AP146" s="94">
        <v>0.78526620370370182</v>
      </c>
      <c r="AQ146" s="94">
        <v>0.78699074074073883</v>
      </c>
      <c r="AR146" s="94">
        <v>0.78837962962962771</v>
      </c>
      <c r="AS146" s="94">
        <v>0.78989583333333147</v>
      </c>
      <c r="AT146" s="94">
        <v>0.79150462962962775</v>
      </c>
      <c r="AU146" s="94">
        <v>0.79329861111110922</v>
      </c>
      <c r="AV146" s="94">
        <v>0.79505787037036846</v>
      </c>
      <c r="AX146" s="94">
        <v>0.79986111111110914</v>
      </c>
      <c r="AY146" s="94">
        <v>0.80164351851851656</v>
      </c>
      <c r="AZ146" s="94">
        <v>0.80422453703703511</v>
      </c>
      <c r="BA146" t="s">
        <v>92</v>
      </c>
      <c r="BB146">
        <v>807</v>
      </c>
      <c r="BC146" s="94">
        <v>0.80873842592592404</v>
      </c>
      <c r="BD146" s="94">
        <v>0.8113773148148129</v>
      </c>
      <c r="BE146" s="94">
        <v>0.81314814814814629</v>
      </c>
      <c r="BF146" s="94">
        <v>0.81593749999999809</v>
      </c>
      <c r="BG146" s="94">
        <v>0.81815972222222033</v>
      </c>
      <c r="BH146" s="94">
        <v>0.81990740740740553</v>
      </c>
      <c r="BI146" s="94">
        <v>0.821701388888887</v>
      </c>
      <c r="BJ146" s="94">
        <v>0.82326388888888702</v>
      </c>
      <c r="BK146" s="94">
        <v>0.82482638888888704</v>
      </c>
      <c r="BL146" s="94">
        <v>0.82607638888888701</v>
      </c>
      <c r="BM146" s="94">
        <v>0.82781249999999817</v>
      </c>
      <c r="BN146" s="94">
        <v>0.82918981481481302</v>
      </c>
      <c r="BO146" s="94">
        <v>0.83076388888888708</v>
      </c>
      <c r="BP146" s="94">
        <v>0.8328703703703686</v>
      </c>
      <c r="BQ146" s="94">
        <v>0.83439814814814639</v>
      </c>
      <c r="BR146" s="94">
        <v>0.83583333333333154</v>
      </c>
      <c r="BS146" s="94">
        <v>0.83749999999999825</v>
      </c>
      <c r="BT146" s="94">
        <v>0.83959490740740561</v>
      </c>
      <c r="BU146" s="94">
        <v>0.8416666666666649</v>
      </c>
      <c r="BV146" s="94">
        <v>0.84388888888888713</v>
      </c>
      <c r="BW146" s="94">
        <v>0.84605324074073895</v>
      </c>
      <c r="BX146" s="94">
        <v>0.84874999999999823</v>
      </c>
      <c r="BY146" s="94">
        <v>0.85050925925925747</v>
      </c>
      <c r="BZ146" s="94">
        <v>0.8522685185185167</v>
      </c>
      <c r="CA146" s="94">
        <v>0.85414351851851666</v>
      </c>
      <c r="CB146" t="s">
        <v>21</v>
      </c>
    </row>
    <row r="147" spans="1:80" ht="23.25" customHeight="1" x14ac:dyDescent="0.25">
      <c r="A147" s="207">
        <v>823</v>
      </c>
      <c r="B147" s="92"/>
      <c r="C147" s="7"/>
      <c r="D147" s="92">
        <v>0.75622685185185001</v>
      </c>
      <c r="E147" s="92">
        <v>0.76261574074073901</v>
      </c>
      <c r="F147" s="7">
        <v>88</v>
      </c>
      <c r="G147" s="91">
        <v>0.7939467592592574</v>
      </c>
      <c r="H147" s="105">
        <v>89</v>
      </c>
      <c r="I147" s="92">
        <v>0.80115740740740549</v>
      </c>
      <c r="J147" s="105">
        <v>89</v>
      </c>
      <c r="K147" s="92">
        <v>0.80827546296296104</v>
      </c>
      <c r="L147" s="105">
        <v>89</v>
      </c>
      <c r="M147" s="93" t="s">
        <v>92</v>
      </c>
      <c r="N147" s="88">
        <v>823</v>
      </c>
      <c r="O147" s="92">
        <v>0.81278935185184997</v>
      </c>
      <c r="P147" s="105">
        <v>89</v>
      </c>
      <c r="Q147" s="92">
        <v>0.81998842592592402</v>
      </c>
      <c r="R147" s="105">
        <v>89</v>
      </c>
      <c r="S147" s="91">
        <v>0.82731481481481295</v>
      </c>
      <c r="T147" s="105">
        <v>89</v>
      </c>
      <c r="U147" s="92">
        <v>0.85819444444444259</v>
      </c>
      <c r="V147" s="105">
        <v>89</v>
      </c>
      <c r="W147" s="92"/>
      <c r="X147" s="88">
        <v>823</v>
      </c>
      <c r="Y147" s="208" t="s">
        <v>15</v>
      </c>
      <c r="AA147">
        <v>823</v>
      </c>
      <c r="AB147" s="94">
        <v>0.76261574074073901</v>
      </c>
      <c r="AC147" s="94">
        <v>0.7645254629629612</v>
      </c>
      <c r="AD147" s="94">
        <v>0.76640046296296116</v>
      </c>
      <c r="AE147" s="94">
        <v>0.76817129629629455</v>
      </c>
      <c r="AF147" s="94">
        <v>0.77120370370370195</v>
      </c>
      <c r="AG147" s="94">
        <v>0.77347222222222045</v>
      </c>
      <c r="AH147" s="94">
        <v>0.77598379629629455</v>
      </c>
      <c r="AI147" s="94">
        <v>0.77799768518518342</v>
      </c>
      <c r="AJ147" s="94">
        <v>0.77990740740740561</v>
      </c>
      <c r="AK147" s="94">
        <v>0.78151620370370189</v>
      </c>
      <c r="AL147" s="94">
        <v>0.78290509259259078</v>
      </c>
      <c r="AM147" s="94">
        <v>0.7844675925925908</v>
      </c>
      <c r="AN147" s="94">
        <v>0.78637731481481299</v>
      </c>
      <c r="AO147" s="94">
        <v>0.78796296296296109</v>
      </c>
      <c r="AP147" s="94">
        <v>0.78931712962962775</v>
      </c>
      <c r="AQ147" s="94">
        <v>0.79104166666666476</v>
      </c>
      <c r="AR147" s="94">
        <v>0.79243055555555364</v>
      </c>
      <c r="AS147" s="94">
        <v>0.7939467592592574</v>
      </c>
      <c r="AT147" s="94">
        <v>0.79555555555555368</v>
      </c>
      <c r="AU147" s="94">
        <v>0.79734953703703515</v>
      </c>
      <c r="AV147" s="94">
        <v>0.79910879629629439</v>
      </c>
      <c r="AX147" s="94">
        <v>0.80391203703703507</v>
      </c>
      <c r="AY147" s="94">
        <v>0.80569444444444249</v>
      </c>
      <c r="AZ147" s="94">
        <v>0.80827546296296104</v>
      </c>
      <c r="BA147" t="s">
        <v>92</v>
      </c>
      <c r="BB147">
        <v>823</v>
      </c>
      <c r="BC147" s="94">
        <v>0.81278935185184997</v>
      </c>
      <c r="BD147" s="94">
        <v>0.81542824074073883</v>
      </c>
      <c r="BE147" s="94">
        <v>0.81719907407407222</v>
      </c>
      <c r="BF147" s="94">
        <v>0.81998842592592402</v>
      </c>
      <c r="BG147" s="94">
        <v>0.82221064814814626</v>
      </c>
      <c r="BH147" s="94">
        <v>0.82395833333333146</v>
      </c>
      <c r="BI147" s="94">
        <v>0.82575231481481293</v>
      </c>
      <c r="BJ147" s="94">
        <v>0.82731481481481295</v>
      </c>
      <c r="BK147" s="94">
        <v>0.82887731481481297</v>
      </c>
      <c r="BL147" s="94">
        <v>0.83012731481481294</v>
      </c>
      <c r="BM147" s="94">
        <v>0.8318634259259241</v>
      </c>
      <c r="BN147" s="94">
        <v>0.83324074074073895</v>
      </c>
      <c r="BO147" s="94">
        <v>0.83481481481481301</v>
      </c>
      <c r="BP147" s="94">
        <v>0.83692129629629453</v>
      </c>
      <c r="BQ147" s="94">
        <v>0.83844907407407232</v>
      </c>
      <c r="BR147" s="94">
        <v>0.83988425925925747</v>
      </c>
      <c r="BS147" s="94">
        <v>0.84155092592592418</v>
      </c>
      <c r="BT147" s="94">
        <v>0.84364583333333154</v>
      </c>
      <c r="BU147" s="94">
        <v>0.84571759259259083</v>
      </c>
      <c r="BV147" s="94">
        <v>0.84793981481481306</v>
      </c>
      <c r="BW147" s="94">
        <v>0.85010416666666488</v>
      </c>
      <c r="BX147" s="94">
        <v>0.85280092592592416</v>
      </c>
      <c r="BY147" s="94">
        <v>0.8545601851851834</v>
      </c>
      <c r="BZ147" s="94">
        <v>0.85631944444444263</v>
      </c>
      <c r="CA147" s="94">
        <v>0.85819444444444259</v>
      </c>
      <c r="CB147" t="s">
        <v>15</v>
      </c>
    </row>
    <row r="148" spans="1:80" ht="23.25" customHeight="1" x14ac:dyDescent="0.25">
      <c r="A148" s="207">
        <v>825</v>
      </c>
      <c r="B148" s="92"/>
      <c r="C148" s="7"/>
      <c r="D148" s="92">
        <v>0.76062499999999811</v>
      </c>
      <c r="E148" s="92">
        <v>0.76666666666666494</v>
      </c>
      <c r="F148" s="7">
        <v>53</v>
      </c>
      <c r="G148" s="91">
        <v>0.79799768518518333</v>
      </c>
      <c r="H148" s="105">
        <v>90</v>
      </c>
      <c r="I148" s="92">
        <v>0.80520833333333142</v>
      </c>
      <c r="J148" s="105">
        <v>90</v>
      </c>
      <c r="K148" s="92">
        <v>0.81232638888888697</v>
      </c>
      <c r="L148" s="105">
        <v>90</v>
      </c>
      <c r="M148" s="93" t="s">
        <v>92</v>
      </c>
      <c r="N148" s="88">
        <v>825</v>
      </c>
      <c r="O148" s="92">
        <v>0.8168402777777759</v>
      </c>
      <c r="P148" s="105">
        <v>90</v>
      </c>
      <c r="Q148" s="92">
        <v>0.82403935185184995</v>
      </c>
      <c r="R148" s="105">
        <v>90</v>
      </c>
      <c r="S148" s="91">
        <v>0.83136574074073888</v>
      </c>
      <c r="T148" s="105">
        <v>90</v>
      </c>
      <c r="U148" s="92">
        <v>0.86224537037036852</v>
      </c>
      <c r="V148" s="105">
        <v>90</v>
      </c>
      <c r="W148" s="92"/>
      <c r="X148" s="88">
        <v>825</v>
      </c>
      <c r="Y148" s="208" t="s">
        <v>21</v>
      </c>
      <c r="AA148">
        <v>825</v>
      </c>
      <c r="AB148" s="94">
        <v>0.76666666666666494</v>
      </c>
      <c r="AC148" s="94">
        <v>0.76857638888888713</v>
      </c>
      <c r="AD148" s="94">
        <v>0.77045138888888709</v>
      </c>
      <c r="AE148" s="94">
        <v>0.77222222222222048</v>
      </c>
      <c r="AF148" s="94">
        <v>0.77525462962962788</v>
      </c>
      <c r="AG148" s="94">
        <v>0.77752314814814638</v>
      </c>
      <c r="AH148" s="94">
        <v>0.78003472222222048</v>
      </c>
      <c r="AI148" s="94">
        <v>0.78204861111110935</v>
      </c>
      <c r="AJ148" s="94">
        <v>0.78395833333333154</v>
      </c>
      <c r="AK148" s="94">
        <v>0.78556712962962782</v>
      </c>
      <c r="AL148" s="94">
        <v>0.78695601851851671</v>
      </c>
      <c r="AM148" s="94">
        <v>0.78851851851851673</v>
      </c>
      <c r="AN148" s="94">
        <v>0.79042824074073892</v>
      </c>
      <c r="AO148" s="94">
        <v>0.79201388888888702</v>
      </c>
      <c r="AP148" s="94">
        <v>0.79336805555555368</v>
      </c>
      <c r="AQ148" s="94">
        <v>0.79509259259259069</v>
      </c>
      <c r="AR148" s="94">
        <v>0.79648148148147957</v>
      </c>
      <c r="AS148" s="94">
        <v>0.79799768518518333</v>
      </c>
      <c r="AT148" s="94">
        <v>0.79960648148147961</v>
      </c>
      <c r="AU148" s="94">
        <v>0.80140046296296108</v>
      </c>
      <c r="AV148" s="94">
        <v>0.80315972222222032</v>
      </c>
      <c r="AX148" s="94">
        <v>0.807962962962961</v>
      </c>
      <c r="AY148" s="94">
        <v>0.80974537037036842</v>
      </c>
      <c r="AZ148" s="94">
        <v>0.81232638888888697</v>
      </c>
      <c r="BA148" t="s">
        <v>92</v>
      </c>
      <c r="BB148">
        <v>825</v>
      </c>
      <c r="BC148" s="94">
        <v>0.8168402777777759</v>
      </c>
      <c r="BD148" s="94">
        <v>0.81947916666666476</v>
      </c>
      <c r="BE148" s="94">
        <v>0.82124999999999815</v>
      </c>
      <c r="BF148" s="94">
        <v>0.82403935185184995</v>
      </c>
      <c r="BG148" s="94">
        <v>0.82626157407407219</v>
      </c>
      <c r="BH148" s="94">
        <v>0.82800925925925739</v>
      </c>
      <c r="BI148" s="94">
        <v>0.82980324074073886</v>
      </c>
      <c r="BJ148" s="94">
        <v>0.83136574074073888</v>
      </c>
      <c r="BK148" s="94">
        <v>0.8329282407407389</v>
      </c>
      <c r="BL148" s="94">
        <v>0.83417824074073887</v>
      </c>
      <c r="BM148" s="94">
        <v>0.83591435185185003</v>
      </c>
      <c r="BN148" s="94">
        <v>0.83729166666666488</v>
      </c>
      <c r="BO148" s="94">
        <v>0.83886574074073894</v>
      </c>
      <c r="BP148" s="94">
        <v>0.84097222222222046</v>
      </c>
      <c r="BQ148" s="94">
        <v>0.84249999999999825</v>
      </c>
      <c r="BR148" s="94">
        <v>0.8439351851851834</v>
      </c>
      <c r="BS148" s="94">
        <v>0.84560185185185011</v>
      </c>
      <c r="BT148" s="94">
        <v>0.84769675925925747</v>
      </c>
      <c r="BU148" s="94">
        <v>0.84976851851851676</v>
      </c>
      <c r="BV148" s="94">
        <v>0.85199074074073899</v>
      </c>
      <c r="BW148" s="94">
        <v>0.85415509259259081</v>
      </c>
      <c r="BX148" s="94">
        <v>0.85685185185185009</v>
      </c>
      <c r="BY148" s="94">
        <v>0.85861111111110933</v>
      </c>
      <c r="BZ148" s="94">
        <v>0.86037037037036856</v>
      </c>
      <c r="CA148" s="94">
        <v>0.86224537037036852</v>
      </c>
      <c r="CB148" t="s">
        <v>21</v>
      </c>
    </row>
    <row r="149" spans="1:80" ht="23.25" customHeight="1" x14ac:dyDescent="0.25">
      <c r="A149" s="207">
        <v>815</v>
      </c>
      <c r="B149" s="92"/>
      <c r="C149" s="7"/>
      <c r="D149" s="92">
        <v>0.7650231481481462</v>
      </c>
      <c r="E149" s="92">
        <v>0.77071759259259087</v>
      </c>
      <c r="F149" s="105">
        <v>85</v>
      </c>
      <c r="G149" s="91">
        <v>0.80204861111110926</v>
      </c>
      <c r="H149" s="105">
        <v>85</v>
      </c>
      <c r="I149" s="92">
        <v>0.80925925925925735</v>
      </c>
      <c r="J149" s="105">
        <v>85</v>
      </c>
      <c r="K149" s="92">
        <v>0.8163773148148129</v>
      </c>
      <c r="L149" s="105">
        <v>85</v>
      </c>
      <c r="M149" s="93" t="s">
        <v>92</v>
      </c>
      <c r="N149" s="88">
        <v>815</v>
      </c>
      <c r="O149" s="92">
        <v>0.82089120370370183</v>
      </c>
      <c r="P149" s="105">
        <v>85</v>
      </c>
      <c r="Q149" s="92">
        <v>0.82809027777777588</v>
      </c>
      <c r="R149" s="105">
        <v>85</v>
      </c>
      <c r="S149" s="91">
        <v>0.83541666666666481</v>
      </c>
      <c r="T149" s="105">
        <v>75</v>
      </c>
      <c r="U149" s="92">
        <v>0.86629629629629445</v>
      </c>
      <c r="V149" s="105">
        <v>75</v>
      </c>
      <c r="W149" s="92"/>
      <c r="X149" s="88">
        <v>815</v>
      </c>
      <c r="Y149" s="208" t="s">
        <v>15</v>
      </c>
      <c r="AA149">
        <v>815</v>
      </c>
      <c r="AB149" s="94">
        <v>0.77071759259259087</v>
      </c>
      <c r="AC149" s="94">
        <v>0.77262731481481306</v>
      </c>
      <c r="AD149" s="94">
        <v>0.77450231481481302</v>
      </c>
      <c r="AE149" s="94">
        <v>0.77627314814814641</v>
      </c>
      <c r="AF149" s="94">
        <v>0.77930555555555381</v>
      </c>
      <c r="AG149" s="94">
        <v>0.78157407407407231</v>
      </c>
      <c r="AH149" s="94">
        <v>0.78408564814814641</v>
      </c>
      <c r="AI149" s="94">
        <v>0.78609953703703528</v>
      </c>
      <c r="AJ149" s="94">
        <v>0.78800925925925747</v>
      </c>
      <c r="AK149" s="94">
        <v>0.78961805555555376</v>
      </c>
      <c r="AL149" s="94">
        <v>0.79100694444444264</v>
      </c>
      <c r="AM149" s="94">
        <v>0.79256944444444266</v>
      </c>
      <c r="AN149" s="94">
        <v>0.79447916666666485</v>
      </c>
      <c r="AO149" s="94">
        <v>0.79606481481481295</v>
      </c>
      <c r="AP149" s="94">
        <v>0.79741898148147961</v>
      </c>
      <c r="AQ149" s="94">
        <v>0.79914351851851662</v>
      </c>
      <c r="AR149" s="94">
        <v>0.8005324074074055</v>
      </c>
      <c r="AS149" s="94">
        <v>0.80204861111110926</v>
      </c>
      <c r="AT149" s="94">
        <v>0.80365740740740554</v>
      </c>
      <c r="AU149" s="94">
        <v>0.80545138888888701</v>
      </c>
      <c r="AV149" s="94">
        <v>0.80721064814814625</v>
      </c>
      <c r="AX149" s="94">
        <v>0.81201388888888693</v>
      </c>
      <c r="AY149" s="94">
        <v>0.81379629629629435</v>
      </c>
      <c r="AZ149" s="94">
        <v>0.8163773148148129</v>
      </c>
      <c r="BA149" t="s">
        <v>92</v>
      </c>
      <c r="BB149">
        <v>815</v>
      </c>
      <c r="BC149" s="94">
        <v>0.82089120370370183</v>
      </c>
      <c r="BD149" s="94">
        <v>0.82353009259259069</v>
      </c>
      <c r="BE149" s="94">
        <v>0.82530092592592408</v>
      </c>
      <c r="BF149" s="94">
        <v>0.82809027777777588</v>
      </c>
      <c r="BG149" s="94">
        <v>0.83031249999999812</v>
      </c>
      <c r="BH149" s="94">
        <v>0.83206018518518332</v>
      </c>
      <c r="BI149" s="94">
        <v>0.83385416666666479</v>
      </c>
      <c r="BJ149" s="94">
        <v>0.83541666666666481</v>
      </c>
      <c r="BK149" s="94">
        <v>0.83697916666666483</v>
      </c>
      <c r="BL149" s="94">
        <v>0.8382291666666648</v>
      </c>
      <c r="BM149" s="94">
        <v>0.83996527777777596</v>
      </c>
      <c r="BN149" s="94">
        <v>0.84134259259259081</v>
      </c>
      <c r="BO149" s="94">
        <v>0.84291666666666487</v>
      </c>
      <c r="BP149" s="94">
        <v>0.84502314814814639</v>
      </c>
      <c r="BQ149" s="94">
        <v>0.84655092592592418</v>
      </c>
      <c r="BR149" s="94">
        <v>0.84798611111110933</v>
      </c>
      <c r="BS149" s="94">
        <v>0.84965277777777604</v>
      </c>
      <c r="BT149" s="94">
        <v>0.8517476851851834</v>
      </c>
      <c r="BU149" s="94">
        <v>0.85381944444444269</v>
      </c>
      <c r="BV149" s="94">
        <v>0.85604166666666492</v>
      </c>
      <c r="BW149" s="94">
        <v>0.85820601851851674</v>
      </c>
      <c r="BX149" s="94">
        <v>0.86090277777777602</v>
      </c>
      <c r="BY149" s="94">
        <v>0.86266203703703526</v>
      </c>
      <c r="BZ149" s="94">
        <v>0.86442129629629449</v>
      </c>
      <c r="CA149" s="94">
        <v>0.86629629629629445</v>
      </c>
      <c r="CB149" t="s">
        <v>15</v>
      </c>
    </row>
    <row r="150" spans="1:80" ht="23.25" customHeight="1" x14ac:dyDescent="0.25">
      <c r="A150" s="207">
        <v>827</v>
      </c>
      <c r="B150" s="92"/>
      <c r="C150" s="7"/>
      <c r="D150" s="92">
        <v>0.76907407407407213</v>
      </c>
      <c r="E150" s="92">
        <v>0.7747685185185168</v>
      </c>
      <c r="F150" s="7">
        <v>68</v>
      </c>
      <c r="G150" s="91">
        <v>0.80609953703703519</v>
      </c>
      <c r="H150" s="7">
        <v>83</v>
      </c>
      <c r="I150" s="92">
        <v>0.81331018518518328</v>
      </c>
      <c r="J150" s="7">
        <v>83</v>
      </c>
      <c r="K150" s="92">
        <v>0.82042824074073883</v>
      </c>
      <c r="L150" s="7">
        <v>83</v>
      </c>
      <c r="M150" s="93" t="s">
        <v>92</v>
      </c>
      <c r="N150" s="88">
        <v>827</v>
      </c>
      <c r="O150" s="92">
        <v>0.82424768518518521</v>
      </c>
      <c r="P150" s="7">
        <v>83</v>
      </c>
      <c r="Q150" s="92">
        <v>0.83144675925925926</v>
      </c>
      <c r="R150" s="7">
        <v>83</v>
      </c>
      <c r="S150" s="91">
        <v>0.83877314814814818</v>
      </c>
      <c r="T150" s="105">
        <v>80</v>
      </c>
      <c r="U150" s="92">
        <v>0.86965277777777783</v>
      </c>
      <c r="V150" s="105">
        <v>80</v>
      </c>
      <c r="W150" s="92"/>
      <c r="X150" s="88">
        <v>827</v>
      </c>
      <c r="Y150" s="208" t="s">
        <v>21</v>
      </c>
      <c r="AA150">
        <v>827</v>
      </c>
      <c r="AB150" s="94">
        <v>0.7747685185185168</v>
      </c>
      <c r="AC150" s="94">
        <v>0.77667824074073899</v>
      </c>
      <c r="AD150" s="94">
        <v>0.77855324074073895</v>
      </c>
      <c r="AE150" s="94">
        <v>0.78032407407407234</v>
      </c>
      <c r="AF150" s="94">
        <v>0.78335648148147974</v>
      </c>
      <c r="AG150" s="94">
        <v>0.78562499999999824</v>
      </c>
      <c r="AH150" s="94">
        <v>0.78813657407407234</v>
      </c>
      <c r="AI150" s="94">
        <v>0.79015046296296121</v>
      </c>
      <c r="AJ150" s="94">
        <v>0.7920601851851834</v>
      </c>
      <c r="AK150" s="94">
        <v>0.79366898148147969</v>
      </c>
      <c r="AL150" s="94">
        <v>0.79505787037036857</v>
      </c>
      <c r="AM150" s="94">
        <v>0.79662037037036859</v>
      </c>
      <c r="AN150" s="94">
        <v>0.79853009259259078</v>
      </c>
      <c r="AO150" s="94">
        <v>0.80011574074073888</v>
      </c>
      <c r="AP150" s="94">
        <v>0.80146990740740554</v>
      </c>
      <c r="AQ150" s="94">
        <v>0.80319444444444255</v>
      </c>
      <c r="AR150" s="94">
        <v>0.80458333333333143</v>
      </c>
      <c r="AS150" s="94">
        <v>0.80609953703703519</v>
      </c>
      <c r="AT150" s="94">
        <v>0.80770833333333147</v>
      </c>
      <c r="AU150" s="94">
        <v>0.80950231481481294</v>
      </c>
      <c r="AV150" s="94">
        <v>0.81126157407407218</v>
      </c>
      <c r="AX150" s="94">
        <v>0.81606481481481286</v>
      </c>
      <c r="AY150" s="94">
        <v>0.81784722222222028</v>
      </c>
      <c r="AZ150" s="94">
        <v>0.82042824074073883</v>
      </c>
      <c r="BA150" t="s">
        <v>92</v>
      </c>
      <c r="BB150">
        <v>827</v>
      </c>
      <c r="BC150" s="94">
        <v>0.82424768518518521</v>
      </c>
      <c r="BD150" s="94">
        <v>0.82688657407407407</v>
      </c>
      <c r="BE150" s="94">
        <v>0.82865740740740745</v>
      </c>
      <c r="BF150" s="94">
        <v>0.83144675925925926</v>
      </c>
      <c r="BG150" s="94">
        <v>0.8336689814814815</v>
      </c>
      <c r="BH150" s="94">
        <v>0.8354166666666667</v>
      </c>
      <c r="BI150" s="94">
        <v>0.83721064814814816</v>
      </c>
      <c r="BJ150" s="94">
        <v>0.83877314814814818</v>
      </c>
      <c r="BK150" s="94">
        <v>0.84033564814814821</v>
      </c>
      <c r="BL150" s="94">
        <v>0.84158564814814818</v>
      </c>
      <c r="BM150" s="94">
        <v>0.84332175925925934</v>
      </c>
      <c r="BN150" s="94">
        <v>0.84469907407407419</v>
      </c>
      <c r="BO150" s="94">
        <v>0.84627314814814825</v>
      </c>
      <c r="BP150" s="94">
        <v>0.84837962962962976</v>
      </c>
      <c r="BQ150" s="94">
        <v>0.84990740740740756</v>
      </c>
      <c r="BR150" s="94">
        <v>0.85134259259259271</v>
      </c>
      <c r="BS150" s="94">
        <v>0.85300925925925941</v>
      </c>
      <c r="BT150" s="94">
        <v>0.85510416666666678</v>
      </c>
      <c r="BU150" s="94">
        <v>0.85717592592592606</v>
      </c>
      <c r="BV150" s="94">
        <v>0.8593981481481483</v>
      </c>
      <c r="BW150" s="94">
        <v>0.86156250000000012</v>
      </c>
      <c r="BX150" s="94">
        <v>0.86425925925925939</v>
      </c>
      <c r="BY150" s="94">
        <v>0.86601851851851863</v>
      </c>
      <c r="BZ150" s="94">
        <v>0.86777777777777787</v>
      </c>
      <c r="CA150" s="94">
        <v>0.86965277777777783</v>
      </c>
      <c r="CB150" t="s">
        <v>21</v>
      </c>
    </row>
    <row r="151" spans="1:80" ht="23.25" customHeight="1" x14ac:dyDescent="0.25">
      <c r="A151" s="207">
        <v>824</v>
      </c>
      <c r="B151" s="92"/>
      <c r="C151" s="7"/>
      <c r="D151" s="92">
        <v>0.77312499999999806</v>
      </c>
      <c r="E151" s="92">
        <v>0.77881944444444273</v>
      </c>
      <c r="F151" s="7">
        <v>60</v>
      </c>
      <c r="G151" s="91">
        <v>0.81015046296296112</v>
      </c>
      <c r="H151" s="105">
        <v>94</v>
      </c>
      <c r="I151" s="92">
        <v>0.81736111111110921</v>
      </c>
      <c r="J151" s="105">
        <v>94</v>
      </c>
      <c r="K151" s="92">
        <v>0.82447916666666476</v>
      </c>
      <c r="L151" s="105">
        <v>94</v>
      </c>
      <c r="M151" s="93" t="s">
        <v>92</v>
      </c>
      <c r="N151" s="88">
        <v>824</v>
      </c>
      <c r="O151" s="92">
        <v>0.82899305555555369</v>
      </c>
      <c r="P151" s="105">
        <v>94</v>
      </c>
      <c r="Q151" s="92">
        <v>0.83619212962962775</v>
      </c>
      <c r="R151" s="105">
        <v>94</v>
      </c>
      <c r="S151" s="91">
        <v>0.84351851851851667</v>
      </c>
      <c r="T151" s="105">
        <v>94</v>
      </c>
      <c r="U151" s="92">
        <v>0.87439814814814631</v>
      </c>
      <c r="V151" s="105">
        <v>94</v>
      </c>
      <c r="W151" s="92"/>
      <c r="X151" s="88">
        <v>824</v>
      </c>
      <c r="Y151" s="208" t="s">
        <v>15</v>
      </c>
      <c r="AA151">
        <v>824</v>
      </c>
      <c r="AB151" s="94">
        <v>0.77881944444444273</v>
      </c>
      <c r="AC151" s="94">
        <v>0.78072916666666492</v>
      </c>
      <c r="AD151" s="94">
        <v>0.78260416666666488</v>
      </c>
      <c r="AE151" s="94">
        <v>0.78437499999999827</v>
      </c>
      <c r="AF151" s="94">
        <v>0.78740740740740567</v>
      </c>
      <c r="AG151" s="94">
        <v>0.78967592592592417</v>
      </c>
      <c r="AH151" s="94">
        <v>0.79218749999999827</v>
      </c>
      <c r="AI151" s="94">
        <v>0.79420138888888714</v>
      </c>
      <c r="AJ151" s="94">
        <v>0.79611111111110933</v>
      </c>
      <c r="AK151" s="94">
        <v>0.79771990740740562</v>
      </c>
      <c r="AL151" s="94">
        <v>0.7991087962962945</v>
      </c>
      <c r="AM151" s="94">
        <v>0.80067129629629452</v>
      </c>
      <c r="AN151" s="94">
        <v>0.80258101851851671</v>
      </c>
      <c r="AO151" s="94">
        <v>0.80416666666666481</v>
      </c>
      <c r="AP151" s="94">
        <v>0.80552083333333147</v>
      </c>
      <c r="AQ151" s="94">
        <v>0.80724537037036848</v>
      </c>
      <c r="AR151" s="94">
        <v>0.80863425925925736</v>
      </c>
      <c r="AS151" s="94">
        <v>0.81015046296296112</v>
      </c>
      <c r="AT151" s="94">
        <v>0.8117592592592574</v>
      </c>
      <c r="AU151" s="94">
        <v>0.81355324074073887</v>
      </c>
      <c r="AV151" s="94">
        <v>0.81531249999999811</v>
      </c>
      <c r="AX151" s="94">
        <v>0.82011574074073879</v>
      </c>
      <c r="AY151" s="94">
        <v>0.82189814814814621</v>
      </c>
      <c r="AZ151" s="94">
        <v>0.82447916666666476</v>
      </c>
      <c r="BA151" t="s">
        <v>92</v>
      </c>
      <c r="BB151">
        <v>824</v>
      </c>
      <c r="BC151" s="94">
        <v>0.82899305555555369</v>
      </c>
      <c r="BD151" s="94">
        <v>0.83163194444444255</v>
      </c>
      <c r="BE151" s="94">
        <v>0.83340277777777594</v>
      </c>
      <c r="BF151" s="94">
        <v>0.83619212962962775</v>
      </c>
      <c r="BG151" s="94">
        <v>0.83841435185184998</v>
      </c>
      <c r="BH151" s="94">
        <v>0.84016203703703518</v>
      </c>
      <c r="BI151" s="94">
        <v>0.84195601851851665</v>
      </c>
      <c r="BJ151" s="94">
        <v>0.84351851851851667</v>
      </c>
      <c r="BK151" s="94">
        <v>0.84508101851851669</v>
      </c>
      <c r="BL151" s="94">
        <v>0.84633101851851666</v>
      </c>
      <c r="BM151" s="94">
        <v>0.84806712962962782</v>
      </c>
      <c r="BN151" s="94">
        <v>0.84944444444444267</v>
      </c>
      <c r="BO151" s="94">
        <v>0.85101851851851673</v>
      </c>
      <c r="BP151" s="94">
        <v>0.85312499999999825</v>
      </c>
      <c r="BQ151" s="94">
        <v>0.85465277777777604</v>
      </c>
      <c r="BR151" s="94">
        <v>0.85608796296296119</v>
      </c>
      <c r="BS151" s="94">
        <v>0.8577546296296279</v>
      </c>
      <c r="BT151" s="94">
        <v>0.85984953703703526</v>
      </c>
      <c r="BU151" s="94">
        <v>0.86192129629629455</v>
      </c>
      <c r="BV151" s="94">
        <v>0.86414351851851678</v>
      </c>
      <c r="BW151" s="94">
        <v>0.8663078703703686</v>
      </c>
      <c r="BX151" s="94">
        <v>0.86900462962962788</v>
      </c>
      <c r="BY151" s="94">
        <v>0.87076388888888712</v>
      </c>
      <c r="BZ151" s="94">
        <v>0.87252314814814635</v>
      </c>
      <c r="CA151" s="94">
        <v>0.87439814814814631</v>
      </c>
      <c r="CB151" t="s">
        <v>15</v>
      </c>
    </row>
    <row r="152" spans="1:80" ht="23.25" customHeight="1" x14ac:dyDescent="0.25">
      <c r="A152" s="207">
        <v>808</v>
      </c>
      <c r="B152" s="92"/>
      <c r="C152" s="7"/>
      <c r="D152" s="92">
        <v>0.77717592592592399</v>
      </c>
      <c r="E152" s="92">
        <v>0.78287037037036866</v>
      </c>
      <c r="F152" s="7">
        <v>58</v>
      </c>
      <c r="G152" s="91">
        <v>0.81420138888888705</v>
      </c>
      <c r="H152" s="7">
        <v>58</v>
      </c>
      <c r="I152" s="92">
        <v>0.82141203703703514</v>
      </c>
      <c r="J152" s="7">
        <v>58</v>
      </c>
      <c r="K152" s="92">
        <v>0.82853009259259069</v>
      </c>
      <c r="L152" s="7">
        <v>58</v>
      </c>
      <c r="M152" s="93" t="s">
        <v>92</v>
      </c>
      <c r="N152" s="88">
        <v>808</v>
      </c>
      <c r="O152" s="92">
        <v>0.83304398148147962</v>
      </c>
      <c r="P152" s="7">
        <v>58</v>
      </c>
      <c r="Q152" s="92">
        <v>0.84024305555555368</v>
      </c>
      <c r="R152" s="7">
        <v>58</v>
      </c>
      <c r="S152" s="91"/>
      <c r="T152" s="7"/>
      <c r="U152" s="103"/>
      <c r="V152" s="7">
        <v>58</v>
      </c>
      <c r="W152" s="103">
        <v>0.85413194444444251</v>
      </c>
      <c r="X152" s="88">
        <v>808</v>
      </c>
      <c r="Y152" s="209" t="s">
        <v>97</v>
      </c>
      <c r="AA152">
        <v>808</v>
      </c>
      <c r="AB152" s="94">
        <v>0.78287037037036866</v>
      </c>
      <c r="AC152" s="94">
        <v>0.78478009259259085</v>
      </c>
      <c r="AD152" s="94">
        <v>0.78665509259259081</v>
      </c>
      <c r="AE152" s="94">
        <v>0.7884259259259242</v>
      </c>
      <c r="AF152" s="94">
        <v>0.7914583333333316</v>
      </c>
      <c r="AG152" s="94">
        <v>0.7937268518518501</v>
      </c>
      <c r="AH152" s="94">
        <v>0.7962384259259242</v>
      </c>
      <c r="AI152" s="94">
        <v>0.79825231481481307</v>
      </c>
      <c r="AJ152" s="94">
        <v>0.80016203703703526</v>
      </c>
      <c r="AK152" s="94">
        <v>0.80177083333333155</v>
      </c>
      <c r="AL152" s="94">
        <v>0.80315972222222043</v>
      </c>
      <c r="AM152" s="94">
        <v>0.80472222222222045</v>
      </c>
      <c r="AN152" s="94">
        <v>0.80663194444444264</v>
      </c>
      <c r="AO152" s="94">
        <v>0.80821759259259074</v>
      </c>
      <c r="AP152" s="94">
        <v>0.8095717592592574</v>
      </c>
      <c r="AQ152" s="94">
        <v>0.81129629629629441</v>
      </c>
      <c r="AR152" s="94">
        <v>0.81268518518518329</v>
      </c>
      <c r="AS152" s="94">
        <v>0.81420138888888705</v>
      </c>
      <c r="AT152" s="94">
        <v>0.81581018518518333</v>
      </c>
      <c r="AU152" s="94">
        <v>0.8176041666666648</v>
      </c>
      <c r="AV152" s="94">
        <v>0.81936342592592404</v>
      </c>
      <c r="AX152" s="94">
        <v>0.82416666666666472</v>
      </c>
      <c r="AY152" s="94">
        <v>0.82594907407407214</v>
      </c>
      <c r="AZ152" s="94">
        <v>0.82853009259259069</v>
      </c>
      <c r="BA152" t="s">
        <v>92</v>
      </c>
      <c r="BB152">
        <v>808</v>
      </c>
      <c r="BC152" s="94">
        <v>0.83304398148147962</v>
      </c>
      <c r="BD152" s="94">
        <v>0.83568287037036848</v>
      </c>
      <c r="BE152" s="94">
        <v>0.83745370370370187</v>
      </c>
      <c r="BF152" s="94">
        <v>0.84024305555555368</v>
      </c>
      <c r="BG152" s="94"/>
      <c r="BH152" s="94" t="s">
        <v>98</v>
      </c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>
        <v>0.85413194444444251</v>
      </c>
      <c r="CA152" s="94"/>
      <c r="CB152" t="s">
        <v>97</v>
      </c>
    </row>
    <row r="153" spans="1:80" ht="23.25" customHeight="1" x14ac:dyDescent="0.25">
      <c r="A153" s="207">
        <v>801</v>
      </c>
      <c r="B153" s="92"/>
      <c r="C153" s="7"/>
      <c r="D153" s="92">
        <v>0.78122685185184992</v>
      </c>
      <c r="E153" s="92">
        <v>0.78692129629629459</v>
      </c>
      <c r="F153" s="7">
        <v>74</v>
      </c>
      <c r="G153" s="91">
        <v>0.81825231481481298</v>
      </c>
      <c r="H153" s="7">
        <v>74</v>
      </c>
      <c r="I153" s="92">
        <v>0.82546296296296107</v>
      </c>
      <c r="J153" s="7">
        <v>74</v>
      </c>
      <c r="K153" s="92">
        <v>0.83258101851851662</v>
      </c>
      <c r="L153" s="7">
        <v>74</v>
      </c>
      <c r="M153" s="93" t="s">
        <v>92</v>
      </c>
      <c r="N153" s="88">
        <v>801</v>
      </c>
      <c r="O153" s="92">
        <v>0.83709490740740555</v>
      </c>
      <c r="P153" s="7">
        <v>74</v>
      </c>
      <c r="Q153" s="92">
        <v>0.84429398148147961</v>
      </c>
      <c r="R153" s="7">
        <v>74</v>
      </c>
      <c r="S153" s="91">
        <v>0.85162037037036853</v>
      </c>
      <c r="T153" s="7">
        <v>66</v>
      </c>
      <c r="U153" s="92">
        <v>0.88249999999999817</v>
      </c>
      <c r="V153" s="7">
        <v>66</v>
      </c>
      <c r="W153" s="92"/>
      <c r="X153" s="88">
        <v>801</v>
      </c>
      <c r="Y153" s="208" t="s">
        <v>15</v>
      </c>
      <c r="AA153">
        <v>801</v>
      </c>
      <c r="AB153" s="94">
        <v>0.78692129629629459</v>
      </c>
      <c r="AC153" s="94">
        <v>0.78883101851851678</v>
      </c>
      <c r="AD153" s="94">
        <v>0.79070601851851674</v>
      </c>
      <c r="AE153" s="94">
        <v>0.79247685185185013</v>
      </c>
      <c r="AF153" s="94">
        <v>0.79550925925925753</v>
      </c>
      <c r="AG153" s="94">
        <v>0.79777777777777603</v>
      </c>
      <c r="AH153" s="94">
        <v>0.80028935185185013</v>
      </c>
      <c r="AI153" s="94">
        <v>0.802303240740739</v>
      </c>
      <c r="AJ153" s="94">
        <v>0.80421296296296119</v>
      </c>
      <c r="AK153" s="94">
        <v>0.80582175925925748</v>
      </c>
      <c r="AL153" s="94">
        <v>0.80721064814814636</v>
      </c>
      <c r="AM153" s="94">
        <v>0.80877314814814638</v>
      </c>
      <c r="AN153" s="94">
        <v>0.81068287037036857</v>
      </c>
      <c r="AO153" s="94">
        <v>0.81226851851851667</v>
      </c>
      <c r="AP153" s="94">
        <v>0.81362268518518333</v>
      </c>
      <c r="AQ153" s="94">
        <v>0.81534722222222034</v>
      </c>
      <c r="AR153" s="94">
        <v>0.81673611111110922</v>
      </c>
      <c r="AS153" s="94">
        <v>0.81825231481481298</v>
      </c>
      <c r="AT153" s="94">
        <v>0.81986111111110926</v>
      </c>
      <c r="AU153" s="94">
        <v>0.82165509259259073</v>
      </c>
      <c r="AV153" s="94">
        <v>0.82341435185184997</v>
      </c>
      <c r="AX153" s="94">
        <v>0.82821759259259065</v>
      </c>
      <c r="AY153" s="94">
        <v>0.82999999999999807</v>
      </c>
      <c r="AZ153" s="94">
        <v>0.83258101851851662</v>
      </c>
      <c r="BA153" t="s">
        <v>92</v>
      </c>
      <c r="BB153">
        <v>801</v>
      </c>
      <c r="BC153" s="94">
        <v>0.83709490740740555</v>
      </c>
      <c r="BD153" s="94">
        <v>0.83973379629629441</v>
      </c>
      <c r="BE153" s="94">
        <v>0.8415046296296278</v>
      </c>
      <c r="BF153" s="94">
        <v>0.84429398148147961</v>
      </c>
      <c r="BG153" s="94">
        <v>0.84651620370370184</v>
      </c>
      <c r="BH153" s="94">
        <v>0.84826388888888704</v>
      </c>
      <c r="BI153" s="94">
        <v>0.85005787037036851</v>
      </c>
      <c r="BJ153" s="94">
        <v>0.85162037037036853</v>
      </c>
      <c r="BK153" s="94">
        <v>0.85318287037036855</v>
      </c>
      <c r="BL153" s="94">
        <v>0.85443287037036852</v>
      </c>
      <c r="BM153" s="94">
        <v>0.85616898148147969</v>
      </c>
      <c r="BN153" s="94">
        <v>0.85754629629629453</v>
      </c>
      <c r="BO153" s="94">
        <v>0.85912037037036859</v>
      </c>
      <c r="BP153" s="94">
        <v>0.86122685185185011</v>
      </c>
      <c r="BQ153" s="94">
        <v>0.8627546296296279</v>
      </c>
      <c r="BR153" s="94">
        <v>0.86418981481481305</v>
      </c>
      <c r="BS153" s="94">
        <v>0.86585648148147976</v>
      </c>
      <c r="BT153" s="94">
        <v>0.86795138888888712</v>
      </c>
      <c r="BU153" s="94">
        <v>0.87002314814814641</v>
      </c>
      <c r="BV153" s="94">
        <v>0.87224537037036864</v>
      </c>
      <c r="BW153" s="94">
        <v>0.87440972222222046</v>
      </c>
      <c r="BX153" s="94">
        <v>0.87710648148147974</v>
      </c>
      <c r="BY153" s="94">
        <v>0.87886574074073898</v>
      </c>
      <c r="BZ153" s="94">
        <v>0.88062499999999821</v>
      </c>
      <c r="CA153" s="94">
        <v>0.88249999999999817</v>
      </c>
      <c r="CB153" t="s">
        <v>15</v>
      </c>
    </row>
    <row r="154" spans="1:80" ht="23.25" customHeight="1" x14ac:dyDescent="0.25">
      <c r="A154" s="207">
        <v>802</v>
      </c>
      <c r="B154" s="92"/>
      <c r="C154" s="7"/>
      <c r="D154" s="92">
        <v>0.78527777777777585</v>
      </c>
      <c r="E154" s="92">
        <v>0.79097222222222052</v>
      </c>
      <c r="F154" s="105">
        <v>72</v>
      </c>
      <c r="G154" s="91">
        <v>0.82230324074073891</v>
      </c>
      <c r="H154" s="7">
        <v>59</v>
      </c>
      <c r="I154" s="92">
        <v>0.829513888888887</v>
      </c>
      <c r="J154" s="7">
        <v>59</v>
      </c>
      <c r="K154" s="92">
        <v>0.83663194444444255</v>
      </c>
      <c r="L154" s="7">
        <v>59</v>
      </c>
      <c r="M154" s="93" t="s">
        <v>92</v>
      </c>
      <c r="N154" s="88">
        <v>802</v>
      </c>
      <c r="O154" s="92">
        <v>0.84114583333333148</v>
      </c>
      <c r="P154" s="7">
        <v>59</v>
      </c>
      <c r="Q154" s="92">
        <v>0.84834490740740554</v>
      </c>
      <c r="R154" s="7">
        <v>59</v>
      </c>
      <c r="S154" s="91">
        <v>0.85567129629629446</v>
      </c>
      <c r="T154" s="7">
        <v>59</v>
      </c>
      <c r="U154" s="106" t="s">
        <v>100</v>
      </c>
      <c r="V154" s="7">
        <v>59</v>
      </c>
      <c r="W154" s="12">
        <v>0.87847222222222221</v>
      </c>
      <c r="X154" s="88">
        <v>802</v>
      </c>
      <c r="Y154" s="210" t="s">
        <v>101</v>
      </c>
      <c r="AA154">
        <v>802</v>
      </c>
      <c r="AB154" s="94">
        <v>0.79097222222222052</v>
      </c>
      <c r="AC154" s="94">
        <v>0.79288194444444271</v>
      </c>
      <c r="AD154" s="94">
        <v>0.79475694444444267</v>
      </c>
      <c r="AE154" s="94">
        <v>0.79652777777777606</v>
      </c>
      <c r="AF154" s="94">
        <v>0.79956018518518346</v>
      </c>
      <c r="AG154" s="94">
        <v>0.80182870370370196</v>
      </c>
      <c r="AH154" s="94">
        <v>0.80434027777777606</v>
      </c>
      <c r="AI154" s="94">
        <v>0.80635416666666493</v>
      </c>
      <c r="AJ154" s="94">
        <v>0.80826388888888712</v>
      </c>
      <c r="AK154" s="94">
        <v>0.80987268518518341</v>
      </c>
      <c r="AL154" s="94">
        <v>0.81126157407407229</v>
      </c>
      <c r="AM154" s="94">
        <v>0.81282407407407231</v>
      </c>
      <c r="AN154" s="94">
        <v>0.8147337962962945</v>
      </c>
      <c r="AO154" s="94">
        <v>0.8163194444444426</v>
      </c>
      <c r="AP154" s="94">
        <v>0.81767361111110926</v>
      </c>
      <c r="AQ154" s="94">
        <v>0.81939814814814627</v>
      </c>
      <c r="AR154" s="94">
        <v>0.82078703703703515</v>
      </c>
      <c r="AS154" s="94">
        <v>0.82230324074073891</v>
      </c>
      <c r="AT154" s="94">
        <v>0.82391203703703519</v>
      </c>
      <c r="AU154" s="94">
        <v>0.82570601851851666</v>
      </c>
      <c r="AV154" s="94">
        <v>0.8274652777777759</v>
      </c>
      <c r="AX154" s="94">
        <v>0.83226851851851658</v>
      </c>
      <c r="AY154" s="94">
        <v>0.834050925925924</v>
      </c>
      <c r="AZ154" s="94">
        <v>0.83663194444444255</v>
      </c>
      <c r="BA154" t="s">
        <v>92</v>
      </c>
      <c r="BB154">
        <v>802</v>
      </c>
      <c r="BC154" s="94">
        <v>0.84114583333333148</v>
      </c>
      <c r="BD154" s="94">
        <v>0.84378472222222034</v>
      </c>
      <c r="BE154" s="94">
        <v>0.84555555555555373</v>
      </c>
      <c r="BF154" s="94">
        <v>0.84834490740740554</v>
      </c>
      <c r="BG154" s="94">
        <v>0.85056712962962777</v>
      </c>
      <c r="BH154" s="94">
        <v>0.85231481481481297</v>
      </c>
      <c r="BI154" s="94">
        <v>0.85410879629629444</v>
      </c>
      <c r="BJ154" s="94">
        <v>0.85567129629629446</v>
      </c>
      <c r="BK154" s="94">
        <v>0.85723379629629448</v>
      </c>
      <c r="BL154" s="94">
        <v>0.85848379629629445</v>
      </c>
      <c r="BM154" s="94">
        <v>0.86021990740740562</v>
      </c>
      <c r="BN154" s="94">
        <v>0.86159722222222046</v>
      </c>
      <c r="BO154" s="94">
        <v>0.86317129629629452</v>
      </c>
      <c r="BP154" s="94">
        <v>0.86527777777777604</v>
      </c>
      <c r="BQ154" s="94">
        <v>0.86680555555555383</v>
      </c>
      <c r="BR154" s="94">
        <v>0.86824074074073898</v>
      </c>
      <c r="BS154" s="94">
        <v>0.86990740740740569</v>
      </c>
      <c r="BT154" s="94">
        <v>0.87200231481481305</v>
      </c>
      <c r="BU154" s="94">
        <v>0.87407407407407234</v>
      </c>
      <c r="BV154" s="94">
        <v>0.87629629629629457</v>
      </c>
      <c r="BW154" s="94">
        <v>0.87846064814814639</v>
      </c>
      <c r="BX154" s="94">
        <v>0.88115740740740567</v>
      </c>
      <c r="BY154" s="94">
        <v>0.88291666666666491</v>
      </c>
      <c r="BZ154" s="94"/>
      <c r="CA154" s="94"/>
      <c r="CB154" t="s">
        <v>101</v>
      </c>
    </row>
    <row r="155" spans="1:80" ht="23.25" customHeight="1" x14ac:dyDescent="0.25">
      <c r="A155" s="207">
        <v>804</v>
      </c>
      <c r="B155" s="92"/>
      <c r="C155" s="7"/>
      <c r="D155" s="92">
        <v>0.78932870370370178</v>
      </c>
      <c r="E155" s="92">
        <v>0.79502314814814645</v>
      </c>
      <c r="F155" s="105">
        <v>86</v>
      </c>
      <c r="G155" s="91">
        <v>0.82635416666666484</v>
      </c>
      <c r="H155" s="105">
        <v>86</v>
      </c>
      <c r="I155" s="92">
        <v>0.83356481481481293</v>
      </c>
      <c r="J155" s="105">
        <v>86</v>
      </c>
      <c r="K155" s="92">
        <v>0.84068287037036848</v>
      </c>
      <c r="L155" s="105">
        <v>86</v>
      </c>
      <c r="M155" s="93" t="s">
        <v>92</v>
      </c>
      <c r="N155" s="88">
        <v>804</v>
      </c>
      <c r="O155" s="92">
        <v>0.84519675925925741</v>
      </c>
      <c r="P155" s="105">
        <v>86</v>
      </c>
      <c r="Q155" s="92">
        <v>0.85239583333333147</v>
      </c>
      <c r="R155" s="105">
        <v>86</v>
      </c>
      <c r="S155" s="91">
        <v>0.85972222222222039</v>
      </c>
      <c r="T155" s="7">
        <v>81</v>
      </c>
      <c r="U155" s="92">
        <v>0.89060185185185003</v>
      </c>
      <c r="V155" s="7">
        <v>81</v>
      </c>
      <c r="W155" s="92"/>
      <c r="X155" s="88">
        <v>804</v>
      </c>
      <c r="Y155" s="208" t="s">
        <v>15</v>
      </c>
      <c r="AA155">
        <v>804</v>
      </c>
      <c r="AB155" s="94">
        <v>0.79502314814814645</v>
      </c>
      <c r="AC155" s="94">
        <v>0.79693287037036864</v>
      </c>
      <c r="AD155" s="94">
        <v>0.7988078703703686</v>
      </c>
      <c r="AE155" s="94">
        <v>0.80057870370370199</v>
      </c>
      <c r="AF155" s="94">
        <v>0.80361111111110939</v>
      </c>
      <c r="AG155" s="94">
        <v>0.80587962962962789</v>
      </c>
      <c r="AH155" s="94">
        <v>0.80839120370370199</v>
      </c>
      <c r="AI155" s="94">
        <v>0.81040509259259086</v>
      </c>
      <c r="AJ155" s="94">
        <v>0.81231481481481305</v>
      </c>
      <c r="AK155" s="94">
        <v>0.81392361111110934</v>
      </c>
      <c r="AL155" s="94">
        <v>0.81531249999999822</v>
      </c>
      <c r="AM155" s="94">
        <v>0.81687499999999824</v>
      </c>
      <c r="AN155" s="94">
        <v>0.81878472222222043</v>
      </c>
      <c r="AO155" s="94">
        <v>0.82037037037036853</v>
      </c>
      <c r="AP155" s="94">
        <v>0.82172453703703519</v>
      </c>
      <c r="AQ155" s="94">
        <v>0.8234490740740722</v>
      </c>
      <c r="AR155" s="94">
        <v>0.82483796296296108</v>
      </c>
      <c r="AS155" s="94">
        <v>0.82635416666666484</v>
      </c>
      <c r="AT155" s="94">
        <v>0.82796296296296112</v>
      </c>
      <c r="AU155" s="94">
        <v>0.82975694444444259</v>
      </c>
      <c r="AV155" s="94">
        <v>0.83151620370370183</v>
      </c>
      <c r="AX155" s="94">
        <v>0.83631944444444251</v>
      </c>
      <c r="AY155" s="94">
        <v>0.83810185185184993</v>
      </c>
      <c r="AZ155" s="94">
        <v>0.84068287037036848</v>
      </c>
      <c r="BA155" t="s">
        <v>92</v>
      </c>
      <c r="BB155">
        <v>804</v>
      </c>
      <c r="BC155" s="94">
        <v>0.84519675925925741</v>
      </c>
      <c r="BD155" s="94">
        <v>0.84783564814814627</v>
      </c>
      <c r="BE155" s="94">
        <v>0.84960648148147966</v>
      </c>
      <c r="BF155" s="94">
        <v>0.85239583333333147</v>
      </c>
      <c r="BG155" s="94">
        <v>0.8546180555555537</v>
      </c>
      <c r="BH155" s="94">
        <v>0.8563657407407389</v>
      </c>
      <c r="BI155" s="94">
        <v>0.85815972222222037</v>
      </c>
      <c r="BJ155" s="94">
        <v>0.85972222222222039</v>
      </c>
      <c r="BK155" s="94">
        <v>0.86128472222222041</v>
      </c>
      <c r="BL155" s="94">
        <v>0.86253472222222038</v>
      </c>
      <c r="BM155" s="94">
        <v>0.86427083333333155</v>
      </c>
      <c r="BN155" s="94">
        <v>0.86564814814814639</v>
      </c>
      <c r="BO155" s="94">
        <v>0.86722222222222045</v>
      </c>
      <c r="BP155" s="94">
        <v>0.86932870370370197</v>
      </c>
      <c r="BQ155" s="94">
        <v>0.87085648148147976</v>
      </c>
      <c r="BR155" s="94">
        <v>0.87229166666666491</v>
      </c>
      <c r="BS155" s="94">
        <v>0.87395833333333162</v>
      </c>
      <c r="BT155" s="94">
        <v>0.87605324074073898</v>
      </c>
      <c r="BU155" s="94">
        <v>0.87812499999999827</v>
      </c>
      <c r="BV155" s="94">
        <v>0.8803472222222205</v>
      </c>
      <c r="BW155" s="94">
        <v>0.88251157407407232</v>
      </c>
      <c r="BX155" s="94">
        <v>0.8852083333333316</v>
      </c>
      <c r="BY155" s="94">
        <v>0.88696759259259084</v>
      </c>
      <c r="BZ155" s="94">
        <v>0.88872685185185007</v>
      </c>
      <c r="CA155" s="94">
        <v>0.89060185185185003</v>
      </c>
      <c r="CB155" t="s">
        <v>15</v>
      </c>
    </row>
    <row r="156" spans="1:80" ht="23.25" customHeight="1" x14ac:dyDescent="0.25">
      <c r="A156" s="207">
        <v>806</v>
      </c>
      <c r="B156" s="92"/>
      <c r="C156" s="7"/>
      <c r="D156" s="92">
        <v>0.79337962962962771</v>
      </c>
      <c r="E156" s="92">
        <v>0.79907407407407238</v>
      </c>
      <c r="F156" s="105">
        <v>92</v>
      </c>
      <c r="G156" s="91">
        <v>0.83040509259259077</v>
      </c>
      <c r="H156" s="105">
        <v>92</v>
      </c>
      <c r="I156" s="92">
        <v>0.83761574074073886</v>
      </c>
      <c r="J156" s="105">
        <v>92</v>
      </c>
      <c r="K156" s="92">
        <v>0.84473379629629441</v>
      </c>
      <c r="L156" s="105">
        <v>92</v>
      </c>
      <c r="M156" s="93" t="s">
        <v>92</v>
      </c>
      <c r="N156" s="88">
        <v>806</v>
      </c>
      <c r="O156" s="92">
        <v>0.84924768518518334</v>
      </c>
      <c r="P156" s="105">
        <v>92</v>
      </c>
      <c r="Q156" s="92">
        <v>0.8564467592592574</v>
      </c>
      <c r="R156" s="105">
        <v>92</v>
      </c>
      <c r="S156" s="91">
        <v>0.86377314814814632</v>
      </c>
      <c r="T156" s="7">
        <v>68</v>
      </c>
      <c r="U156" s="92">
        <v>0.89465277777777596</v>
      </c>
      <c r="V156" s="7">
        <v>68</v>
      </c>
      <c r="W156" s="92"/>
      <c r="X156" s="88">
        <v>806</v>
      </c>
      <c r="Y156" s="208" t="s">
        <v>21</v>
      </c>
      <c r="AA156">
        <v>806</v>
      </c>
      <c r="AB156" s="94">
        <v>0.79907407407407238</v>
      </c>
      <c r="AC156" s="94">
        <v>0.80098379629629457</v>
      </c>
      <c r="AD156" s="94">
        <v>0.80285879629629453</v>
      </c>
      <c r="AE156" s="94">
        <v>0.80462962962962792</v>
      </c>
      <c r="AF156" s="94">
        <v>0.80766203703703532</v>
      </c>
      <c r="AG156" s="94">
        <v>0.80993055555555382</v>
      </c>
      <c r="AH156" s="94">
        <v>0.81244212962962792</v>
      </c>
      <c r="AI156" s="94">
        <v>0.81445601851851679</v>
      </c>
      <c r="AJ156" s="94">
        <v>0.81636574074073898</v>
      </c>
      <c r="AK156" s="94">
        <v>0.81797453703703527</v>
      </c>
      <c r="AL156" s="94">
        <v>0.81936342592592415</v>
      </c>
      <c r="AM156" s="94">
        <v>0.82092592592592417</v>
      </c>
      <c r="AN156" s="94">
        <v>0.82283564814814636</v>
      </c>
      <c r="AO156" s="94">
        <v>0.82442129629629446</v>
      </c>
      <c r="AP156" s="94">
        <v>0.82577546296296112</v>
      </c>
      <c r="AQ156" s="94">
        <v>0.82749999999999813</v>
      </c>
      <c r="AR156" s="94">
        <v>0.82888888888888701</v>
      </c>
      <c r="AS156" s="94">
        <v>0.83040509259259077</v>
      </c>
      <c r="AT156" s="94">
        <v>0.83201388888888705</v>
      </c>
      <c r="AU156" s="94">
        <v>0.83380787037036852</v>
      </c>
      <c r="AV156" s="94">
        <v>0.83556712962962776</v>
      </c>
      <c r="AX156" s="94">
        <v>0.84037037037036844</v>
      </c>
      <c r="AY156" s="94">
        <v>0.84215277777777586</v>
      </c>
      <c r="AZ156" s="94">
        <v>0.84473379629629441</v>
      </c>
      <c r="BA156" t="s">
        <v>92</v>
      </c>
      <c r="BB156">
        <v>806</v>
      </c>
      <c r="BC156" s="94">
        <v>0.84924768518518334</v>
      </c>
      <c r="BD156" s="94">
        <v>0.8518865740740722</v>
      </c>
      <c r="BE156" s="94">
        <v>0.85365740740740559</v>
      </c>
      <c r="BF156" s="94">
        <v>0.8564467592592574</v>
      </c>
      <c r="BG156" s="94">
        <v>0.85866898148147963</v>
      </c>
      <c r="BH156" s="94">
        <v>0.86041666666666483</v>
      </c>
      <c r="BI156" s="94">
        <v>0.8622106481481463</v>
      </c>
      <c r="BJ156" s="94">
        <v>0.86377314814814632</v>
      </c>
      <c r="BK156" s="94">
        <v>0.86533564814814634</v>
      </c>
      <c r="BL156" s="94">
        <v>0.86658564814814631</v>
      </c>
      <c r="BM156" s="94">
        <v>0.86832175925925748</v>
      </c>
      <c r="BN156" s="94">
        <v>0.86969907407407232</v>
      </c>
      <c r="BO156" s="94">
        <v>0.87127314814814638</v>
      </c>
      <c r="BP156" s="94">
        <v>0.8733796296296279</v>
      </c>
      <c r="BQ156" s="94">
        <v>0.87490740740740569</v>
      </c>
      <c r="BR156" s="94">
        <v>0.87634259259259084</v>
      </c>
      <c r="BS156" s="94">
        <v>0.87800925925925755</v>
      </c>
      <c r="BT156" s="94">
        <v>0.88010416666666491</v>
      </c>
      <c r="BU156" s="94">
        <v>0.8821759259259242</v>
      </c>
      <c r="BV156" s="94">
        <v>0.88439814814814643</v>
      </c>
      <c r="BW156" s="94">
        <v>0.88656249999999825</v>
      </c>
      <c r="BX156" s="94">
        <v>0.88925925925925753</v>
      </c>
      <c r="BY156" s="94">
        <v>0.89101851851851677</v>
      </c>
      <c r="BZ156" s="94">
        <v>0.892777777777776</v>
      </c>
      <c r="CA156" s="94">
        <v>0.89465277777777596</v>
      </c>
      <c r="CB156" t="s">
        <v>21</v>
      </c>
    </row>
    <row r="157" spans="1:80" ht="23.25" customHeight="1" x14ac:dyDescent="0.25">
      <c r="A157" s="207">
        <v>810</v>
      </c>
      <c r="B157" s="92"/>
      <c r="C157" s="7"/>
      <c r="D157" s="92">
        <v>0.79743055555555364</v>
      </c>
      <c r="E157" s="92">
        <v>0.80312499999999831</v>
      </c>
      <c r="F157" s="7">
        <v>57</v>
      </c>
      <c r="G157" s="91">
        <v>0.8344560185185167</v>
      </c>
      <c r="H157" s="7">
        <v>52</v>
      </c>
      <c r="I157" s="92">
        <v>0.84166666666666479</v>
      </c>
      <c r="J157" s="7">
        <v>52</v>
      </c>
      <c r="K157" s="92">
        <v>0.84878472222222034</v>
      </c>
      <c r="L157" s="7">
        <v>52</v>
      </c>
      <c r="M157" s="93" t="s">
        <v>92</v>
      </c>
      <c r="N157" s="88">
        <v>810</v>
      </c>
      <c r="O157" s="92">
        <v>0.85329861111110927</v>
      </c>
      <c r="P157" s="7">
        <v>52</v>
      </c>
      <c r="Q157" s="92">
        <v>0.86049768518518333</v>
      </c>
      <c r="R157" s="7">
        <v>52</v>
      </c>
      <c r="S157" s="91">
        <v>0.86782407407407225</v>
      </c>
      <c r="T157" s="7">
        <v>69</v>
      </c>
      <c r="U157" s="92">
        <v>0.89870370370370189</v>
      </c>
      <c r="V157" s="7">
        <v>69</v>
      </c>
      <c r="W157" s="92"/>
      <c r="X157" s="88">
        <v>810</v>
      </c>
      <c r="Y157" s="208" t="s">
        <v>15</v>
      </c>
      <c r="AA157">
        <v>810</v>
      </c>
      <c r="AB157" s="94">
        <v>0.80312499999999831</v>
      </c>
      <c r="AC157" s="94">
        <v>0.8050347222222205</v>
      </c>
      <c r="AD157" s="94">
        <v>0.80690972222222046</v>
      </c>
      <c r="AE157" s="94">
        <v>0.80868055555555385</v>
      </c>
      <c r="AF157" s="94">
        <v>0.81171296296296125</v>
      </c>
      <c r="AG157" s="94">
        <v>0.81398148148147975</v>
      </c>
      <c r="AH157" s="94">
        <v>0.81649305555555385</v>
      </c>
      <c r="AI157" s="94">
        <v>0.81850694444444272</v>
      </c>
      <c r="AJ157" s="94">
        <v>0.82041666666666491</v>
      </c>
      <c r="AK157" s="94">
        <v>0.8220254629629612</v>
      </c>
      <c r="AL157" s="94">
        <v>0.82341435185185008</v>
      </c>
      <c r="AM157" s="94">
        <v>0.8249768518518501</v>
      </c>
      <c r="AN157" s="94">
        <v>0.82688657407407229</v>
      </c>
      <c r="AO157" s="94">
        <v>0.82847222222222039</v>
      </c>
      <c r="AP157" s="94">
        <v>0.82982638888888705</v>
      </c>
      <c r="AQ157" s="94">
        <v>0.83155092592592406</v>
      </c>
      <c r="AR157" s="94">
        <v>0.83293981481481294</v>
      </c>
      <c r="AS157" s="94">
        <v>0.8344560185185167</v>
      </c>
      <c r="AT157" s="94">
        <v>0.83606481481481298</v>
      </c>
      <c r="AU157" s="94">
        <v>0.83785879629629445</v>
      </c>
      <c r="AV157" s="94">
        <v>0.83961805555555369</v>
      </c>
      <c r="AX157" s="94">
        <v>0.84442129629629437</v>
      </c>
      <c r="AY157" s="94">
        <v>0.84620370370370179</v>
      </c>
      <c r="AZ157" s="94">
        <v>0.84878472222222034</v>
      </c>
      <c r="BA157" t="s">
        <v>92</v>
      </c>
      <c r="BB157">
        <v>810</v>
      </c>
      <c r="BC157" s="94">
        <v>0.85329861111110927</v>
      </c>
      <c r="BD157" s="94">
        <v>0.85593749999999813</v>
      </c>
      <c r="BE157" s="94">
        <v>0.85770833333333152</v>
      </c>
      <c r="BF157" s="94">
        <v>0.86049768518518333</v>
      </c>
      <c r="BG157" s="94">
        <v>0.86271990740740556</v>
      </c>
      <c r="BH157" s="94">
        <v>0.86446759259259076</v>
      </c>
      <c r="BI157" s="94">
        <v>0.86626157407407223</v>
      </c>
      <c r="BJ157" s="94">
        <v>0.86782407407407225</v>
      </c>
      <c r="BK157" s="94">
        <v>0.86938657407407227</v>
      </c>
      <c r="BL157" s="94">
        <v>0.87063657407407224</v>
      </c>
      <c r="BM157" s="94">
        <v>0.87237268518518341</v>
      </c>
      <c r="BN157" s="94">
        <v>0.87374999999999825</v>
      </c>
      <c r="BO157" s="94">
        <v>0.87532407407407231</v>
      </c>
      <c r="BP157" s="94">
        <v>0.87743055555555383</v>
      </c>
      <c r="BQ157" s="94">
        <v>0.87895833333333162</v>
      </c>
      <c r="BR157" s="94">
        <v>0.88039351851851677</v>
      </c>
      <c r="BS157" s="94">
        <v>0.88206018518518348</v>
      </c>
      <c r="BT157" s="94">
        <v>0.88415509259259084</v>
      </c>
      <c r="BU157" s="94">
        <v>0.88622685185185013</v>
      </c>
      <c r="BV157" s="94">
        <v>0.88844907407407236</v>
      </c>
      <c r="BW157" s="94">
        <v>0.89061342592592418</v>
      </c>
      <c r="BX157" s="94">
        <v>0.89331018518518346</v>
      </c>
      <c r="BY157" s="94">
        <v>0.8950694444444427</v>
      </c>
      <c r="BZ157" s="94">
        <v>0.89682870370370193</v>
      </c>
      <c r="CA157" s="94">
        <v>0.89870370370370189</v>
      </c>
      <c r="CB157" t="s">
        <v>15</v>
      </c>
    </row>
    <row r="158" spans="1:80" ht="23.25" customHeight="1" x14ac:dyDescent="0.25">
      <c r="A158" s="207">
        <v>812</v>
      </c>
      <c r="B158" s="92"/>
      <c r="C158" s="7"/>
      <c r="D158" s="92">
        <v>0.80148148148147957</v>
      </c>
      <c r="E158" s="92">
        <v>0.80717592592592424</v>
      </c>
      <c r="F158" s="7">
        <v>79</v>
      </c>
      <c r="G158" s="91">
        <v>0.83850694444444263</v>
      </c>
      <c r="H158" s="7">
        <v>79</v>
      </c>
      <c r="I158" s="92">
        <v>0.84571759259259072</v>
      </c>
      <c r="J158" s="7">
        <v>79</v>
      </c>
      <c r="K158" s="92">
        <v>0.85283564814814627</v>
      </c>
      <c r="L158" s="7">
        <v>79</v>
      </c>
      <c r="M158" s="93" t="s">
        <v>92</v>
      </c>
      <c r="N158" s="88">
        <v>812</v>
      </c>
      <c r="O158" s="92">
        <v>0.8573495370370352</v>
      </c>
      <c r="P158" s="7">
        <v>79</v>
      </c>
      <c r="Q158" s="92">
        <v>0.86454861111110926</v>
      </c>
      <c r="R158" s="7">
        <v>79</v>
      </c>
      <c r="S158" s="91">
        <v>0.87187499999999818</v>
      </c>
      <c r="T158" s="7">
        <v>71</v>
      </c>
      <c r="U158" s="92">
        <v>0.90275462962962782</v>
      </c>
      <c r="V158" s="7">
        <v>71</v>
      </c>
      <c r="W158" s="92"/>
      <c r="X158" s="88">
        <v>812</v>
      </c>
      <c r="Y158" s="208" t="s">
        <v>21</v>
      </c>
      <c r="AA158">
        <v>812</v>
      </c>
      <c r="AB158" s="94">
        <v>0.80717592592592424</v>
      </c>
      <c r="AC158" s="94">
        <v>0.80908564814814643</v>
      </c>
      <c r="AD158" s="94">
        <v>0.81096064814814639</v>
      </c>
      <c r="AE158" s="94">
        <v>0.81273148148147978</v>
      </c>
      <c r="AF158" s="94">
        <v>0.81576388888888718</v>
      </c>
      <c r="AG158" s="94">
        <v>0.81803240740740568</v>
      </c>
      <c r="AH158" s="94">
        <v>0.82054398148147978</v>
      </c>
      <c r="AI158" s="94">
        <v>0.82255787037036865</v>
      </c>
      <c r="AJ158" s="94">
        <v>0.82446759259259084</v>
      </c>
      <c r="AK158" s="94">
        <v>0.82607638888888713</v>
      </c>
      <c r="AL158" s="94">
        <v>0.82746527777777601</v>
      </c>
      <c r="AM158" s="94">
        <v>0.82902777777777603</v>
      </c>
      <c r="AN158" s="94">
        <v>0.83093749999999822</v>
      </c>
      <c r="AO158" s="94">
        <v>0.83252314814814632</v>
      </c>
      <c r="AP158" s="94">
        <v>0.83387731481481298</v>
      </c>
      <c r="AQ158" s="94">
        <v>0.83560185185184999</v>
      </c>
      <c r="AR158" s="94">
        <v>0.83699074074073887</v>
      </c>
      <c r="AS158" s="94">
        <v>0.83850694444444263</v>
      </c>
      <c r="AT158" s="94">
        <v>0.84011574074073891</v>
      </c>
      <c r="AU158" s="94">
        <v>0.84190972222222038</v>
      </c>
      <c r="AV158" s="94">
        <v>0.84366898148147962</v>
      </c>
      <c r="AX158" s="94">
        <v>0.8484722222222203</v>
      </c>
      <c r="AY158" s="94">
        <v>0.85025462962962772</v>
      </c>
      <c r="AZ158" s="94">
        <v>0.85283564814814627</v>
      </c>
      <c r="BA158" t="s">
        <v>92</v>
      </c>
      <c r="BB158">
        <v>812</v>
      </c>
      <c r="BC158" s="94">
        <v>0.8573495370370352</v>
      </c>
      <c r="BD158" s="94">
        <v>0.85998842592592406</v>
      </c>
      <c r="BE158" s="94">
        <v>0.86175925925925745</v>
      </c>
      <c r="BF158" s="94">
        <v>0.86454861111110926</v>
      </c>
      <c r="BG158" s="94">
        <v>0.86677083333333149</v>
      </c>
      <c r="BH158" s="94">
        <v>0.86851851851851669</v>
      </c>
      <c r="BI158" s="94">
        <v>0.87031249999999816</v>
      </c>
      <c r="BJ158" s="94">
        <v>0.87187499999999818</v>
      </c>
      <c r="BK158" s="94">
        <v>0.8734374999999982</v>
      </c>
      <c r="BL158" s="94">
        <v>0.87468749999999817</v>
      </c>
      <c r="BM158" s="94">
        <v>0.87642361111110934</v>
      </c>
      <c r="BN158" s="94">
        <v>0.87780092592592418</v>
      </c>
      <c r="BO158" s="94">
        <v>0.87937499999999824</v>
      </c>
      <c r="BP158" s="94">
        <v>0.88148148148147976</v>
      </c>
      <c r="BQ158" s="94">
        <v>0.88300925925925755</v>
      </c>
      <c r="BR158" s="94">
        <v>0.8844444444444427</v>
      </c>
      <c r="BS158" s="94">
        <v>0.88611111111110941</v>
      </c>
      <c r="BT158" s="94">
        <v>0.88820601851851677</v>
      </c>
      <c r="BU158" s="94">
        <v>0.89027777777777606</v>
      </c>
      <c r="BV158" s="94">
        <v>0.89249999999999829</v>
      </c>
      <c r="BW158" s="94">
        <v>0.89466435185185011</v>
      </c>
      <c r="BX158" s="94">
        <v>0.89736111111110939</v>
      </c>
      <c r="BY158" s="94">
        <v>0.89912037037036863</v>
      </c>
      <c r="BZ158" s="94">
        <v>0.90087962962962786</v>
      </c>
      <c r="CA158" s="94">
        <v>0.90275462962962782</v>
      </c>
      <c r="CB158" t="s">
        <v>21</v>
      </c>
    </row>
    <row r="159" spans="1:80" ht="23.25" customHeight="1" x14ac:dyDescent="0.25">
      <c r="A159" s="207">
        <v>811</v>
      </c>
      <c r="B159" s="92"/>
      <c r="C159" s="7"/>
      <c r="D159" s="92">
        <v>0.8055324074074055</v>
      </c>
      <c r="E159" s="92">
        <v>0.81122685185185017</v>
      </c>
      <c r="F159" s="105">
        <v>95</v>
      </c>
      <c r="G159" s="91">
        <v>0.84255787037036856</v>
      </c>
      <c r="H159" s="105">
        <v>95</v>
      </c>
      <c r="I159" s="92">
        <v>0.84976851851851665</v>
      </c>
      <c r="J159" s="105">
        <v>95</v>
      </c>
      <c r="K159" s="92">
        <v>0.8568865740740722</v>
      </c>
      <c r="L159" s="105">
        <v>95</v>
      </c>
      <c r="M159" s="93" t="s">
        <v>92</v>
      </c>
      <c r="N159" s="88">
        <v>811</v>
      </c>
      <c r="O159" s="92">
        <v>0.86140046296296113</v>
      </c>
      <c r="P159" s="105">
        <v>95</v>
      </c>
      <c r="Q159" s="92">
        <v>0.86859953703703519</v>
      </c>
      <c r="R159" s="105">
        <v>95</v>
      </c>
      <c r="S159" s="91">
        <v>0.87592592592592411</v>
      </c>
      <c r="T159" s="105">
        <v>82</v>
      </c>
      <c r="U159" s="92">
        <v>0.90680555555555376</v>
      </c>
      <c r="V159" s="105">
        <v>82</v>
      </c>
      <c r="W159" s="92"/>
      <c r="X159" s="88">
        <v>811</v>
      </c>
      <c r="Y159" s="208" t="s">
        <v>15</v>
      </c>
      <c r="AA159">
        <v>811</v>
      </c>
      <c r="AB159" s="94">
        <v>0.81122685185185017</v>
      </c>
      <c r="AC159" s="94">
        <v>0.81313657407407236</v>
      </c>
      <c r="AD159" s="94">
        <v>0.81501157407407232</v>
      </c>
      <c r="AE159" s="94">
        <v>0.81678240740740571</v>
      </c>
      <c r="AF159" s="94">
        <v>0.81981481481481311</v>
      </c>
      <c r="AG159" s="94">
        <v>0.82208333333333161</v>
      </c>
      <c r="AH159" s="94">
        <v>0.82459490740740571</v>
      </c>
      <c r="AI159" s="94">
        <v>0.82660879629629458</v>
      </c>
      <c r="AJ159" s="94">
        <v>0.82851851851851677</v>
      </c>
      <c r="AK159" s="94">
        <v>0.83012731481481306</v>
      </c>
      <c r="AL159" s="94">
        <v>0.83151620370370194</v>
      </c>
      <c r="AM159" s="94">
        <v>0.83307870370370196</v>
      </c>
      <c r="AN159" s="94">
        <v>0.83498842592592415</v>
      </c>
      <c r="AO159" s="94">
        <v>0.83657407407407225</v>
      </c>
      <c r="AP159" s="94">
        <v>0.83792824074073891</v>
      </c>
      <c r="AQ159" s="94">
        <v>0.83965277777777592</v>
      </c>
      <c r="AR159" s="94">
        <v>0.8410416666666648</v>
      </c>
      <c r="AS159" s="94">
        <v>0.84255787037036856</v>
      </c>
      <c r="AT159" s="94">
        <v>0.84416666666666484</v>
      </c>
      <c r="AU159" s="94">
        <v>0.84596064814814631</v>
      </c>
      <c r="AV159" s="94">
        <v>0.84771990740740555</v>
      </c>
      <c r="AX159" s="94">
        <v>0.85252314814814623</v>
      </c>
      <c r="AY159" s="94">
        <v>0.85430555555555365</v>
      </c>
      <c r="AZ159" s="94">
        <v>0.8568865740740722</v>
      </c>
      <c r="BA159" t="s">
        <v>92</v>
      </c>
      <c r="BB159">
        <v>811</v>
      </c>
      <c r="BC159" s="94">
        <v>0.86140046296296113</v>
      </c>
      <c r="BD159" s="94">
        <v>0.86403935185184999</v>
      </c>
      <c r="BE159" s="94">
        <v>0.86581018518518338</v>
      </c>
      <c r="BF159" s="94">
        <v>0.86859953703703519</v>
      </c>
      <c r="BG159" s="94">
        <v>0.87082175925925742</v>
      </c>
      <c r="BH159" s="94">
        <v>0.87256944444444262</v>
      </c>
      <c r="BI159" s="94">
        <v>0.87436342592592409</v>
      </c>
      <c r="BJ159" s="94">
        <v>0.87592592592592411</v>
      </c>
      <c r="BK159" s="94">
        <v>0.87748842592592413</v>
      </c>
      <c r="BL159" s="94">
        <v>0.8787384259259241</v>
      </c>
      <c r="BM159" s="94">
        <v>0.88047453703703527</v>
      </c>
      <c r="BN159" s="94">
        <v>0.88185185185185011</v>
      </c>
      <c r="BO159" s="94">
        <v>0.88342592592592417</v>
      </c>
      <c r="BP159" s="94">
        <v>0.88553240740740569</v>
      </c>
      <c r="BQ159" s="94">
        <v>0.88706018518518348</v>
      </c>
      <c r="BR159" s="94">
        <v>0.88849537037036863</v>
      </c>
      <c r="BS159" s="94">
        <v>0.89016203703703534</v>
      </c>
      <c r="BT159" s="94">
        <v>0.8922569444444427</v>
      </c>
      <c r="BU159" s="94">
        <v>0.89432870370370199</v>
      </c>
      <c r="BV159" s="94">
        <v>0.89655092592592422</v>
      </c>
      <c r="BW159" s="94">
        <v>0.89871527777777604</v>
      </c>
      <c r="BX159" s="94">
        <v>0.90141203703703532</v>
      </c>
      <c r="BY159" s="94">
        <v>0.90317129629629456</v>
      </c>
      <c r="BZ159" s="94">
        <v>0.90493055555555379</v>
      </c>
      <c r="CA159" s="94">
        <v>0.90680555555555376</v>
      </c>
      <c r="CB159" t="s">
        <v>15</v>
      </c>
    </row>
    <row r="160" spans="1:80" ht="23.25" customHeight="1" x14ac:dyDescent="0.25">
      <c r="A160" s="207">
        <v>816</v>
      </c>
      <c r="B160" s="92"/>
      <c r="C160" s="7"/>
      <c r="D160" s="92">
        <v>0.80958333333333143</v>
      </c>
      <c r="E160" s="92">
        <v>0.8152777777777761</v>
      </c>
      <c r="F160" s="105">
        <v>100</v>
      </c>
      <c r="G160" s="91">
        <v>0.84660879629629449</v>
      </c>
      <c r="H160" s="105">
        <v>100</v>
      </c>
      <c r="I160" s="92">
        <v>0.85381944444444258</v>
      </c>
      <c r="J160" s="105">
        <v>100</v>
      </c>
      <c r="K160" s="92">
        <v>0.86093749999999813</v>
      </c>
      <c r="L160" s="105">
        <v>100</v>
      </c>
      <c r="M160" s="93" t="s">
        <v>92</v>
      </c>
      <c r="N160" s="88">
        <v>816</v>
      </c>
      <c r="O160" s="92">
        <v>0.86545138888888706</v>
      </c>
      <c r="P160" s="105">
        <v>100</v>
      </c>
      <c r="Q160" s="92">
        <v>0.87265046296296112</v>
      </c>
      <c r="R160" s="105">
        <v>100</v>
      </c>
      <c r="S160" s="91">
        <v>0.87997685185185004</v>
      </c>
      <c r="T160" s="7">
        <v>83</v>
      </c>
      <c r="U160" s="92">
        <v>0.91085648148147969</v>
      </c>
      <c r="V160" s="7">
        <v>83</v>
      </c>
      <c r="W160" s="92"/>
      <c r="X160" s="88">
        <v>816</v>
      </c>
      <c r="Y160" s="208" t="s">
        <v>21</v>
      </c>
      <c r="AA160">
        <v>816</v>
      </c>
      <c r="AB160" s="94">
        <v>0.8152777777777761</v>
      </c>
      <c r="AC160" s="94">
        <v>0.81718749999999829</v>
      </c>
      <c r="AD160" s="94">
        <v>0.81906249999999825</v>
      </c>
      <c r="AE160" s="94">
        <v>0.82083333333333164</v>
      </c>
      <c r="AF160" s="94">
        <v>0.82386574074073904</v>
      </c>
      <c r="AG160" s="94">
        <v>0.82613425925925754</v>
      </c>
      <c r="AH160" s="94">
        <v>0.82864583333333164</v>
      </c>
      <c r="AI160" s="94">
        <v>0.83065972222222051</v>
      </c>
      <c r="AJ160" s="94">
        <v>0.8325694444444427</v>
      </c>
      <c r="AK160" s="94">
        <v>0.83417824074073899</v>
      </c>
      <c r="AL160" s="94">
        <v>0.83556712962962787</v>
      </c>
      <c r="AM160" s="94">
        <v>0.83712962962962789</v>
      </c>
      <c r="AN160" s="94">
        <v>0.83903935185185008</v>
      </c>
      <c r="AO160" s="94">
        <v>0.84062499999999818</v>
      </c>
      <c r="AP160" s="94">
        <v>0.84197916666666484</v>
      </c>
      <c r="AQ160" s="94">
        <v>0.84370370370370185</v>
      </c>
      <c r="AR160" s="94">
        <v>0.84509259259259073</v>
      </c>
      <c r="AS160" s="94">
        <v>0.84660879629629449</v>
      </c>
      <c r="AT160" s="94">
        <v>0.84821759259259077</v>
      </c>
      <c r="AU160" s="94">
        <v>0.85001157407407224</v>
      </c>
      <c r="AV160" s="94">
        <v>0.85177083333333148</v>
      </c>
      <c r="AX160" s="94">
        <v>0.85657407407407216</v>
      </c>
      <c r="AY160" s="94">
        <v>0.85835648148147958</v>
      </c>
      <c r="AZ160" s="94">
        <v>0.86093749999999813</v>
      </c>
      <c r="BA160" t="s">
        <v>92</v>
      </c>
      <c r="BB160">
        <v>816</v>
      </c>
      <c r="BC160" s="94">
        <v>0.86545138888888706</v>
      </c>
      <c r="BD160" s="94">
        <v>0.86809027777777592</v>
      </c>
      <c r="BE160" s="94">
        <v>0.86986111111110931</v>
      </c>
      <c r="BF160" s="94">
        <v>0.87265046296296112</v>
      </c>
      <c r="BG160" s="94">
        <v>0.87487268518518335</v>
      </c>
      <c r="BH160" s="94">
        <v>0.87662037037036855</v>
      </c>
      <c r="BI160" s="94">
        <v>0.87841435185185002</v>
      </c>
      <c r="BJ160" s="94">
        <v>0.87997685185185004</v>
      </c>
      <c r="BK160" s="94">
        <v>0.88153935185185006</v>
      </c>
      <c r="BL160" s="94">
        <v>0.88278935185185003</v>
      </c>
      <c r="BM160" s="94">
        <v>0.8845254629629612</v>
      </c>
      <c r="BN160" s="94">
        <v>0.88590277777777604</v>
      </c>
      <c r="BO160" s="94">
        <v>0.8874768518518501</v>
      </c>
      <c r="BP160" s="94">
        <v>0.88958333333333162</v>
      </c>
      <c r="BQ160" s="94">
        <v>0.89111111111110941</v>
      </c>
      <c r="BR160" s="94">
        <v>0.89254629629629456</v>
      </c>
      <c r="BS160" s="94">
        <v>0.89421296296296127</v>
      </c>
      <c r="BT160" s="94">
        <v>0.89630787037036863</v>
      </c>
      <c r="BU160" s="94">
        <v>0.89837962962962792</v>
      </c>
      <c r="BV160" s="94">
        <v>0.90060185185185015</v>
      </c>
      <c r="BW160" s="94">
        <v>0.90276620370370197</v>
      </c>
      <c r="BX160" s="94">
        <v>0.90546296296296125</v>
      </c>
      <c r="BY160" s="94">
        <v>0.90722222222222049</v>
      </c>
      <c r="BZ160" s="94">
        <v>0.90898148148147973</v>
      </c>
      <c r="CA160" s="94">
        <v>0.91085648148147969</v>
      </c>
      <c r="CB160" t="s">
        <v>21</v>
      </c>
    </row>
    <row r="161" spans="1:80" ht="23.25" customHeight="1" x14ac:dyDescent="0.25">
      <c r="A161" s="207">
        <v>826</v>
      </c>
      <c r="B161" s="92"/>
      <c r="C161" s="7"/>
      <c r="D161" s="92">
        <v>0.81363425925925736</v>
      </c>
      <c r="E161" s="92">
        <v>0.81932870370370203</v>
      </c>
      <c r="F161" s="105">
        <v>96</v>
      </c>
      <c r="G161" s="91">
        <v>0.85065972222222042</v>
      </c>
      <c r="H161" s="105">
        <v>96</v>
      </c>
      <c r="I161" s="92">
        <v>0.85787037037036851</v>
      </c>
      <c r="J161" s="105">
        <v>96</v>
      </c>
      <c r="K161" s="92">
        <v>0.86498842592592406</v>
      </c>
      <c r="L161" s="105">
        <v>96</v>
      </c>
      <c r="M161" s="93" t="s">
        <v>92</v>
      </c>
      <c r="N161" s="88">
        <v>826</v>
      </c>
      <c r="O161" s="92">
        <v>0.86950231481481299</v>
      </c>
      <c r="P161" s="105">
        <v>96</v>
      </c>
      <c r="Q161" s="92">
        <v>0.87670138888888705</v>
      </c>
      <c r="R161" s="105">
        <v>96</v>
      </c>
      <c r="S161" s="91">
        <v>0.88402777777777597</v>
      </c>
      <c r="T161" s="105">
        <v>78</v>
      </c>
      <c r="U161" s="92">
        <v>0.91490740740740562</v>
      </c>
      <c r="V161" s="105">
        <v>78</v>
      </c>
      <c r="W161" s="92"/>
      <c r="X161" s="88">
        <v>826</v>
      </c>
      <c r="Y161" s="208" t="s">
        <v>15</v>
      </c>
      <c r="AA161">
        <v>826</v>
      </c>
      <c r="AB161" s="94">
        <v>0.81932870370370203</v>
      </c>
      <c r="AC161" s="94">
        <v>0.82123842592592422</v>
      </c>
      <c r="AD161" s="94">
        <v>0.82311342592592418</v>
      </c>
      <c r="AE161" s="94">
        <v>0.82488425925925757</v>
      </c>
      <c r="AF161" s="94">
        <v>0.82791666666666497</v>
      </c>
      <c r="AG161" s="94">
        <v>0.83018518518518347</v>
      </c>
      <c r="AH161" s="94">
        <v>0.83269675925925757</v>
      </c>
      <c r="AI161" s="94">
        <v>0.83471064814814644</v>
      </c>
      <c r="AJ161" s="94">
        <v>0.83662037037036863</v>
      </c>
      <c r="AK161" s="94">
        <v>0.83822916666666492</v>
      </c>
      <c r="AL161" s="94">
        <v>0.8396180555555538</v>
      </c>
      <c r="AM161" s="94">
        <v>0.84118055555555382</v>
      </c>
      <c r="AN161" s="94">
        <v>0.84309027777777601</v>
      </c>
      <c r="AO161" s="94">
        <v>0.84467592592592411</v>
      </c>
      <c r="AP161" s="94">
        <v>0.84603009259259077</v>
      </c>
      <c r="AQ161" s="94">
        <v>0.84775462962962778</v>
      </c>
      <c r="AR161" s="94">
        <v>0.84914351851851666</v>
      </c>
      <c r="AS161" s="94">
        <v>0.85065972222222042</v>
      </c>
      <c r="AT161" s="94">
        <v>0.8522685185185167</v>
      </c>
      <c r="AU161" s="94">
        <v>0.85406249999999817</v>
      </c>
      <c r="AV161" s="94">
        <v>0.85582175925925741</v>
      </c>
      <c r="AX161" s="94">
        <v>0.86062499999999809</v>
      </c>
      <c r="AY161" s="94">
        <v>0.86240740740740551</v>
      </c>
      <c r="AZ161" s="94">
        <v>0.86498842592592406</v>
      </c>
      <c r="BA161" t="s">
        <v>92</v>
      </c>
      <c r="BB161">
        <v>826</v>
      </c>
      <c r="BC161" s="94">
        <v>0.86950231481481299</v>
      </c>
      <c r="BD161" s="94">
        <v>0.87214120370370185</v>
      </c>
      <c r="BE161" s="94">
        <v>0.87391203703703524</v>
      </c>
      <c r="BF161" s="94">
        <v>0.87670138888888705</v>
      </c>
      <c r="BG161" s="94">
        <v>0.87892361111110928</v>
      </c>
      <c r="BH161" s="94">
        <v>0.88067129629629448</v>
      </c>
      <c r="BI161" s="94">
        <v>0.88246527777777595</v>
      </c>
      <c r="BJ161" s="94">
        <v>0.88402777777777597</v>
      </c>
      <c r="BK161" s="94">
        <v>0.88559027777777599</v>
      </c>
      <c r="BL161" s="94">
        <v>0.88684027777777596</v>
      </c>
      <c r="BM161" s="94">
        <v>0.88857638888888713</v>
      </c>
      <c r="BN161" s="94">
        <v>0.88995370370370197</v>
      </c>
      <c r="BO161" s="94">
        <v>0.89152777777777603</v>
      </c>
      <c r="BP161" s="94">
        <v>0.89363425925925755</v>
      </c>
      <c r="BQ161" s="94">
        <v>0.89516203703703534</v>
      </c>
      <c r="BR161" s="94">
        <v>0.89659722222222049</v>
      </c>
      <c r="BS161" s="94">
        <v>0.8982638888888872</v>
      </c>
      <c r="BT161" s="94">
        <v>0.90035879629629456</v>
      </c>
      <c r="BU161" s="94">
        <v>0.90243055555555385</v>
      </c>
      <c r="BV161" s="94">
        <v>0.90465277777777608</v>
      </c>
      <c r="BW161" s="94">
        <v>0.9068171296296279</v>
      </c>
      <c r="BX161" s="94">
        <v>0.90951388888888718</v>
      </c>
      <c r="BY161" s="94">
        <v>0.91127314814814642</v>
      </c>
      <c r="BZ161" s="94">
        <v>0.91303240740740566</v>
      </c>
      <c r="CA161" s="94">
        <v>0.91490740740740562</v>
      </c>
      <c r="CB161" t="s">
        <v>15</v>
      </c>
    </row>
    <row r="162" spans="1:80" ht="23.25" customHeight="1" x14ac:dyDescent="0.25">
      <c r="A162" s="207">
        <v>813</v>
      </c>
      <c r="B162" s="92"/>
      <c r="C162" s="7"/>
      <c r="D162" s="92">
        <v>0.81768518518518329</v>
      </c>
      <c r="E162" s="92">
        <v>0.82337962962962796</v>
      </c>
      <c r="F162" s="7">
        <v>62</v>
      </c>
      <c r="G162" s="91">
        <v>0.85471064814814635</v>
      </c>
      <c r="H162" s="7">
        <v>60</v>
      </c>
      <c r="I162" s="92">
        <v>0.86192129629629444</v>
      </c>
      <c r="J162" s="7">
        <v>60</v>
      </c>
      <c r="K162" s="92">
        <v>0.86903935185184999</v>
      </c>
      <c r="L162" s="7">
        <v>60</v>
      </c>
      <c r="M162" s="93" t="s">
        <v>92</v>
      </c>
      <c r="N162" s="88">
        <v>813</v>
      </c>
      <c r="O162" s="92">
        <v>0.87355324074073892</v>
      </c>
      <c r="P162" s="7">
        <v>60</v>
      </c>
      <c r="Q162" s="92">
        <v>0.88075231481481298</v>
      </c>
      <c r="R162" s="7">
        <v>60</v>
      </c>
      <c r="S162" s="91"/>
      <c r="T162" s="7"/>
      <c r="U162" s="103"/>
      <c r="V162" s="7">
        <v>60</v>
      </c>
      <c r="W162" s="103">
        <v>0.89464120370370182</v>
      </c>
      <c r="X162" s="88">
        <v>813</v>
      </c>
      <c r="Y162" s="209" t="s">
        <v>97</v>
      </c>
      <c r="AA162">
        <v>813</v>
      </c>
      <c r="AB162" s="94">
        <v>0.82337962962962796</v>
      </c>
      <c r="AC162" s="94">
        <v>0.82528935185185015</v>
      </c>
      <c r="AD162" s="94">
        <v>0.82716435185185011</v>
      </c>
      <c r="AE162" s="94">
        <v>0.8289351851851835</v>
      </c>
      <c r="AF162" s="94">
        <v>0.8319675925925909</v>
      </c>
      <c r="AG162" s="94">
        <v>0.8342361111111094</v>
      </c>
      <c r="AH162" s="94">
        <v>0.8367476851851835</v>
      </c>
      <c r="AI162" s="94">
        <v>0.83876157407407237</v>
      </c>
      <c r="AJ162" s="94">
        <v>0.84067129629629456</v>
      </c>
      <c r="AK162" s="94">
        <v>0.84228009259259085</v>
      </c>
      <c r="AL162" s="94">
        <v>0.84366898148147973</v>
      </c>
      <c r="AM162" s="94">
        <v>0.84523148148147975</v>
      </c>
      <c r="AN162" s="94">
        <v>0.84714120370370194</v>
      </c>
      <c r="AO162" s="94">
        <v>0.84872685185185004</v>
      </c>
      <c r="AP162" s="94">
        <v>0.8500810185185167</v>
      </c>
      <c r="AQ162" s="94">
        <v>0.85180555555555371</v>
      </c>
      <c r="AR162" s="94">
        <v>0.85319444444444259</v>
      </c>
      <c r="AS162" s="94">
        <v>0.85471064814814635</v>
      </c>
      <c r="AT162" s="94">
        <v>0.85631944444444263</v>
      </c>
      <c r="AU162" s="94">
        <v>0.8581134259259241</v>
      </c>
      <c r="AV162" s="94">
        <v>0.85987268518518334</v>
      </c>
      <c r="AX162" s="94">
        <v>0.86467592592592402</v>
      </c>
      <c r="AY162" s="94">
        <v>0.86645833333333144</v>
      </c>
      <c r="AZ162" s="94">
        <v>0.86903935185184999</v>
      </c>
      <c r="BA162" t="s">
        <v>92</v>
      </c>
      <c r="BB162">
        <v>813</v>
      </c>
      <c r="BC162" s="94">
        <v>0.87355324074073892</v>
      </c>
      <c r="BD162" s="94">
        <v>0.87619212962962778</v>
      </c>
      <c r="BE162" s="94">
        <v>0.87796296296296117</v>
      </c>
      <c r="BF162" s="94">
        <v>0.88075231481481298</v>
      </c>
      <c r="BG162" s="94"/>
      <c r="BH162" s="94" t="s">
        <v>98</v>
      </c>
      <c r="BI162" s="94"/>
      <c r="BJ162" s="94"/>
      <c r="BK162" s="94"/>
      <c r="BL162" s="94"/>
      <c r="BM162" s="94"/>
      <c r="BN162" s="94"/>
      <c r="BO162" s="94"/>
      <c r="BP162" s="94"/>
      <c r="BQ162" s="94"/>
      <c r="BR162" s="94"/>
      <c r="BS162" s="94"/>
      <c r="BT162" s="94"/>
      <c r="BU162" s="94"/>
      <c r="BV162" s="94"/>
      <c r="BW162" s="94"/>
      <c r="BX162" s="94"/>
      <c r="BY162" s="94"/>
      <c r="BZ162" s="94">
        <v>0.89464120370370182</v>
      </c>
      <c r="CA162" s="94"/>
      <c r="CB162" t="s">
        <v>97</v>
      </c>
    </row>
    <row r="163" spans="1:80" ht="23.25" customHeight="1" x14ac:dyDescent="0.25">
      <c r="A163" s="207">
        <v>809</v>
      </c>
      <c r="B163" s="92"/>
      <c r="C163" s="7"/>
      <c r="D163" s="92">
        <v>0.82173611111110922</v>
      </c>
      <c r="E163" s="92">
        <v>0.82743055555555389</v>
      </c>
      <c r="F163" s="105">
        <v>97</v>
      </c>
      <c r="G163" s="91">
        <v>0.85876157407407228</v>
      </c>
      <c r="H163" s="105">
        <v>97</v>
      </c>
      <c r="I163" s="92">
        <v>0.86597222222222037</v>
      </c>
      <c r="J163" s="105">
        <v>97</v>
      </c>
      <c r="K163" s="92">
        <v>0.87309027777777592</v>
      </c>
      <c r="L163" s="105">
        <v>97</v>
      </c>
      <c r="M163" s="93" t="s">
        <v>92</v>
      </c>
      <c r="N163" s="88">
        <v>809</v>
      </c>
      <c r="O163" s="92">
        <v>0.87760416666666485</v>
      </c>
      <c r="P163" s="105">
        <v>97</v>
      </c>
      <c r="Q163" s="92">
        <v>0.88480324074073891</v>
      </c>
      <c r="R163" s="105">
        <v>97</v>
      </c>
      <c r="S163" s="91">
        <v>0.89212962962962783</v>
      </c>
      <c r="T163" s="7">
        <v>88</v>
      </c>
      <c r="U163" s="92">
        <v>0.92300925925925748</v>
      </c>
      <c r="V163" s="7">
        <v>88</v>
      </c>
      <c r="W163" s="92"/>
      <c r="X163" s="88">
        <v>809</v>
      </c>
      <c r="Y163" s="208" t="s">
        <v>15</v>
      </c>
      <c r="AA163">
        <v>809</v>
      </c>
      <c r="AB163" s="94">
        <v>0.82743055555555389</v>
      </c>
      <c r="AC163" s="94">
        <v>0.82934027777777608</v>
      </c>
      <c r="AD163" s="94">
        <v>0.83121527777777604</v>
      </c>
      <c r="AE163" s="94">
        <v>0.83298611111110943</v>
      </c>
      <c r="AF163" s="94">
        <v>0.83601851851851683</v>
      </c>
      <c r="AG163" s="94">
        <v>0.83828703703703533</v>
      </c>
      <c r="AH163" s="94">
        <v>0.84079861111110943</v>
      </c>
      <c r="AI163" s="94">
        <v>0.8428124999999983</v>
      </c>
      <c r="AJ163" s="94">
        <v>0.84472222222222049</v>
      </c>
      <c r="AK163" s="94">
        <v>0.84633101851851678</v>
      </c>
      <c r="AL163" s="94">
        <v>0.84771990740740566</v>
      </c>
      <c r="AM163" s="94">
        <v>0.84928240740740568</v>
      </c>
      <c r="AN163" s="94">
        <v>0.85119212962962787</v>
      </c>
      <c r="AO163" s="94">
        <v>0.85277777777777597</v>
      </c>
      <c r="AP163" s="94">
        <v>0.85413194444444263</v>
      </c>
      <c r="AQ163" s="94">
        <v>0.85585648148147964</v>
      </c>
      <c r="AR163" s="94">
        <v>0.85724537037036852</v>
      </c>
      <c r="AS163" s="94">
        <v>0.85876157407407228</v>
      </c>
      <c r="AT163" s="94">
        <v>0.86037037037036856</v>
      </c>
      <c r="AU163" s="94">
        <v>0.86216435185185003</v>
      </c>
      <c r="AV163" s="94">
        <v>0.86392361111110927</v>
      </c>
      <c r="AX163" s="94">
        <v>0.86872685185184995</v>
      </c>
      <c r="AY163" s="94">
        <v>0.87050925925925737</v>
      </c>
      <c r="AZ163" s="94">
        <v>0.87309027777777592</v>
      </c>
      <c r="BA163" t="s">
        <v>92</v>
      </c>
      <c r="BB163">
        <v>809</v>
      </c>
      <c r="BC163" s="94">
        <v>0.87760416666666485</v>
      </c>
      <c r="BD163" s="94">
        <v>0.88024305555555371</v>
      </c>
      <c r="BE163" s="94">
        <v>0.8820138888888871</v>
      </c>
      <c r="BF163" s="94">
        <v>0.88480324074073891</v>
      </c>
      <c r="BG163" s="94">
        <v>0.88702546296296114</v>
      </c>
      <c r="BH163" s="94">
        <v>0.88877314814814634</v>
      </c>
      <c r="BI163" s="94">
        <v>0.89056712962962781</v>
      </c>
      <c r="BJ163" s="94">
        <v>0.89212962962962783</v>
      </c>
      <c r="BK163" s="94">
        <v>0.89369212962962785</v>
      </c>
      <c r="BL163" s="94">
        <v>0.89494212962962782</v>
      </c>
      <c r="BM163" s="94">
        <v>0.89667824074073899</v>
      </c>
      <c r="BN163" s="94">
        <v>0.89805555555555383</v>
      </c>
      <c r="BO163" s="94">
        <v>0.89962962962962789</v>
      </c>
      <c r="BP163" s="94">
        <v>0.90173611111110941</v>
      </c>
      <c r="BQ163" s="94">
        <v>0.9032638888888872</v>
      </c>
      <c r="BR163" s="94">
        <v>0.90469907407407235</v>
      </c>
      <c r="BS163" s="94">
        <v>0.90636574074073906</v>
      </c>
      <c r="BT163" s="94">
        <v>0.90846064814814642</v>
      </c>
      <c r="BU163" s="94">
        <v>0.91053240740740571</v>
      </c>
      <c r="BV163" s="94">
        <v>0.91275462962962794</v>
      </c>
      <c r="BW163" s="94">
        <v>0.91491898148147976</v>
      </c>
      <c r="BX163" s="94">
        <v>0.91761574074073904</v>
      </c>
      <c r="BY163" s="94">
        <v>0.91937499999999828</v>
      </c>
      <c r="BZ163" s="94">
        <v>0.92113425925925752</v>
      </c>
      <c r="CA163" s="94">
        <v>0.92300925925925748</v>
      </c>
      <c r="CB163" t="s">
        <v>15</v>
      </c>
    </row>
    <row r="164" spans="1:80" ht="23.25" customHeight="1" x14ac:dyDescent="0.25">
      <c r="A164" s="207">
        <v>818</v>
      </c>
      <c r="B164" s="92"/>
      <c r="C164" s="7"/>
      <c r="D164" s="92">
        <v>0.82578703703703515</v>
      </c>
      <c r="E164" s="92">
        <v>0.83148148148147982</v>
      </c>
      <c r="F164" s="7">
        <v>55</v>
      </c>
      <c r="G164" s="91">
        <v>0.86281249999999821</v>
      </c>
      <c r="H164" s="105">
        <v>72</v>
      </c>
      <c r="I164" s="92">
        <v>0.8700231481481463</v>
      </c>
      <c r="J164" s="105">
        <v>72</v>
      </c>
      <c r="K164" s="92">
        <v>0.87714120370370185</v>
      </c>
      <c r="L164" s="105">
        <v>72</v>
      </c>
      <c r="M164" s="93" t="s">
        <v>92</v>
      </c>
      <c r="N164" s="88">
        <v>818</v>
      </c>
      <c r="O164" s="92">
        <v>0.88165509259259078</v>
      </c>
      <c r="P164" s="105">
        <v>72</v>
      </c>
      <c r="Q164" s="92">
        <v>0.88885416666666484</v>
      </c>
      <c r="R164" s="105">
        <v>72</v>
      </c>
      <c r="S164" s="91">
        <v>0.89618055555555376</v>
      </c>
      <c r="T164" s="105">
        <v>72</v>
      </c>
      <c r="U164" s="100">
        <v>0.92706018518518341</v>
      </c>
      <c r="V164" s="105">
        <v>72</v>
      </c>
      <c r="W164" s="100">
        <v>0.92986111111111114</v>
      </c>
      <c r="X164" s="88">
        <v>818</v>
      </c>
      <c r="Y164" s="211" t="s">
        <v>102</v>
      </c>
      <c r="AA164">
        <v>818</v>
      </c>
      <c r="AB164" s="94">
        <v>0.83148148148147982</v>
      </c>
      <c r="AC164" s="94">
        <v>0.83339120370370201</v>
      </c>
      <c r="AD164" s="94">
        <v>0.83526620370370197</v>
      </c>
      <c r="AE164" s="94">
        <v>0.83703703703703536</v>
      </c>
      <c r="AF164" s="94">
        <v>0.84006944444444276</v>
      </c>
      <c r="AG164" s="94">
        <v>0.84233796296296126</v>
      </c>
      <c r="AH164" s="94">
        <v>0.84484953703703536</v>
      </c>
      <c r="AI164" s="94">
        <v>0.84686342592592423</v>
      </c>
      <c r="AJ164" s="94">
        <v>0.84877314814814642</v>
      </c>
      <c r="AK164" s="94">
        <v>0.85038194444444271</v>
      </c>
      <c r="AL164" s="94">
        <v>0.85177083333333159</v>
      </c>
      <c r="AM164" s="94">
        <v>0.85333333333333161</v>
      </c>
      <c r="AN164" s="94">
        <v>0.8552430555555538</v>
      </c>
      <c r="AO164" s="94">
        <v>0.8568287037037019</v>
      </c>
      <c r="AP164" s="94">
        <v>0.85818287037036856</v>
      </c>
      <c r="AQ164" s="94">
        <v>0.85990740740740557</v>
      </c>
      <c r="AR164" s="94">
        <v>0.86129629629629445</v>
      </c>
      <c r="AS164" s="94">
        <v>0.86281249999999821</v>
      </c>
      <c r="AT164" s="94">
        <v>0.86442129629629449</v>
      </c>
      <c r="AU164" s="94">
        <v>0.86621527777777596</v>
      </c>
      <c r="AV164" s="94">
        <v>0.8679745370370352</v>
      </c>
      <c r="AX164" s="94">
        <v>0.87277777777777588</v>
      </c>
      <c r="AY164" s="94">
        <v>0.8745601851851833</v>
      </c>
      <c r="AZ164" s="94">
        <v>0.87714120370370185</v>
      </c>
      <c r="BA164" t="s">
        <v>92</v>
      </c>
      <c r="BB164">
        <v>818</v>
      </c>
      <c r="BC164" s="94">
        <v>0.88165509259259078</v>
      </c>
      <c r="BD164" s="94">
        <v>0.88429398148147964</v>
      </c>
      <c r="BE164" s="94">
        <v>0.88606481481481303</v>
      </c>
      <c r="BF164" s="94">
        <v>0.88885416666666484</v>
      </c>
      <c r="BG164" s="94">
        <v>0.89107638888888707</v>
      </c>
      <c r="BH164" s="94">
        <v>0.89282407407407227</v>
      </c>
      <c r="BI164" s="94">
        <v>0.89461805555555374</v>
      </c>
      <c r="BJ164" s="94">
        <v>0.89618055555555376</v>
      </c>
      <c r="BK164" s="94">
        <v>0.89774305555555378</v>
      </c>
      <c r="BL164" s="94">
        <v>0.89899305555555376</v>
      </c>
      <c r="BM164" s="94">
        <v>0.90072916666666492</v>
      </c>
      <c r="BN164" s="94">
        <v>0.90210648148147976</v>
      </c>
      <c r="BO164" s="94">
        <v>0.90368055555555382</v>
      </c>
      <c r="BP164" s="94">
        <v>0.90578703703703534</v>
      </c>
      <c r="BQ164" s="94">
        <v>0.90731481481481313</v>
      </c>
      <c r="BR164" s="94">
        <v>0.90874999999999828</v>
      </c>
      <c r="BS164" s="94">
        <v>0.91041666666666499</v>
      </c>
      <c r="BT164" s="94">
        <v>0.91251157407407235</v>
      </c>
      <c r="BU164" s="94">
        <v>0.91458333333333164</v>
      </c>
      <c r="BV164" s="94">
        <v>0.91680555555555387</v>
      </c>
      <c r="BW164" s="94">
        <v>0.9189699074074057</v>
      </c>
      <c r="BX164" s="94">
        <v>0.92166666666666497</v>
      </c>
      <c r="BY164" s="94">
        <v>0.92342592592592421</v>
      </c>
      <c r="BZ164" s="94">
        <v>0.92518518518518345</v>
      </c>
      <c r="CA164" s="94">
        <v>0.92706018518518341</v>
      </c>
      <c r="CB164" t="s">
        <v>102</v>
      </c>
    </row>
    <row r="165" spans="1:80" ht="23.25" customHeight="1" x14ac:dyDescent="0.25">
      <c r="A165" s="207">
        <v>814</v>
      </c>
      <c r="B165" s="92"/>
      <c r="C165" s="7"/>
      <c r="D165" s="92">
        <v>0.82983796296296108</v>
      </c>
      <c r="E165" s="92">
        <v>0.83553240740740575</v>
      </c>
      <c r="F165" s="105">
        <v>99</v>
      </c>
      <c r="G165" s="91">
        <v>0.86686342592592414</v>
      </c>
      <c r="H165" s="105">
        <v>99</v>
      </c>
      <c r="I165" s="92">
        <v>0.87407407407407223</v>
      </c>
      <c r="J165" s="105">
        <v>99</v>
      </c>
      <c r="K165" s="92">
        <v>0.88119212962962779</v>
      </c>
      <c r="L165" s="105">
        <v>99</v>
      </c>
      <c r="M165" s="93" t="s">
        <v>92</v>
      </c>
      <c r="N165" s="88">
        <v>814</v>
      </c>
      <c r="O165" s="92">
        <v>0.88570601851851671</v>
      </c>
      <c r="P165" s="105">
        <v>99</v>
      </c>
      <c r="Q165" s="92">
        <v>0.89290509259259077</v>
      </c>
      <c r="R165" s="105">
        <v>99</v>
      </c>
      <c r="S165" s="91">
        <v>0.90023148148147969</v>
      </c>
      <c r="T165" s="105">
        <v>86</v>
      </c>
      <c r="U165" s="92">
        <v>0.93111111111110934</v>
      </c>
      <c r="V165" s="105">
        <v>86</v>
      </c>
      <c r="W165" s="107"/>
      <c r="X165" s="88">
        <v>814</v>
      </c>
      <c r="Y165" s="208" t="s">
        <v>21</v>
      </c>
      <c r="AA165">
        <v>814</v>
      </c>
      <c r="AB165" s="94">
        <v>0.83553240740740575</v>
      </c>
      <c r="AC165" s="94">
        <v>0.83744212962962794</v>
      </c>
      <c r="AD165" s="94">
        <v>0.8393171296296279</v>
      </c>
      <c r="AE165" s="94">
        <v>0.84108796296296129</v>
      </c>
      <c r="AF165" s="94">
        <v>0.84412037037036869</v>
      </c>
      <c r="AG165" s="94">
        <v>0.84638888888888719</v>
      </c>
      <c r="AH165" s="94">
        <v>0.84890046296296129</v>
      </c>
      <c r="AI165" s="94">
        <v>0.85091435185185016</v>
      </c>
      <c r="AJ165" s="94">
        <v>0.85282407407407235</v>
      </c>
      <c r="AK165" s="94">
        <v>0.85443287037036864</v>
      </c>
      <c r="AL165" s="94">
        <v>0.85582175925925752</v>
      </c>
      <c r="AM165" s="94">
        <v>0.85738425925925754</v>
      </c>
      <c r="AN165" s="94">
        <v>0.85929398148147973</v>
      </c>
      <c r="AO165" s="94">
        <v>0.86087962962962783</v>
      </c>
      <c r="AP165" s="94">
        <v>0.86223379629629449</v>
      </c>
      <c r="AQ165" s="94">
        <v>0.8639583333333315</v>
      </c>
      <c r="AR165" s="94">
        <v>0.86534722222222038</v>
      </c>
      <c r="AS165" s="94">
        <v>0.86686342592592414</v>
      </c>
      <c r="AT165" s="94">
        <v>0.86847222222222042</v>
      </c>
      <c r="AU165" s="94">
        <v>0.87026620370370189</v>
      </c>
      <c r="AV165" s="94">
        <v>0.87202546296296113</v>
      </c>
      <c r="AX165" s="94">
        <v>0.87682870370370181</v>
      </c>
      <c r="AY165" s="94">
        <v>0.87861111111110923</v>
      </c>
      <c r="AZ165" s="94">
        <v>0.88119212962962779</v>
      </c>
      <c r="BA165" t="s">
        <v>92</v>
      </c>
      <c r="BB165">
        <v>814</v>
      </c>
      <c r="BC165" s="94">
        <v>0.88570601851851671</v>
      </c>
      <c r="BD165" s="94">
        <v>0.88834490740740557</v>
      </c>
      <c r="BE165" s="94">
        <v>0.89011574074073896</v>
      </c>
      <c r="BF165" s="94">
        <v>0.89290509259259077</v>
      </c>
      <c r="BG165" s="94">
        <v>0.895127314814813</v>
      </c>
      <c r="BH165" s="94">
        <v>0.8968749999999982</v>
      </c>
      <c r="BI165" s="94">
        <v>0.89866898148147967</v>
      </c>
      <c r="BJ165" s="94">
        <v>0.90023148148147969</v>
      </c>
      <c r="BK165" s="94">
        <v>0.90179398148147971</v>
      </c>
      <c r="BL165" s="94">
        <v>0.90304398148147969</v>
      </c>
      <c r="BM165" s="94">
        <v>0.90478009259259085</v>
      </c>
      <c r="BN165" s="94">
        <v>0.90615740740740569</v>
      </c>
      <c r="BO165" s="94">
        <v>0.90773148148147975</v>
      </c>
      <c r="BP165" s="94">
        <v>0.90983796296296127</v>
      </c>
      <c r="BQ165" s="94">
        <v>0.91136574074073906</v>
      </c>
      <c r="BR165" s="94">
        <v>0.91280092592592421</v>
      </c>
      <c r="BS165" s="94">
        <v>0.91446759259259092</v>
      </c>
      <c r="BT165" s="94">
        <v>0.91656249999999828</v>
      </c>
      <c r="BU165" s="94">
        <v>0.91863425925925757</v>
      </c>
      <c r="BV165" s="94">
        <v>0.9208564814814798</v>
      </c>
      <c r="BW165" s="94">
        <v>0.92302083333333163</v>
      </c>
      <c r="BX165" s="94">
        <v>0.9257175925925909</v>
      </c>
      <c r="BY165" s="94">
        <v>0.92747685185185014</v>
      </c>
      <c r="BZ165" s="94">
        <v>0.92923611111110938</v>
      </c>
      <c r="CA165" s="94">
        <v>0.93111111111110934</v>
      </c>
      <c r="CB165" t="s">
        <v>21</v>
      </c>
    </row>
    <row r="166" spans="1:80" ht="23.25" customHeight="1" x14ac:dyDescent="0.25">
      <c r="A166" s="207">
        <v>817</v>
      </c>
      <c r="B166" s="92"/>
      <c r="C166" s="7"/>
      <c r="D166" s="92">
        <v>0.83388888888888701</v>
      </c>
      <c r="E166" s="92">
        <v>0.83958333333333168</v>
      </c>
      <c r="F166" s="105">
        <v>101</v>
      </c>
      <c r="G166" s="91">
        <v>0.87091435185185007</v>
      </c>
      <c r="H166" s="105">
        <v>101</v>
      </c>
      <c r="I166" s="92">
        <v>0.87812499999999816</v>
      </c>
      <c r="J166" s="105">
        <v>101</v>
      </c>
      <c r="K166" s="92">
        <v>0.88524305555555372</v>
      </c>
      <c r="L166" s="105">
        <v>101</v>
      </c>
      <c r="M166" s="93" t="s">
        <v>92</v>
      </c>
      <c r="N166" s="88">
        <v>817</v>
      </c>
      <c r="O166" s="92">
        <v>0.88975694444444264</v>
      </c>
      <c r="P166" s="105">
        <v>101</v>
      </c>
      <c r="Q166" s="92">
        <v>0.8969560185185167</v>
      </c>
      <c r="R166" s="105">
        <v>101</v>
      </c>
      <c r="S166" s="91">
        <v>0.90428240740740562</v>
      </c>
      <c r="T166" s="105">
        <v>92</v>
      </c>
      <c r="U166" s="92">
        <v>0.93516203703703527</v>
      </c>
      <c r="V166" s="105">
        <v>92</v>
      </c>
      <c r="W166" s="92"/>
      <c r="X166" s="88">
        <v>817</v>
      </c>
      <c r="Y166" s="208" t="s">
        <v>21</v>
      </c>
      <c r="AA166">
        <v>817</v>
      </c>
      <c r="AB166" s="94">
        <v>0.83958333333333168</v>
      </c>
      <c r="AC166" s="94">
        <v>0.84149305555555387</v>
      </c>
      <c r="AD166" s="94">
        <v>0.84336805555555383</v>
      </c>
      <c r="AE166" s="94">
        <v>0.84513888888888722</v>
      </c>
      <c r="AF166" s="94">
        <v>0.84817129629629462</v>
      </c>
      <c r="AG166" s="94">
        <v>0.85043981481481312</v>
      </c>
      <c r="AH166" s="94">
        <v>0.85295138888888722</v>
      </c>
      <c r="AI166" s="94">
        <v>0.85496527777777609</v>
      </c>
      <c r="AJ166" s="94">
        <v>0.85687499999999828</v>
      </c>
      <c r="AK166" s="94">
        <v>0.85848379629629457</v>
      </c>
      <c r="AL166" s="94">
        <v>0.85987268518518345</v>
      </c>
      <c r="AM166" s="94">
        <v>0.86143518518518347</v>
      </c>
      <c r="AN166" s="94">
        <v>0.86334490740740566</v>
      </c>
      <c r="AO166" s="94">
        <v>0.86493055555555376</v>
      </c>
      <c r="AP166" s="94">
        <v>0.86628472222222042</v>
      </c>
      <c r="AQ166" s="94">
        <v>0.86800925925925743</v>
      </c>
      <c r="AR166" s="94">
        <v>0.86939814814814631</v>
      </c>
      <c r="AS166" s="94">
        <v>0.87091435185185007</v>
      </c>
      <c r="AT166" s="94">
        <v>0.87252314814814635</v>
      </c>
      <c r="AU166" s="94">
        <v>0.87431712962962782</v>
      </c>
      <c r="AV166" s="94">
        <v>0.87607638888888706</v>
      </c>
      <c r="AX166" s="94">
        <v>0.88087962962962774</v>
      </c>
      <c r="AY166" s="94">
        <v>0.88266203703703516</v>
      </c>
      <c r="AZ166" s="94">
        <v>0.88524305555555372</v>
      </c>
      <c r="BA166" t="s">
        <v>92</v>
      </c>
      <c r="BB166">
        <v>817</v>
      </c>
      <c r="BC166" s="94">
        <v>0.88975694444444264</v>
      </c>
      <c r="BD166" s="94">
        <v>0.8923958333333315</v>
      </c>
      <c r="BE166" s="94">
        <v>0.89416666666666489</v>
      </c>
      <c r="BF166" s="94">
        <v>0.8969560185185167</v>
      </c>
      <c r="BG166" s="94">
        <v>0.89917824074073893</v>
      </c>
      <c r="BH166" s="94">
        <v>0.90092592592592413</v>
      </c>
      <c r="BI166" s="94">
        <v>0.9027199074074056</v>
      </c>
      <c r="BJ166" s="94">
        <v>0.90428240740740562</v>
      </c>
      <c r="BK166" s="94">
        <v>0.90584490740740564</v>
      </c>
      <c r="BL166" s="94">
        <v>0.90709490740740562</v>
      </c>
      <c r="BM166" s="94">
        <v>0.90883101851851678</v>
      </c>
      <c r="BN166" s="94">
        <v>0.91020833333333162</v>
      </c>
      <c r="BO166" s="94">
        <v>0.91178240740740568</v>
      </c>
      <c r="BP166" s="94">
        <v>0.9138888888888872</v>
      </c>
      <c r="BQ166" s="94">
        <v>0.91541666666666499</v>
      </c>
      <c r="BR166" s="94">
        <v>0.91685185185185014</v>
      </c>
      <c r="BS166" s="94">
        <v>0.91851851851851685</v>
      </c>
      <c r="BT166" s="94">
        <v>0.92061342592592421</v>
      </c>
      <c r="BU166" s="94">
        <v>0.9226851851851835</v>
      </c>
      <c r="BV166" s="94">
        <v>0.92490740740740574</v>
      </c>
      <c r="BW166" s="94">
        <v>0.92707175925925756</v>
      </c>
      <c r="BX166" s="94">
        <v>0.92976851851851683</v>
      </c>
      <c r="BY166" s="94">
        <v>0.93152777777777607</v>
      </c>
      <c r="BZ166" s="94">
        <v>0.93328703703703531</v>
      </c>
      <c r="CA166" s="94">
        <v>0.93516203703703527</v>
      </c>
      <c r="CB166" t="s">
        <v>21</v>
      </c>
    </row>
    <row r="167" spans="1:80" ht="23.25" customHeight="1" x14ac:dyDescent="0.25">
      <c r="A167" s="207">
        <v>821</v>
      </c>
      <c r="B167" s="92"/>
      <c r="C167" s="7"/>
      <c r="D167" s="92">
        <v>0.83793981481481294</v>
      </c>
      <c r="E167" s="92">
        <v>0.84363425925925761</v>
      </c>
      <c r="F167" s="105">
        <v>73</v>
      </c>
      <c r="G167" s="91">
        <v>0.874965277777776</v>
      </c>
      <c r="H167" s="7">
        <v>62</v>
      </c>
      <c r="I167" s="92">
        <v>0.88217592592592409</v>
      </c>
      <c r="J167" s="7">
        <v>62</v>
      </c>
      <c r="K167" s="92">
        <v>0.88929398148147965</v>
      </c>
      <c r="L167" s="7">
        <v>62</v>
      </c>
      <c r="M167" s="93" t="s">
        <v>92</v>
      </c>
      <c r="N167" s="88">
        <v>821</v>
      </c>
      <c r="O167" s="92">
        <v>0.89583333333333337</v>
      </c>
      <c r="P167" s="7">
        <v>62</v>
      </c>
      <c r="Q167" s="92">
        <v>0.90303240740740742</v>
      </c>
      <c r="R167" s="7">
        <v>62</v>
      </c>
      <c r="S167" s="91">
        <v>0.91035879629629635</v>
      </c>
      <c r="T167" s="105">
        <v>93</v>
      </c>
      <c r="U167" s="92">
        <v>0.94123842592592599</v>
      </c>
      <c r="V167" s="105">
        <v>93</v>
      </c>
      <c r="W167" s="92"/>
      <c r="X167" s="88">
        <v>821</v>
      </c>
      <c r="Y167" s="208" t="s">
        <v>21</v>
      </c>
      <c r="AA167">
        <v>821</v>
      </c>
      <c r="AB167" s="94">
        <v>0.84363425925925761</v>
      </c>
      <c r="AC167" s="94">
        <v>0.8455439814814798</v>
      </c>
      <c r="AD167" s="94">
        <v>0.84741898148147976</v>
      </c>
      <c r="AE167" s="94">
        <v>0.84918981481481315</v>
      </c>
      <c r="AF167" s="94">
        <v>0.85222222222222055</v>
      </c>
      <c r="AG167" s="94">
        <v>0.85449074074073905</v>
      </c>
      <c r="AH167" s="94">
        <v>0.85700231481481315</v>
      </c>
      <c r="AI167" s="94">
        <v>0.85901620370370202</v>
      </c>
      <c r="AJ167" s="94">
        <v>0.86092592592592421</v>
      </c>
      <c r="AK167" s="94">
        <v>0.8625347222222205</v>
      </c>
      <c r="AL167" s="94">
        <v>0.86392361111110938</v>
      </c>
      <c r="AM167" s="94">
        <v>0.8654861111111094</v>
      </c>
      <c r="AN167" s="94">
        <v>0.86739583333333159</v>
      </c>
      <c r="AO167" s="94">
        <v>0.86898148148147969</v>
      </c>
      <c r="AP167" s="94">
        <v>0.87033564814814635</v>
      </c>
      <c r="AQ167" s="94">
        <v>0.87206018518518336</v>
      </c>
      <c r="AR167" s="94">
        <v>0.87344907407407224</v>
      </c>
      <c r="AS167" s="94">
        <v>0.874965277777776</v>
      </c>
      <c r="AT167" s="94">
        <v>0.87657407407407228</v>
      </c>
      <c r="AU167" s="94">
        <v>0.87836805555555375</v>
      </c>
      <c r="AV167" s="94">
        <v>0.88012731481481299</v>
      </c>
      <c r="AX167" s="94">
        <v>0.88493055555555367</v>
      </c>
      <c r="AY167" s="94">
        <v>0.88671296296296109</v>
      </c>
      <c r="AZ167" s="94">
        <v>0.88929398148147965</v>
      </c>
      <c r="BA167" t="s">
        <v>92</v>
      </c>
      <c r="BB167">
        <v>821</v>
      </c>
      <c r="BC167" s="94">
        <v>0.89583333333333337</v>
      </c>
      <c r="BD167" s="94">
        <v>0.89847222222222223</v>
      </c>
      <c r="BE167" s="94">
        <v>0.90024305555555562</v>
      </c>
      <c r="BF167" s="94">
        <v>0.90303240740740742</v>
      </c>
      <c r="BG167" s="94">
        <v>0.90525462962962966</v>
      </c>
      <c r="BH167" s="94">
        <v>0.90700231481481486</v>
      </c>
      <c r="BI167" s="94">
        <v>0.90879629629629632</v>
      </c>
      <c r="BJ167" s="94">
        <v>0.91035879629629635</v>
      </c>
      <c r="BK167" s="94">
        <v>0.91192129629629637</v>
      </c>
      <c r="BL167" s="94">
        <v>0.91317129629629634</v>
      </c>
      <c r="BM167" s="94">
        <v>0.9149074074074075</v>
      </c>
      <c r="BN167" s="94">
        <v>0.91628472222222235</v>
      </c>
      <c r="BO167" s="94">
        <v>0.91785879629629641</v>
      </c>
      <c r="BP167" s="94">
        <v>0.91996527777777792</v>
      </c>
      <c r="BQ167" s="94">
        <v>0.92149305555555572</v>
      </c>
      <c r="BR167" s="94">
        <v>0.92292824074074087</v>
      </c>
      <c r="BS167" s="94">
        <v>0.92459490740740757</v>
      </c>
      <c r="BT167" s="94">
        <v>0.92668981481481494</v>
      </c>
      <c r="BU167" s="94">
        <v>0.92876157407407423</v>
      </c>
      <c r="BV167" s="94">
        <v>0.93098379629629646</v>
      </c>
      <c r="BW167" s="94">
        <v>0.93314814814814828</v>
      </c>
      <c r="BX167" s="94">
        <v>0.93584490740740756</v>
      </c>
      <c r="BY167" s="94">
        <v>0.93760416666666679</v>
      </c>
      <c r="BZ167" s="94">
        <v>0.93936342592592603</v>
      </c>
      <c r="CA167" s="94">
        <v>0.94123842592592599</v>
      </c>
      <c r="CB167" t="s">
        <v>21</v>
      </c>
    </row>
    <row r="168" spans="1:80" ht="23.25" customHeight="1" x14ac:dyDescent="0.25">
      <c r="A168" s="207">
        <v>819</v>
      </c>
      <c r="B168" s="92"/>
      <c r="C168" s="7"/>
      <c r="D168" s="92">
        <v>0.84199074074073887</v>
      </c>
      <c r="E168" s="92">
        <v>0.84768518518518354</v>
      </c>
      <c r="F168" s="105">
        <v>93</v>
      </c>
      <c r="G168" s="91">
        <v>0.87901620370370193</v>
      </c>
      <c r="H168" s="105">
        <v>61</v>
      </c>
      <c r="I168" s="92">
        <v>0.88622685185185002</v>
      </c>
      <c r="J168" s="105">
        <v>61</v>
      </c>
      <c r="K168" s="92"/>
      <c r="L168" s="7"/>
      <c r="M168" s="93" t="s">
        <v>99</v>
      </c>
      <c r="N168" s="88">
        <v>819</v>
      </c>
      <c r="O168" s="92"/>
      <c r="P168" s="7"/>
      <c r="Q168" s="92"/>
      <c r="R168" s="7"/>
      <c r="S168" s="91"/>
      <c r="T168" s="7"/>
      <c r="U168" s="103"/>
      <c r="V168" s="105">
        <v>61</v>
      </c>
      <c r="W168" s="103">
        <v>0.90011574074073886</v>
      </c>
      <c r="X168" s="88">
        <v>819</v>
      </c>
      <c r="Y168" s="209" t="s">
        <v>97</v>
      </c>
      <c r="AA168">
        <v>819</v>
      </c>
      <c r="AB168" s="94">
        <v>0.84768518518518354</v>
      </c>
      <c r="AC168" s="94">
        <v>0.84959490740740573</v>
      </c>
      <c r="AD168" s="94">
        <v>0.85146990740740569</v>
      </c>
      <c r="AE168" s="94">
        <v>0.85324074074073908</v>
      </c>
      <c r="AF168" s="94">
        <v>0.85627314814814648</v>
      </c>
      <c r="AG168" s="94">
        <v>0.85854166666666498</v>
      </c>
      <c r="AH168" s="94">
        <v>0.86105324074073908</v>
      </c>
      <c r="AI168" s="94">
        <v>0.86306712962962795</v>
      </c>
      <c r="AJ168" s="94">
        <v>0.86497685185185014</v>
      </c>
      <c r="AK168" s="94">
        <v>0.86658564814814643</v>
      </c>
      <c r="AL168" s="94">
        <v>0.86797453703703531</v>
      </c>
      <c r="AM168" s="94">
        <v>0.86953703703703533</v>
      </c>
      <c r="AN168" s="94">
        <v>0.87144675925925752</v>
      </c>
      <c r="AO168" s="94">
        <v>0.87303240740740562</v>
      </c>
      <c r="AP168" s="94">
        <v>0.87438657407407228</v>
      </c>
      <c r="AQ168" s="94">
        <v>0.87611111111110929</v>
      </c>
      <c r="AR168" s="94">
        <v>0.87749999999999817</v>
      </c>
      <c r="AS168" s="94">
        <v>0.87901620370370193</v>
      </c>
      <c r="AT168" s="94">
        <v>0.88062499999999821</v>
      </c>
      <c r="AU168" s="94">
        <v>0.88241898148147968</v>
      </c>
      <c r="AV168" s="94">
        <v>0.88417824074073892</v>
      </c>
      <c r="AX168" s="94"/>
      <c r="AY168" s="94"/>
      <c r="AZ168" s="94"/>
      <c r="BA168" t="s">
        <v>99</v>
      </c>
      <c r="BB168">
        <v>819</v>
      </c>
      <c r="BC168" s="94"/>
      <c r="BD168" s="94" t="s">
        <v>98</v>
      </c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  <c r="BQ168" s="94"/>
      <c r="BR168" s="94"/>
      <c r="BS168" s="94"/>
      <c r="BT168" s="94"/>
      <c r="BU168" s="94"/>
      <c r="BV168" s="94"/>
      <c r="BW168" s="94"/>
      <c r="BX168" s="94"/>
      <c r="BY168" s="94"/>
      <c r="BZ168" s="94">
        <v>0.90011574074073886</v>
      </c>
      <c r="CA168" s="94"/>
      <c r="CB168" t="s">
        <v>97</v>
      </c>
    </row>
    <row r="169" spans="1:80" ht="23.25" customHeight="1" x14ac:dyDescent="0.25">
      <c r="A169" s="207">
        <v>822</v>
      </c>
      <c r="B169" s="92"/>
      <c r="C169" s="7"/>
      <c r="D169" s="92">
        <v>0.8460416666666648</v>
      </c>
      <c r="E169" s="92">
        <v>0.85173611111110947</v>
      </c>
      <c r="F169" s="7">
        <v>67</v>
      </c>
      <c r="G169" s="91">
        <v>0.88306712962962786</v>
      </c>
      <c r="H169" s="7">
        <v>67</v>
      </c>
      <c r="I169" s="92">
        <v>0.89027777777777595</v>
      </c>
      <c r="J169" s="7">
        <v>67</v>
      </c>
      <c r="K169" s="92">
        <v>0.89739583333333151</v>
      </c>
      <c r="L169" s="7">
        <v>67</v>
      </c>
      <c r="M169" s="93" t="s">
        <v>92</v>
      </c>
      <c r="N169" s="88">
        <v>822</v>
      </c>
      <c r="O169" s="92">
        <v>0.90190972222222043</v>
      </c>
      <c r="P169" s="7">
        <v>67</v>
      </c>
      <c r="Q169" s="92">
        <v>0.90910879629629449</v>
      </c>
      <c r="R169" s="7">
        <v>67</v>
      </c>
      <c r="S169" s="91">
        <v>0.91643518518518341</v>
      </c>
      <c r="T169" s="105">
        <v>95</v>
      </c>
      <c r="U169" s="92">
        <v>0.94731481481481306</v>
      </c>
      <c r="V169" s="105">
        <v>95</v>
      </c>
      <c r="W169" s="92"/>
      <c r="X169" s="88">
        <v>822</v>
      </c>
      <c r="Y169" s="208" t="s">
        <v>21</v>
      </c>
      <c r="AA169">
        <v>822</v>
      </c>
      <c r="AB169" s="94">
        <v>0.85173611111110947</v>
      </c>
      <c r="AC169" s="94">
        <v>0.85364583333333166</v>
      </c>
      <c r="AD169" s="94">
        <v>0.85552083333333162</v>
      </c>
      <c r="AE169" s="94">
        <v>0.85729166666666501</v>
      </c>
      <c r="AF169" s="94">
        <v>0.86032407407407241</v>
      </c>
      <c r="AG169" s="94">
        <v>0.86259259259259091</v>
      </c>
      <c r="AH169" s="94">
        <v>0.86510416666666501</v>
      </c>
      <c r="AI169" s="94">
        <v>0.86711805555555388</v>
      </c>
      <c r="AJ169" s="94">
        <v>0.86902777777777607</v>
      </c>
      <c r="AK169" s="94">
        <v>0.87063657407407236</v>
      </c>
      <c r="AL169" s="94">
        <v>0.87202546296296124</v>
      </c>
      <c r="AM169" s="94">
        <v>0.87358796296296126</v>
      </c>
      <c r="AN169" s="94">
        <v>0.87549768518518345</v>
      </c>
      <c r="AO169" s="94">
        <v>0.87708333333333155</v>
      </c>
      <c r="AP169" s="94">
        <v>0.87843749999999821</v>
      </c>
      <c r="AQ169" s="94">
        <v>0.88016203703703522</v>
      </c>
      <c r="AR169" s="94">
        <v>0.8815509259259241</v>
      </c>
      <c r="AS169" s="94">
        <v>0.88306712962962786</v>
      </c>
      <c r="AT169" s="94">
        <v>0.88467592592592414</v>
      </c>
      <c r="AU169" s="94">
        <v>0.88646990740740561</v>
      </c>
      <c r="AV169" s="94">
        <v>0.88822916666666485</v>
      </c>
      <c r="AX169" s="94">
        <v>0.89303240740740553</v>
      </c>
      <c r="AY169" s="94">
        <v>0.89481481481481295</v>
      </c>
      <c r="AZ169" s="94">
        <v>0.89739583333333151</v>
      </c>
      <c r="BA169" t="s">
        <v>92</v>
      </c>
      <c r="BB169">
        <v>822</v>
      </c>
      <c r="BC169" s="94">
        <v>0.90190972222222043</v>
      </c>
      <c r="BD169" s="94">
        <v>0.90454861111110929</v>
      </c>
      <c r="BE169" s="94">
        <v>0.90631944444444268</v>
      </c>
      <c r="BF169" s="94">
        <v>0.90910879629629449</v>
      </c>
      <c r="BG169" s="94">
        <v>0.91133101851851672</v>
      </c>
      <c r="BH169" s="94">
        <v>0.91307870370370192</v>
      </c>
      <c r="BI169" s="94">
        <v>0.91487268518518339</v>
      </c>
      <c r="BJ169" s="94">
        <v>0.91643518518518341</v>
      </c>
      <c r="BK169" s="94">
        <v>0.91799768518518343</v>
      </c>
      <c r="BL169" s="94">
        <v>0.91924768518518341</v>
      </c>
      <c r="BM169" s="94">
        <v>0.92098379629629457</v>
      </c>
      <c r="BN169" s="94">
        <v>0.92236111111110941</v>
      </c>
      <c r="BO169" s="94">
        <v>0.92393518518518347</v>
      </c>
      <c r="BP169" s="94">
        <v>0.92604166666666499</v>
      </c>
      <c r="BQ169" s="94">
        <v>0.92756944444444278</v>
      </c>
      <c r="BR169" s="94">
        <v>0.92900462962962793</v>
      </c>
      <c r="BS169" s="94">
        <v>0.93067129629629464</v>
      </c>
      <c r="BT169" s="94">
        <v>0.932766203703702</v>
      </c>
      <c r="BU169" s="94">
        <v>0.93483796296296129</v>
      </c>
      <c r="BV169" s="94">
        <v>0.93706018518518353</v>
      </c>
      <c r="BW169" s="94">
        <v>0.93922453703703535</v>
      </c>
      <c r="BX169" s="94">
        <v>0.94192129629629462</v>
      </c>
      <c r="BY169" s="94">
        <v>0.94368055555555386</v>
      </c>
      <c r="BZ169" s="94">
        <v>0.9454398148148131</v>
      </c>
      <c r="CA169" s="94">
        <v>0.94731481481481306</v>
      </c>
      <c r="CB169" t="s">
        <v>21</v>
      </c>
    </row>
    <row r="170" spans="1:80" ht="23.25" customHeight="1" x14ac:dyDescent="0.25">
      <c r="A170" s="207">
        <v>803</v>
      </c>
      <c r="B170" s="92"/>
      <c r="C170" s="7"/>
      <c r="D170" s="92">
        <v>0.85009259259259073</v>
      </c>
      <c r="E170" s="92">
        <v>0.8557870370370354</v>
      </c>
      <c r="F170" s="105">
        <v>64</v>
      </c>
      <c r="G170" s="91">
        <v>0.88711805555555379</v>
      </c>
      <c r="H170" s="105">
        <v>64</v>
      </c>
      <c r="I170" s="92">
        <v>0.89432870370370188</v>
      </c>
      <c r="J170" s="105">
        <v>64</v>
      </c>
      <c r="K170" s="92">
        <v>0.90144675925925744</v>
      </c>
      <c r="L170" s="105">
        <v>64</v>
      </c>
      <c r="M170" s="93" t="s">
        <v>92</v>
      </c>
      <c r="N170" s="88">
        <v>803</v>
      </c>
      <c r="O170" s="92">
        <v>0.90596064814814636</v>
      </c>
      <c r="P170" s="105">
        <v>64</v>
      </c>
      <c r="Q170" s="92">
        <v>0.91315972222222042</v>
      </c>
      <c r="R170" s="105">
        <v>64</v>
      </c>
      <c r="S170" s="91">
        <v>0.92048611111110934</v>
      </c>
      <c r="T170" s="105">
        <v>100</v>
      </c>
      <c r="U170" s="92">
        <v>0.95136574074073899</v>
      </c>
      <c r="V170" s="105">
        <v>100</v>
      </c>
      <c r="W170" s="92"/>
      <c r="X170" s="88">
        <v>803</v>
      </c>
      <c r="Y170" s="208" t="s">
        <v>21</v>
      </c>
      <c r="AA170">
        <v>803</v>
      </c>
      <c r="AB170" s="94">
        <v>0.8557870370370354</v>
      </c>
      <c r="AC170" s="94">
        <v>0.85769675925925759</v>
      </c>
      <c r="AD170" s="94">
        <v>0.85957175925925755</v>
      </c>
      <c r="AE170" s="94">
        <v>0.86134259259259094</v>
      </c>
      <c r="AF170" s="94">
        <v>0.86437499999999834</v>
      </c>
      <c r="AG170" s="94">
        <v>0.86664351851851684</v>
      </c>
      <c r="AH170" s="94">
        <v>0.86915509259259094</v>
      </c>
      <c r="AI170" s="94">
        <v>0.87116898148147981</v>
      </c>
      <c r="AJ170" s="94">
        <v>0.873078703703702</v>
      </c>
      <c r="AK170" s="94">
        <v>0.87468749999999829</v>
      </c>
      <c r="AL170" s="94">
        <v>0.87607638888888717</v>
      </c>
      <c r="AM170" s="94">
        <v>0.87763888888888719</v>
      </c>
      <c r="AN170" s="94">
        <v>0.87954861111110938</v>
      </c>
      <c r="AO170" s="94">
        <v>0.88113425925925748</v>
      </c>
      <c r="AP170" s="94">
        <v>0.88248842592592414</v>
      </c>
      <c r="AQ170" s="94">
        <v>0.88421296296296115</v>
      </c>
      <c r="AR170" s="94">
        <v>0.88560185185185003</v>
      </c>
      <c r="AS170" s="94">
        <v>0.88711805555555379</v>
      </c>
      <c r="AT170" s="94">
        <v>0.88872685185185007</v>
      </c>
      <c r="AU170" s="94">
        <v>0.89052083333333154</v>
      </c>
      <c r="AV170" s="94">
        <v>0.89228009259259078</v>
      </c>
      <c r="AX170" s="94">
        <v>0.89708333333333146</v>
      </c>
      <c r="AY170" s="94">
        <v>0.89886574074073888</v>
      </c>
      <c r="AZ170" s="94">
        <v>0.90144675925925744</v>
      </c>
      <c r="BA170" t="s">
        <v>92</v>
      </c>
      <c r="BB170">
        <v>803</v>
      </c>
      <c r="BC170" s="94">
        <v>0.90596064814814636</v>
      </c>
      <c r="BD170" s="94">
        <v>0.90859953703703522</v>
      </c>
      <c r="BE170" s="94">
        <v>0.91037037037036861</v>
      </c>
      <c r="BF170" s="94">
        <v>0.91315972222222042</v>
      </c>
      <c r="BG170" s="94">
        <v>0.91538194444444265</v>
      </c>
      <c r="BH170" s="94">
        <v>0.91712962962962785</v>
      </c>
      <c r="BI170" s="94">
        <v>0.91892361111110932</v>
      </c>
      <c r="BJ170" s="94">
        <v>0.92048611111110934</v>
      </c>
      <c r="BK170" s="94">
        <v>0.92204861111110936</v>
      </c>
      <c r="BL170" s="94">
        <v>0.92329861111110934</v>
      </c>
      <c r="BM170" s="94">
        <v>0.9250347222222205</v>
      </c>
      <c r="BN170" s="94">
        <v>0.92641203703703534</v>
      </c>
      <c r="BO170" s="94">
        <v>0.9279861111111094</v>
      </c>
      <c r="BP170" s="94">
        <v>0.93009259259259092</v>
      </c>
      <c r="BQ170" s="94">
        <v>0.93162037037036871</v>
      </c>
      <c r="BR170" s="94">
        <v>0.93305555555555386</v>
      </c>
      <c r="BS170" s="94">
        <v>0.93472222222222057</v>
      </c>
      <c r="BT170" s="94">
        <v>0.93681712962962793</v>
      </c>
      <c r="BU170" s="94">
        <v>0.93888888888888722</v>
      </c>
      <c r="BV170" s="94">
        <v>0.94111111111110946</v>
      </c>
      <c r="BW170" s="94">
        <v>0.94327546296296128</v>
      </c>
      <c r="BX170" s="94">
        <v>0.94597222222222055</v>
      </c>
      <c r="BY170" s="94">
        <v>0.94773148148147979</v>
      </c>
      <c r="BZ170" s="94">
        <v>0.94949074074073903</v>
      </c>
      <c r="CA170" s="94">
        <v>0.95136574074073899</v>
      </c>
      <c r="CB170" t="s">
        <v>21</v>
      </c>
    </row>
    <row r="171" spans="1:80" ht="23.25" customHeight="1" x14ac:dyDescent="0.25">
      <c r="A171" s="207">
        <v>807</v>
      </c>
      <c r="B171" s="92"/>
      <c r="C171" s="7"/>
      <c r="D171" s="92">
        <v>0.85414351851851666</v>
      </c>
      <c r="E171" s="92">
        <v>0.85983796296296133</v>
      </c>
      <c r="F171" s="105">
        <v>87</v>
      </c>
      <c r="G171" s="91">
        <v>0.89116898148147972</v>
      </c>
      <c r="H171" s="105">
        <v>65</v>
      </c>
      <c r="I171" s="92">
        <v>0.89837962962962781</v>
      </c>
      <c r="J171" s="105">
        <v>65</v>
      </c>
      <c r="K171" s="92">
        <v>0.90549768518518337</v>
      </c>
      <c r="L171" s="105">
        <v>65</v>
      </c>
      <c r="M171" s="93" t="s">
        <v>92</v>
      </c>
      <c r="N171" s="88">
        <v>807</v>
      </c>
      <c r="O171" s="92">
        <v>0.91001157407407229</v>
      </c>
      <c r="P171" s="105">
        <v>65</v>
      </c>
      <c r="Q171" s="92">
        <v>0.91721064814814635</v>
      </c>
      <c r="R171" s="105">
        <v>65</v>
      </c>
      <c r="S171" s="91">
        <v>0.92453703703703527</v>
      </c>
      <c r="T171" s="105">
        <v>96</v>
      </c>
      <c r="U171" s="92">
        <v>0.95541666666666492</v>
      </c>
      <c r="V171" s="105">
        <v>96</v>
      </c>
      <c r="W171" s="92"/>
      <c r="X171" s="88">
        <v>807</v>
      </c>
      <c r="Y171" s="208" t="s">
        <v>21</v>
      </c>
      <c r="AA171">
        <v>807</v>
      </c>
      <c r="AB171" s="94">
        <v>0.85983796296296133</v>
      </c>
      <c r="AC171" s="94">
        <v>0.86174768518518352</v>
      </c>
      <c r="AD171" s="94">
        <v>0.86362268518518348</v>
      </c>
      <c r="AE171" s="94">
        <v>0.86539351851851687</v>
      </c>
      <c r="AF171" s="94">
        <v>0.86842592592592427</v>
      </c>
      <c r="AG171" s="94">
        <v>0.87069444444444277</v>
      </c>
      <c r="AH171" s="94">
        <v>0.87320601851851687</v>
      </c>
      <c r="AI171" s="94">
        <v>0.87521990740740574</v>
      </c>
      <c r="AJ171" s="94">
        <v>0.87712962962962793</v>
      </c>
      <c r="AK171" s="94">
        <v>0.87873842592592422</v>
      </c>
      <c r="AL171" s="94">
        <v>0.8801273148148131</v>
      </c>
      <c r="AM171" s="94">
        <v>0.88168981481481312</v>
      </c>
      <c r="AN171" s="94">
        <v>0.88359953703703531</v>
      </c>
      <c r="AO171" s="94">
        <v>0.88518518518518341</v>
      </c>
      <c r="AP171" s="94">
        <v>0.88653935185185007</v>
      </c>
      <c r="AQ171" s="94">
        <v>0.88826388888888708</v>
      </c>
      <c r="AR171" s="94">
        <v>0.88965277777777596</v>
      </c>
      <c r="AS171" s="94">
        <v>0.89116898148147972</v>
      </c>
      <c r="AT171" s="94">
        <v>0.892777777777776</v>
      </c>
      <c r="AU171" s="94">
        <v>0.89457175925925747</v>
      </c>
      <c r="AV171" s="94">
        <v>0.89633101851851671</v>
      </c>
      <c r="AX171" s="94">
        <v>0.90113425925925739</v>
      </c>
      <c r="AY171" s="94">
        <v>0.90291666666666481</v>
      </c>
      <c r="AZ171" s="94">
        <v>0.90549768518518337</v>
      </c>
      <c r="BA171" t="s">
        <v>92</v>
      </c>
      <c r="BB171">
        <v>807</v>
      </c>
      <c r="BC171" s="94">
        <v>0.91001157407407229</v>
      </c>
      <c r="BD171" s="94">
        <v>0.91265046296296115</v>
      </c>
      <c r="BE171" s="94">
        <v>0.91442129629629454</v>
      </c>
      <c r="BF171" s="94">
        <v>0.91721064814814635</v>
      </c>
      <c r="BG171" s="94">
        <v>0.91943287037036858</v>
      </c>
      <c r="BH171" s="94">
        <v>0.92118055555555378</v>
      </c>
      <c r="BI171" s="94">
        <v>0.92297453703703525</v>
      </c>
      <c r="BJ171" s="94">
        <v>0.92453703703703527</v>
      </c>
      <c r="BK171" s="94">
        <v>0.92609953703703529</v>
      </c>
      <c r="BL171" s="94">
        <v>0.92734953703703527</v>
      </c>
      <c r="BM171" s="94">
        <v>0.92908564814814643</v>
      </c>
      <c r="BN171" s="94">
        <v>0.93046296296296127</v>
      </c>
      <c r="BO171" s="94">
        <v>0.93203703703703533</v>
      </c>
      <c r="BP171" s="94">
        <v>0.93414351851851685</v>
      </c>
      <c r="BQ171" s="94">
        <v>0.93567129629629464</v>
      </c>
      <c r="BR171" s="94">
        <v>0.93710648148147979</v>
      </c>
      <c r="BS171" s="94">
        <v>0.9387731481481465</v>
      </c>
      <c r="BT171" s="94">
        <v>0.94086805555555386</v>
      </c>
      <c r="BU171" s="94">
        <v>0.94293981481481315</v>
      </c>
      <c r="BV171" s="94">
        <v>0.94516203703703539</v>
      </c>
      <c r="BW171" s="94">
        <v>0.94732638888888721</v>
      </c>
      <c r="BX171" s="94">
        <v>0.95002314814814648</v>
      </c>
      <c r="BY171" s="94">
        <v>0.95178240740740572</v>
      </c>
      <c r="BZ171" s="94">
        <v>0.95354166666666496</v>
      </c>
      <c r="CA171" s="94">
        <v>0.95541666666666492</v>
      </c>
      <c r="CB171" t="s">
        <v>21</v>
      </c>
    </row>
    <row r="172" spans="1:80" ht="23.25" customHeight="1" x14ac:dyDescent="0.25">
      <c r="A172" s="207">
        <v>823</v>
      </c>
      <c r="B172" s="92"/>
      <c r="C172" s="7"/>
      <c r="D172" s="92">
        <v>0.85819444444444259</v>
      </c>
      <c r="E172" s="92">
        <v>0.86388888888888726</v>
      </c>
      <c r="F172" s="105">
        <v>89</v>
      </c>
      <c r="G172" s="91">
        <v>0.89521990740740565</v>
      </c>
      <c r="H172" s="105">
        <v>73</v>
      </c>
      <c r="I172" s="92">
        <v>0.90243055555555374</v>
      </c>
      <c r="J172" s="105">
        <v>73</v>
      </c>
      <c r="K172" s="92"/>
      <c r="L172" s="7"/>
      <c r="M172" s="93" t="s">
        <v>99</v>
      </c>
      <c r="N172" s="88">
        <v>823</v>
      </c>
      <c r="O172" s="92"/>
      <c r="P172" s="7"/>
      <c r="Q172" s="92"/>
      <c r="R172" s="7"/>
      <c r="S172" s="91"/>
      <c r="T172" s="7"/>
      <c r="U172" s="103"/>
      <c r="V172" s="105">
        <v>73</v>
      </c>
      <c r="W172" s="103">
        <v>0.91631944444444258</v>
      </c>
      <c r="X172" s="88">
        <v>823</v>
      </c>
      <c r="Y172" s="209" t="s">
        <v>97</v>
      </c>
      <c r="AA172">
        <v>823</v>
      </c>
      <c r="AB172" s="94">
        <v>0.86388888888888726</v>
      </c>
      <c r="AC172" s="94">
        <v>0.86579861111110945</v>
      </c>
      <c r="AD172" s="94">
        <v>0.86767361111110941</v>
      </c>
      <c r="AE172" s="94">
        <v>0.8694444444444428</v>
      </c>
      <c r="AF172" s="94">
        <v>0.8724768518518502</v>
      </c>
      <c r="AG172" s="94">
        <v>0.8747453703703687</v>
      </c>
      <c r="AH172" s="94">
        <v>0.8772569444444428</v>
      </c>
      <c r="AI172" s="94">
        <v>0.87927083333333167</v>
      </c>
      <c r="AJ172" s="94">
        <v>0.88118055555555386</v>
      </c>
      <c r="AK172" s="94">
        <v>0.88278935185185015</v>
      </c>
      <c r="AL172" s="94">
        <v>0.88417824074073903</v>
      </c>
      <c r="AM172" s="94">
        <v>0.88574074074073905</v>
      </c>
      <c r="AN172" s="94">
        <v>0.88765046296296124</v>
      </c>
      <c r="AO172" s="94">
        <v>0.88923611111110934</v>
      </c>
      <c r="AP172" s="94">
        <v>0.890590277777776</v>
      </c>
      <c r="AQ172" s="94">
        <v>0.89231481481481301</v>
      </c>
      <c r="AR172" s="94">
        <v>0.89370370370370189</v>
      </c>
      <c r="AS172" s="94">
        <v>0.89521990740740565</v>
      </c>
      <c r="AT172" s="94">
        <v>0.89682870370370193</v>
      </c>
      <c r="AU172" s="94">
        <v>0.8986226851851834</v>
      </c>
      <c r="AV172" s="94">
        <v>0.90038194444444264</v>
      </c>
      <c r="AX172" s="94"/>
      <c r="AY172" s="94"/>
      <c r="AZ172" s="94"/>
      <c r="BA172" t="s">
        <v>99</v>
      </c>
      <c r="BB172">
        <v>823</v>
      </c>
      <c r="BC172" s="94"/>
      <c r="BD172" s="94" t="s">
        <v>98</v>
      </c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>
        <v>0.91631944444444258</v>
      </c>
      <c r="CA172" s="94"/>
      <c r="CB172" t="s">
        <v>97</v>
      </c>
    </row>
    <row r="173" spans="1:80" ht="23.25" customHeight="1" x14ac:dyDescent="0.25">
      <c r="A173" s="207">
        <v>825</v>
      </c>
      <c r="B173" s="92"/>
      <c r="C173" s="7"/>
      <c r="D173" s="92">
        <v>0.86224537037036852</v>
      </c>
      <c r="E173" s="92">
        <v>0.86793981481481319</v>
      </c>
      <c r="F173" s="105">
        <v>90</v>
      </c>
      <c r="G173" s="91">
        <v>0.89927083333333158</v>
      </c>
      <c r="H173" s="7">
        <v>74</v>
      </c>
      <c r="I173" s="92">
        <v>0.90648148148147967</v>
      </c>
      <c r="J173" s="7">
        <v>74</v>
      </c>
      <c r="K173" s="92">
        <v>0.91359953703703523</v>
      </c>
      <c r="L173" s="7">
        <v>74</v>
      </c>
      <c r="M173" s="93" t="s">
        <v>92</v>
      </c>
      <c r="N173" s="88">
        <v>825</v>
      </c>
      <c r="O173" s="92">
        <v>0.9194444444444444</v>
      </c>
      <c r="P173" s="7">
        <v>74</v>
      </c>
      <c r="Q173" s="92">
        <v>0.92664351851851845</v>
      </c>
      <c r="R173" s="7">
        <v>74</v>
      </c>
      <c r="S173" s="91">
        <v>0.93396990740740737</v>
      </c>
      <c r="T173" s="105">
        <v>97</v>
      </c>
      <c r="U173" s="92">
        <v>0.96484953703703702</v>
      </c>
      <c r="V173" s="105">
        <v>97</v>
      </c>
      <c r="W173" s="92"/>
      <c r="X173" s="88">
        <v>825</v>
      </c>
      <c r="Y173" s="208" t="s">
        <v>21</v>
      </c>
      <c r="AA173">
        <v>825</v>
      </c>
      <c r="AB173" s="94">
        <v>0.86793981481481319</v>
      </c>
      <c r="AC173" s="94">
        <v>0.86984953703703538</v>
      </c>
      <c r="AD173" s="94">
        <v>0.87172453703703534</v>
      </c>
      <c r="AE173" s="94">
        <v>0.87349537037036873</v>
      </c>
      <c r="AF173" s="94">
        <v>0.87652777777777613</v>
      </c>
      <c r="AG173" s="94">
        <v>0.87879629629629463</v>
      </c>
      <c r="AH173" s="94">
        <v>0.88130787037036873</v>
      </c>
      <c r="AI173" s="94">
        <v>0.8833217592592576</v>
      </c>
      <c r="AJ173" s="94">
        <v>0.88523148148147979</v>
      </c>
      <c r="AK173" s="94">
        <v>0.88684027777777608</v>
      </c>
      <c r="AL173" s="94">
        <v>0.88822916666666496</v>
      </c>
      <c r="AM173" s="94">
        <v>0.88979166666666498</v>
      </c>
      <c r="AN173" s="94">
        <v>0.89170138888888717</v>
      </c>
      <c r="AO173" s="94">
        <v>0.89328703703703527</v>
      </c>
      <c r="AP173" s="94">
        <v>0.89464120370370193</v>
      </c>
      <c r="AQ173" s="94">
        <v>0.89636574074073894</v>
      </c>
      <c r="AR173" s="94">
        <v>0.89775462962962782</v>
      </c>
      <c r="AS173" s="94">
        <v>0.89927083333333158</v>
      </c>
      <c r="AT173" s="94">
        <v>0.90087962962962786</v>
      </c>
      <c r="AU173" s="94">
        <v>0.90267361111110933</v>
      </c>
      <c r="AV173" s="94">
        <v>0.90443287037036857</v>
      </c>
      <c r="AX173" s="94">
        <v>0.90923611111110925</v>
      </c>
      <c r="AY173" s="94">
        <v>0.91101851851851667</v>
      </c>
      <c r="AZ173" s="94">
        <v>0.91359953703703523</v>
      </c>
      <c r="BA173" t="s">
        <v>92</v>
      </c>
      <c r="BB173">
        <v>825</v>
      </c>
      <c r="BC173" s="94">
        <v>0.9194444444444444</v>
      </c>
      <c r="BD173" s="94">
        <v>0.92208333333333325</v>
      </c>
      <c r="BE173" s="94">
        <v>0.92385416666666664</v>
      </c>
      <c r="BF173" s="94">
        <v>0.92664351851851845</v>
      </c>
      <c r="BG173" s="94">
        <v>0.92886574074074069</v>
      </c>
      <c r="BH173" s="94">
        <v>0.93061342592592589</v>
      </c>
      <c r="BI173" s="94">
        <v>0.93240740740740735</v>
      </c>
      <c r="BJ173" s="94">
        <v>0.93396990740740737</v>
      </c>
      <c r="BK173" s="94">
        <v>0.9355324074074074</v>
      </c>
      <c r="BL173" s="94">
        <v>0.93678240740740737</v>
      </c>
      <c r="BM173" s="94">
        <v>0.93851851851851853</v>
      </c>
      <c r="BN173" s="94">
        <v>0.93989583333333337</v>
      </c>
      <c r="BO173" s="94">
        <v>0.94146990740740744</v>
      </c>
      <c r="BP173" s="94">
        <v>0.94357638888888895</v>
      </c>
      <c r="BQ173" s="94">
        <v>0.94510416666666675</v>
      </c>
      <c r="BR173" s="94">
        <v>0.9465393518518519</v>
      </c>
      <c r="BS173" s="94">
        <v>0.9482060185185186</v>
      </c>
      <c r="BT173" s="94">
        <v>0.95030092592592597</v>
      </c>
      <c r="BU173" s="94">
        <v>0.95237268518518525</v>
      </c>
      <c r="BV173" s="94">
        <v>0.95459490740740749</v>
      </c>
      <c r="BW173" s="94">
        <v>0.95675925925925931</v>
      </c>
      <c r="BX173" s="94">
        <v>0.95945601851851858</v>
      </c>
      <c r="BY173" s="94">
        <v>0.96121527777777782</v>
      </c>
      <c r="BZ173" s="94">
        <v>0.96297453703703706</v>
      </c>
      <c r="CA173" s="94">
        <v>0.96484953703703702</v>
      </c>
      <c r="CB173" t="s">
        <v>21</v>
      </c>
    </row>
    <row r="174" spans="1:80" ht="23.25" customHeight="1" x14ac:dyDescent="0.25">
      <c r="A174" s="207">
        <v>815</v>
      </c>
      <c r="B174" s="92"/>
      <c r="C174" s="7"/>
      <c r="D174" s="92">
        <v>0.86629629629629445</v>
      </c>
      <c r="E174" s="92">
        <v>0.87199074074073912</v>
      </c>
      <c r="F174" s="105">
        <v>75</v>
      </c>
      <c r="G174" s="91">
        <v>0.90332175925925751</v>
      </c>
      <c r="H174" s="105">
        <v>75</v>
      </c>
      <c r="I174" s="92">
        <v>0.9105324074074056</v>
      </c>
      <c r="J174" s="105">
        <v>75</v>
      </c>
      <c r="K174" s="92"/>
      <c r="L174" s="7"/>
      <c r="M174" s="93" t="s">
        <v>99</v>
      </c>
      <c r="N174" s="88">
        <v>815</v>
      </c>
      <c r="O174" s="92"/>
      <c r="P174" s="7"/>
      <c r="Q174" s="92"/>
      <c r="R174" s="7"/>
      <c r="S174" s="91"/>
      <c r="T174" s="7"/>
      <c r="U174" s="103"/>
      <c r="V174" s="105">
        <v>75</v>
      </c>
      <c r="W174" s="103">
        <v>0.92442129629629444</v>
      </c>
      <c r="X174" s="88">
        <v>815</v>
      </c>
      <c r="Y174" s="209" t="s">
        <v>97</v>
      </c>
      <c r="AA174">
        <v>815</v>
      </c>
      <c r="AB174" s="94">
        <v>0.87199074074073912</v>
      </c>
      <c r="AC174" s="94">
        <v>0.87390046296296131</v>
      </c>
      <c r="AD174" s="94">
        <v>0.87577546296296127</v>
      </c>
      <c r="AE174" s="94">
        <v>0.87754629629629466</v>
      </c>
      <c r="AF174" s="94">
        <v>0.88057870370370206</v>
      </c>
      <c r="AG174" s="94">
        <v>0.88284722222222056</v>
      </c>
      <c r="AH174" s="94">
        <v>0.88535879629629466</v>
      </c>
      <c r="AI174" s="94">
        <v>0.88737268518518353</v>
      </c>
      <c r="AJ174" s="94">
        <v>0.88928240740740572</v>
      </c>
      <c r="AK174" s="94">
        <v>0.89089120370370201</v>
      </c>
      <c r="AL174" s="94">
        <v>0.89228009259259089</v>
      </c>
      <c r="AM174" s="94">
        <v>0.89384259259259091</v>
      </c>
      <c r="AN174" s="94">
        <v>0.8957523148148131</v>
      </c>
      <c r="AO174" s="94">
        <v>0.8973379629629612</v>
      </c>
      <c r="AP174" s="94">
        <v>0.89869212962962786</v>
      </c>
      <c r="AQ174" s="94">
        <v>0.90041666666666487</v>
      </c>
      <c r="AR174" s="94">
        <v>0.90180555555555375</v>
      </c>
      <c r="AS174" s="94">
        <v>0.90332175925925751</v>
      </c>
      <c r="AT174" s="94">
        <v>0.90493055555555379</v>
      </c>
      <c r="AU174" s="94">
        <v>0.90672453703703526</v>
      </c>
      <c r="AV174" s="94">
        <v>0.9084837962962945</v>
      </c>
      <c r="AX174" s="94"/>
      <c r="AY174" s="94"/>
      <c r="AZ174" s="94"/>
      <c r="BA174" t="s">
        <v>99</v>
      </c>
      <c r="BB174">
        <v>815</v>
      </c>
      <c r="BC174" s="94"/>
      <c r="BD174" s="94" t="s">
        <v>98</v>
      </c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>
        <v>0.92442129629629444</v>
      </c>
      <c r="CA174" s="94"/>
      <c r="CB174" t="s">
        <v>97</v>
      </c>
    </row>
    <row r="175" spans="1:80" ht="23.25" customHeight="1" x14ac:dyDescent="0.25">
      <c r="A175" s="207">
        <v>827</v>
      </c>
      <c r="B175" s="92"/>
      <c r="C175" s="7"/>
      <c r="D175" s="92">
        <v>0.86965277777777783</v>
      </c>
      <c r="E175" s="92">
        <v>0.87500000000000033</v>
      </c>
      <c r="F175" s="105">
        <v>80</v>
      </c>
      <c r="G175" s="91">
        <v>0.90633101851851872</v>
      </c>
      <c r="H175" s="105">
        <v>80</v>
      </c>
      <c r="I175" s="92">
        <v>0.91354166666666681</v>
      </c>
      <c r="J175" s="105">
        <v>80</v>
      </c>
      <c r="K175" s="92">
        <v>0.92065972222222237</v>
      </c>
      <c r="L175" s="105">
        <v>80</v>
      </c>
      <c r="M175" s="93" t="s">
        <v>92</v>
      </c>
      <c r="N175" s="88">
        <v>827</v>
      </c>
      <c r="O175" s="92">
        <v>0.92499999999999993</v>
      </c>
      <c r="P175" s="105">
        <v>80</v>
      </c>
      <c r="Q175" s="92">
        <v>0.93219907407407399</v>
      </c>
      <c r="R175" s="105">
        <v>80</v>
      </c>
      <c r="S175" s="91">
        <v>0.93952546296296291</v>
      </c>
      <c r="T175" s="105">
        <v>99</v>
      </c>
      <c r="U175" s="92">
        <v>0.97040509259259256</v>
      </c>
      <c r="V175" s="105">
        <v>99</v>
      </c>
      <c r="W175" s="92"/>
      <c r="X175" s="88">
        <v>827</v>
      </c>
      <c r="Y175" s="208" t="s">
        <v>21</v>
      </c>
      <c r="AA175">
        <v>827</v>
      </c>
      <c r="AB175" s="94">
        <v>0.87500000000000033</v>
      </c>
      <c r="AC175" s="94">
        <v>0.87690972222222252</v>
      </c>
      <c r="AD175" s="94">
        <v>0.87878472222222248</v>
      </c>
      <c r="AE175" s="94">
        <v>0.88055555555555587</v>
      </c>
      <c r="AF175" s="94">
        <v>0.88358796296296327</v>
      </c>
      <c r="AG175" s="94">
        <v>0.88585648148148177</v>
      </c>
      <c r="AH175" s="94">
        <v>0.88836805555555587</v>
      </c>
      <c r="AI175" s="94">
        <v>0.89038194444444474</v>
      </c>
      <c r="AJ175" s="94">
        <v>0.89229166666666693</v>
      </c>
      <c r="AK175" s="94">
        <v>0.89390046296296322</v>
      </c>
      <c r="AL175" s="94">
        <v>0.8952893518518521</v>
      </c>
      <c r="AM175" s="94">
        <v>0.89685185185185212</v>
      </c>
      <c r="AN175" s="94">
        <v>0.89876157407407431</v>
      </c>
      <c r="AO175" s="94">
        <v>0.90034722222222241</v>
      </c>
      <c r="AP175" s="94">
        <v>0.90170138888888907</v>
      </c>
      <c r="AQ175" s="94">
        <v>0.90342592592592608</v>
      </c>
      <c r="AR175" s="94">
        <v>0.90481481481481496</v>
      </c>
      <c r="AS175" s="94">
        <v>0.90633101851851872</v>
      </c>
      <c r="AT175" s="94">
        <v>0.907939814814815</v>
      </c>
      <c r="AU175" s="94">
        <v>0.90973379629629647</v>
      </c>
      <c r="AV175" s="94">
        <v>0.91149305555555571</v>
      </c>
      <c r="AX175" s="94">
        <v>0.91629629629629639</v>
      </c>
      <c r="AY175" s="94">
        <v>0.91807870370370381</v>
      </c>
      <c r="AZ175" s="94">
        <v>0.92065972222222237</v>
      </c>
      <c r="BA175" t="s">
        <v>92</v>
      </c>
      <c r="BB175">
        <v>827</v>
      </c>
      <c r="BC175" s="94">
        <v>0.92499999999999993</v>
      </c>
      <c r="BD175" s="94">
        <v>0.92763888888888879</v>
      </c>
      <c r="BE175" s="94">
        <v>0.92940972222222218</v>
      </c>
      <c r="BF175" s="94">
        <v>0.93219907407407399</v>
      </c>
      <c r="BG175" s="94">
        <v>0.93442129629629622</v>
      </c>
      <c r="BH175" s="94">
        <v>0.93616898148148142</v>
      </c>
      <c r="BI175" s="94">
        <v>0.93796296296296289</v>
      </c>
      <c r="BJ175" s="94">
        <v>0.93952546296296291</v>
      </c>
      <c r="BK175" s="94">
        <v>0.94108796296296293</v>
      </c>
      <c r="BL175" s="94">
        <v>0.94233796296296291</v>
      </c>
      <c r="BM175" s="94">
        <v>0.94407407407407407</v>
      </c>
      <c r="BN175" s="94">
        <v>0.94545138888888891</v>
      </c>
      <c r="BO175" s="94">
        <v>0.94702546296296297</v>
      </c>
      <c r="BP175" s="94">
        <v>0.94913194444444449</v>
      </c>
      <c r="BQ175" s="94">
        <v>0.95065972222222228</v>
      </c>
      <c r="BR175" s="94">
        <v>0.95209490740740743</v>
      </c>
      <c r="BS175" s="94">
        <v>0.95376157407407414</v>
      </c>
      <c r="BT175" s="94">
        <v>0.9558564814814815</v>
      </c>
      <c r="BU175" s="94">
        <v>0.95792824074074079</v>
      </c>
      <c r="BV175" s="94">
        <v>0.96015046296296302</v>
      </c>
      <c r="BW175" s="94">
        <v>0.96231481481481485</v>
      </c>
      <c r="BX175" s="94">
        <v>0.96501157407407412</v>
      </c>
      <c r="BY175" s="94">
        <v>0.96677083333333336</v>
      </c>
      <c r="BZ175" s="94">
        <v>0.9685300925925926</v>
      </c>
      <c r="CA175" s="94">
        <v>0.97040509259259256</v>
      </c>
      <c r="CB175" t="s">
        <v>21</v>
      </c>
    </row>
    <row r="176" spans="1:80" ht="23.25" customHeight="1" x14ac:dyDescent="0.25">
      <c r="A176" s="207">
        <v>824</v>
      </c>
      <c r="B176" s="92"/>
      <c r="C176" s="7"/>
      <c r="D176" s="92">
        <v>0.87439814814814631</v>
      </c>
      <c r="E176" s="92">
        <v>0.88194444444444475</v>
      </c>
      <c r="F176" s="105">
        <v>94</v>
      </c>
      <c r="G176" s="91">
        <v>0.91327546296296314</v>
      </c>
      <c r="H176" s="7">
        <v>79</v>
      </c>
      <c r="I176" s="92">
        <v>0.92048611111111123</v>
      </c>
      <c r="J176" s="7">
        <v>79</v>
      </c>
      <c r="K176" s="92">
        <v>0.92760416666666679</v>
      </c>
      <c r="L176" s="7">
        <v>79</v>
      </c>
      <c r="M176" s="93" t="s">
        <v>92</v>
      </c>
      <c r="N176" s="88">
        <v>824</v>
      </c>
      <c r="O176" s="92">
        <v>0.93333333333333324</v>
      </c>
      <c r="P176" s="7">
        <v>79</v>
      </c>
      <c r="Q176" s="92">
        <v>0.94053240740740729</v>
      </c>
      <c r="R176" s="7">
        <v>79</v>
      </c>
      <c r="S176" s="91">
        <v>0.94785879629629621</v>
      </c>
      <c r="T176" s="105">
        <v>101</v>
      </c>
      <c r="U176" s="92">
        <v>0.97873842592592586</v>
      </c>
      <c r="V176" s="105">
        <v>101</v>
      </c>
      <c r="W176" s="92"/>
      <c r="X176" s="88">
        <v>824</v>
      </c>
      <c r="Y176" s="208" t="s">
        <v>21</v>
      </c>
      <c r="AA176">
        <v>824</v>
      </c>
      <c r="AB176" s="94">
        <v>0.88194444444444475</v>
      </c>
      <c r="AC176" s="94">
        <v>0.88385416666666694</v>
      </c>
      <c r="AD176" s="94">
        <v>0.8857291666666669</v>
      </c>
      <c r="AE176" s="94">
        <v>0.88750000000000029</v>
      </c>
      <c r="AF176" s="94">
        <v>0.89053240740740769</v>
      </c>
      <c r="AG176" s="94">
        <v>0.89280092592592619</v>
      </c>
      <c r="AH176" s="94">
        <v>0.89531250000000029</v>
      </c>
      <c r="AI176" s="94">
        <v>0.89732638888888916</v>
      </c>
      <c r="AJ176" s="94">
        <v>0.89923611111111135</v>
      </c>
      <c r="AK176" s="94">
        <v>0.90084490740740764</v>
      </c>
      <c r="AL176" s="94">
        <v>0.90223379629629652</v>
      </c>
      <c r="AM176" s="94">
        <v>0.90379629629629654</v>
      </c>
      <c r="AN176" s="94">
        <v>0.90570601851851873</v>
      </c>
      <c r="AO176" s="94">
        <v>0.90729166666666683</v>
      </c>
      <c r="AP176" s="94">
        <v>0.90864583333333349</v>
      </c>
      <c r="AQ176" s="94">
        <v>0.9103703703703705</v>
      </c>
      <c r="AR176" s="94">
        <v>0.91175925925925938</v>
      </c>
      <c r="AS176" s="94">
        <v>0.91327546296296314</v>
      </c>
      <c r="AT176" s="94">
        <v>0.91488425925925942</v>
      </c>
      <c r="AU176" s="94">
        <v>0.91667824074074089</v>
      </c>
      <c r="AV176" s="94">
        <v>0.91843750000000013</v>
      </c>
      <c r="AX176" s="94">
        <v>0.92324074074074081</v>
      </c>
      <c r="AY176" s="94">
        <v>0.92502314814814823</v>
      </c>
      <c r="AZ176" s="94">
        <v>0.92760416666666679</v>
      </c>
      <c r="BA176" t="s">
        <v>92</v>
      </c>
      <c r="BB176">
        <v>824</v>
      </c>
      <c r="BC176" s="94">
        <v>0.93333333333333324</v>
      </c>
      <c r="BD176" s="94">
        <v>0.93597222222222209</v>
      </c>
      <c r="BE176" s="94">
        <v>0.93774305555555548</v>
      </c>
      <c r="BF176" s="94">
        <v>0.94053240740740729</v>
      </c>
      <c r="BG176" s="94">
        <v>0.94275462962962953</v>
      </c>
      <c r="BH176" s="94">
        <v>0.94450231481481473</v>
      </c>
      <c r="BI176" s="94">
        <v>0.94629629629629619</v>
      </c>
      <c r="BJ176" s="94">
        <v>0.94785879629629621</v>
      </c>
      <c r="BK176" s="94">
        <v>0.94942129629629624</v>
      </c>
      <c r="BL176" s="94">
        <v>0.95067129629629621</v>
      </c>
      <c r="BM176" s="94">
        <v>0.95240740740740737</v>
      </c>
      <c r="BN176" s="94">
        <v>0.95378472222222221</v>
      </c>
      <c r="BO176" s="94">
        <v>0.95535879629629628</v>
      </c>
      <c r="BP176" s="94">
        <v>0.95746527777777779</v>
      </c>
      <c r="BQ176" s="94">
        <v>0.95899305555555558</v>
      </c>
      <c r="BR176" s="94">
        <v>0.96042824074074074</v>
      </c>
      <c r="BS176" s="94">
        <v>0.96209490740740744</v>
      </c>
      <c r="BT176" s="94">
        <v>0.96418981481481481</v>
      </c>
      <c r="BU176" s="94">
        <v>0.96626157407407409</v>
      </c>
      <c r="BV176" s="94">
        <v>0.96848379629629633</v>
      </c>
      <c r="BW176" s="94">
        <v>0.97064814814814815</v>
      </c>
      <c r="BX176" s="94">
        <v>0.97334490740740742</v>
      </c>
      <c r="BY176" s="94">
        <v>0.97510416666666666</v>
      </c>
      <c r="BZ176" s="94">
        <v>0.9768634259259259</v>
      </c>
      <c r="CA176" s="94">
        <v>0.97873842592592586</v>
      </c>
      <c r="CB176" t="s">
        <v>21</v>
      </c>
    </row>
    <row r="177" spans="1:80" ht="23.25" customHeight="1" x14ac:dyDescent="0.25">
      <c r="A177" s="207">
        <v>801</v>
      </c>
      <c r="B177" s="92"/>
      <c r="C177" s="7"/>
      <c r="D177" s="92">
        <v>0.88249999999999817</v>
      </c>
      <c r="E177" s="92">
        <v>0.88888888888888917</v>
      </c>
      <c r="F177" s="7">
        <v>66</v>
      </c>
      <c r="G177" s="91">
        <v>0.92021990740740756</v>
      </c>
      <c r="H177" s="105">
        <v>85</v>
      </c>
      <c r="I177" s="92">
        <v>0.92743055555555565</v>
      </c>
      <c r="J177" s="105">
        <v>85</v>
      </c>
      <c r="K177" s="92">
        <v>0.9345486111111112</v>
      </c>
      <c r="L177" s="105">
        <v>85</v>
      </c>
      <c r="M177" s="93" t="s">
        <v>92</v>
      </c>
      <c r="N177" s="88">
        <v>801</v>
      </c>
      <c r="O177" s="92">
        <v>0.94166666666666676</v>
      </c>
      <c r="P177" s="105">
        <v>85</v>
      </c>
      <c r="Q177" s="92">
        <v>0.94886574074074082</v>
      </c>
      <c r="R177" s="105">
        <v>85</v>
      </c>
      <c r="S177" s="91">
        <v>0.95619212962962974</v>
      </c>
      <c r="T177" s="105">
        <v>85</v>
      </c>
      <c r="U177" s="100">
        <v>0.98707175925925938</v>
      </c>
      <c r="V177" s="105">
        <v>85</v>
      </c>
      <c r="W177" s="100">
        <v>0.98958333333333337</v>
      </c>
      <c r="X177" s="88">
        <v>801</v>
      </c>
      <c r="Y177" s="211" t="s">
        <v>103</v>
      </c>
      <c r="AA177">
        <v>801</v>
      </c>
      <c r="AB177" s="94">
        <v>0.88888888888888917</v>
      </c>
      <c r="AC177" s="94">
        <v>0.89079861111111136</v>
      </c>
      <c r="AD177" s="94">
        <v>0.89267361111111132</v>
      </c>
      <c r="AE177" s="94">
        <v>0.89444444444444471</v>
      </c>
      <c r="AF177" s="94">
        <v>0.89747685185185211</v>
      </c>
      <c r="AG177" s="94">
        <v>0.89974537037037061</v>
      </c>
      <c r="AH177" s="94">
        <v>0.90225694444444471</v>
      </c>
      <c r="AI177" s="94">
        <v>0.90427083333333358</v>
      </c>
      <c r="AJ177" s="94">
        <v>0.90618055555555577</v>
      </c>
      <c r="AK177" s="94">
        <v>0.90778935185185206</v>
      </c>
      <c r="AL177" s="94">
        <v>0.90917824074074094</v>
      </c>
      <c r="AM177" s="94">
        <v>0.91074074074074096</v>
      </c>
      <c r="AN177" s="94">
        <v>0.91265046296296315</v>
      </c>
      <c r="AO177" s="94">
        <v>0.91423611111111125</v>
      </c>
      <c r="AP177" s="94">
        <v>0.91559027777777791</v>
      </c>
      <c r="AQ177" s="94">
        <v>0.91731481481481492</v>
      </c>
      <c r="AR177" s="94">
        <v>0.9187037037037038</v>
      </c>
      <c r="AS177" s="94">
        <v>0.92021990740740756</v>
      </c>
      <c r="AT177" s="94">
        <v>0.92182870370370384</v>
      </c>
      <c r="AU177" s="94">
        <v>0.92362268518518531</v>
      </c>
      <c r="AV177" s="94">
        <v>0.92538194444444455</v>
      </c>
      <c r="AX177" s="94">
        <v>0.93018518518518523</v>
      </c>
      <c r="AY177" s="94">
        <v>0.93196759259259265</v>
      </c>
      <c r="AZ177" s="94">
        <v>0.9345486111111112</v>
      </c>
      <c r="BA177" t="s">
        <v>92</v>
      </c>
      <c r="BB177">
        <v>801</v>
      </c>
      <c r="BC177" s="94">
        <v>0.94166666666666676</v>
      </c>
      <c r="BD177" s="94">
        <v>0.94430555555555562</v>
      </c>
      <c r="BE177" s="94">
        <v>0.94607638888888901</v>
      </c>
      <c r="BF177" s="94">
        <v>0.94886574074074082</v>
      </c>
      <c r="BG177" s="94">
        <v>0.95108796296296305</v>
      </c>
      <c r="BH177" s="94">
        <v>0.95283564814814825</v>
      </c>
      <c r="BI177" s="94">
        <v>0.95462962962962972</v>
      </c>
      <c r="BJ177" s="94">
        <v>0.95619212962962974</v>
      </c>
      <c r="BK177" s="94">
        <v>0.95775462962962976</v>
      </c>
      <c r="BL177" s="94">
        <v>0.95900462962962973</v>
      </c>
      <c r="BM177" s="94">
        <v>0.9607407407407409</v>
      </c>
      <c r="BN177" s="94">
        <v>0.96211805555555574</v>
      </c>
      <c r="BO177" s="94">
        <v>0.9636921296296298</v>
      </c>
      <c r="BP177" s="94">
        <v>0.96579861111111132</v>
      </c>
      <c r="BQ177" s="94">
        <v>0.96732638888888911</v>
      </c>
      <c r="BR177" s="94">
        <v>0.96876157407407426</v>
      </c>
      <c r="BS177" s="94">
        <v>0.97042824074074097</v>
      </c>
      <c r="BT177" s="94">
        <v>0.97252314814814833</v>
      </c>
      <c r="BU177" s="94">
        <v>0.97459490740740762</v>
      </c>
      <c r="BV177" s="94">
        <v>0.97681712962962985</v>
      </c>
      <c r="BW177" s="94">
        <v>0.97898148148148167</v>
      </c>
      <c r="BX177" s="94">
        <v>0.98167824074074095</v>
      </c>
      <c r="BY177" s="94">
        <v>0.98343750000000019</v>
      </c>
      <c r="BZ177" s="94">
        <v>0.98519675925925942</v>
      </c>
      <c r="CA177" s="94">
        <v>0.98707175925925938</v>
      </c>
      <c r="CB177" t="s">
        <v>103</v>
      </c>
    </row>
    <row r="178" spans="1:80" ht="23.25" customHeight="1" x14ac:dyDescent="0.25">
      <c r="A178" s="207">
        <v>804</v>
      </c>
      <c r="B178" s="92"/>
      <c r="C178" s="7"/>
      <c r="D178" s="92">
        <v>0.89060185185185003</v>
      </c>
      <c r="E178" s="92">
        <v>0.89583333333333359</v>
      </c>
      <c r="F178" s="7">
        <v>81</v>
      </c>
      <c r="G178" s="91">
        <v>0.92716435185185198</v>
      </c>
      <c r="H178" s="7">
        <v>81</v>
      </c>
      <c r="I178" s="92">
        <v>0.93437500000000007</v>
      </c>
      <c r="J178" s="7">
        <v>81</v>
      </c>
      <c r="K178" s="92">
        <v>0.94149305555555562</v>
      </c>
      <c r="L178" s="7">
        <v>81</v>
      </c>
      <c r="M178" s="93" t="s">
        <v>92</v>
      </c>
      <c r="N178" s="88">
        <v>804</v>
      </c>
      <c r="O178" s="92">
        <v>0.9458333333333333</v>
      </c>
      <c r="P178" s="7">
        <v>81</v>
      </c>
      <c r="Q178" s="92">
        <v>0.95303240740740736</v>
      </c>
      <c r="R178" s="7">
        <v>81</v>
      </c>
      <c r="S178" s="91"/>
      <c r="T178" s="7"/>
      <c r="U178" s="103"/>
      <c r="V178" s="7">
        <v>81</v>
      </c>
      <c r="W178" s="103">
        <v>0.9669212962962962</v>
      </c>
      <c r="X178" s="88">
        <v>804</v>
      </c>
      <c r="Y178" s="209" t="s">
        <v>97</v>
      </c>
      <c r="AA178">
        <v>804</v>
      </c>
      <c r="AB178" s="94">
        <v>0.89583333333333359</v>
      </c>
      <c r="AC178" s="94">
        <v>0.89774305555555578</v>
      </c>
      <c r="AD178" s="94">
        <v>0.89961805555555574</v>
      </c>
      <c r="AE178" s="94">
        <v>0.90138888888888913</v>
      </c>
      <c r="AF178" s="94">
        <v>0.90442129629629653</v>
      </c>
      <c r="AG178" s="94">
        <v>0.90668981481481503</v>
      </c>
      <c r="AH178" s="94">
        <v>0.90920138888888913</v>
      </c>
      <c r="AI178" s="94">
        <v>0.911215277777778</v>
      </c>
      <c r="AJ178" s="94">
        <v>0.91312500000000019</v>
      </c>
      <c r="AK178" s="94">
        <v>0.91473379629629648</v>
      </c>
      <c r="AL178" s="94">
        <v>0.91612268518518536</v>
      </c>
      <c r="AM178" s="94">
        <v>0.91768518518518538</v>
      </c>
      <c r="AN178" s="94">
        <v>0.91959490740740757</v>
      </c>
      <c r="AO178" s="94">
        <v>0.92118055555555567</v>
      </c>
      <c r="AP178" s="94">
        <v>0.92253472222222233</v>
      </c>
      <c r="AQ178" s="94">
        <v>0.92425925925925934</v>
      </c>
      <c r="AR178" s="94">
        <v>0.92564814814814822</v>
      </c>
      <c r="AS178" s="94">
        <v>0.92716435185185198</v>
      </c>
      <c r="AT178" s="94">
        <v>0.92877314814814826</v>
      </c>
      <c r="AU178" s="94">
        <v>0.93056712962962973</v>
      </c>
      <c r="AV178" s="94">
        <v>0.93232638888888897</v>
      </c>
      <c r="AX178" s="94">
        <v>0.93712962962962965</v>
      </c>
      <c r="AY178" s="94">
        <v>0.93891203703703707</v>
      </c>
      <c r="AZ178" s="94">
        <v>0.94149305555555562</v>
      </c>
      <c r="BA178" t="s">
        <v>92</v>
      </c>
      <c r="BB178">
        <v>804</v>
      </c>
      <c r="BC178" s="94">
        <v>0.9458333333333333</v>
      </c>
      <c r="BD178" s="94">
        <v>0.94847222222222216</v>
      </c>
      <c r="BE178" s="94">
        <v>0.95024305555555555</v>
      </c>
      <c r="BF178" s="94">
        <v>0.95303240740740736</v>
      </c>
      <c r="BG178" s="94"/>
      <c r="BH178" s="94" t="s">
        <v>98</v>
      </c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>
        <v>0.9669212962962962</v>
      </c>
      <c r="CA178" s="94"/>
      <c r="CB178" t="s">
        <v>97</v>
      </c>
    </row>
    <row r="179" spans="1:80" ht="23.25" customHeight="1" x14ac:dyDescent="0.25">
      <c r="A179" s="207">
        <v>806</v>
      </c>
      <c r="B179" s="92"/>
      <c r="C179" s="7"/>
      <c r="D179" s="92">
        <v>0.89465277777777596</v>
      </c>
      <c r="E179" s="92">
        <v>0.89930555555555547</v>
      </c>
      <c r="F179" s="7">
        <v>68</v>
      </c>
      <c r="G179" s="91">
        <v>0.93063657407407385</v>
      </c>
      <c r="H179" s="105">
        <v>87</v>
      </c>
      <c r="I179" s="92">
        <v>0.93784722222222194</v>
      </c>
      <c r="J179" s="105">
        <v>87</v>
      </c>
      <c r="K179" s="92">
        <v>0.9449652777777775</v>
      </c>
      <c r="L179" s="105">
        <v>87</v>
      </c>
      <c r="M179" s="93" t="s">
        <v>92</v>
      </c>
      <c r="N179" s="88">
        <v>806</v>
      </c>
      <c r="O179" s="92">
        <v>0.95000000000000007</v>
      </c>
      <c r="P179" s="105">
        <v>87</v>
      </c>
      <c r="Q179" s="92">
        <v>0.95719907407407412</v>
      </c>
      <c r="R179" s="105">
        <v>87</v>
      </c>
      <c r="S179" s="91">
        <v>0.96452546296296304</v>
      </c>
      <c r="T179" s="105">
        <v>87</v>
      </c>
      <c r="U179" s="100">
        <v>0.99540509259259269</v>
      </c>
      <c r="V179" s="105">
        <v>87</v>
      </c>
      <c r="W179" s="100">
        <v>0.99861111111111101</v>
      </c>
      <c r="X179" s="88">
        <v>806</v>
      </c>
      <c r="Y179" s="211" t="s">
        <v>29</v>
      </c>
      <c r="AA179">
        <v>806</v>
      </c>
      <c r="AB179" s="94">
        <v>0.89930555555555547</v>
      </c>
      <c r="AC179" s="94">
        <v>0.90121527777777766</v>
      </c>
      <c r="AD179" s="94">
        <v>0.90309027777777762</v>
      </c>
      <c r="AE179" s="94">
        <v>0.90486111111111101</v>
      </c>
      <c r="AF179" s="94">
        <v>0.90789351851851841</v>
      </c>
      <c r="AG179" s="94">
        <v>0.91016203703703691</v>
      </c>
      <c r="AH179" s="94">
        <v>0.91267361111111101</v>
      </c>
      <c r="AI179" s="94">
        <v>0.91468749999999988</v>
      </c>
      <c r="AJ179" s="94">
        <v>0.91659722222222206</v>
      </c>
      <c r="AK179" s="94">
        <v>0.91820601851851835</v>
      </c>
      <c r="AL179" s="94">
        <v>0.91959490740740724</v>
      </c>
      <c r="AM179" s="94">
        <v>0.92115740740740726</v>
      </c>
      <c r="AN179" s="94">
        <v>0.92306712962962945</v>
      </c>
      <c r="AO179" s="94">
        <v>0.92465277777777755</v>
      </c>
      <c r="AP179" s="94">
        <v>0.9260069444444442</v>
      </c>
      <c r="AQ179" s="94">
        <v>0.92773148148148121</v>
      </c>
      <c r="AR179" s="94">
        <v>0.9291203703703701</v>
      </c>
      <c r="AS179" s="94">
        <v>0.93063657407407385</v>
      </c>
      <c r="AT179" s="94">
        <v>0.93224537037037014</v>
      </c>
      <c r="AU179" s="94">
        <v>0.93403935185185161</v>
      </c>
      <c r="AV179" s="94">
        <v>0.93579861111111085</v>
      </c>
      <c r="AX179" s="94">
        <v>0.94060185185185152</v>
      </c>
      <c r="AY179" s="94">
        <v>0.94238425925925895</v>
      </c>
      <c r="AZ179" s="94">
        <v>0.9449652777777775</v>
      </c>
      <c r="BA179" t="s">
        <v>92</v>
      </c>
      <c r="BB179">
        <v>806</v>
      </c>
      <c r="BC179" s="94">
        <v>0.95000000000000007</v>
      </c>
      <c r="BD179" s="94">
        <v>0.95263888888888892</v>
      </c>
      <c r="BE179" s="94">
        <v>0.95440972222222231</v>
      </c>
      <c r="BF179" s="94">
        <v>0.95719907407407412</v>
      </c>
      <c r="BG179" s="94">
        <v>0.95942129629629636</v>
      </c>
      <c r="BH179" s="94">
        <v>0.96116898148148155</v>
      </c>
      <c r="BI179" s="94">
        <v>0.96296296296296302</v>
      </c>
      <c r="BJ179" s="94">
        <v>0.96452546296296304</v>
      </c>
      <c r="BK179" s="94">
        <v>0.96608796296296306</v>
      </c>
      <c r="BL179" s="94">
        <v>0.96733796296296304</v>
      </c>
      <c r="BM179" s="94">
        <v>0.9690740740740742</v>
      </c>
      <c r="BN179" s="94">
        <v>0.97045138888888904</v>
      </c>
      <c r="BO179" s="94">
        <v>0.9720254629629631</v>
      </c>
      <c r="BP179" s="94">
        <v>0.97413194444444462</v>
      </c>
      <c r="BQ179" s="94">
        <v>0.97565972222222241</v>
      </c>
      <c r="BR179" s="94">
        <v>0.97709490740740756</v>
      </c>
      <c r="BS179" s="94">
        <v>0.97876157407407427</v>
      </c>
      <c r="BT179" s="94">
        <v>0.98085648148148163</v>
      </c>
      <c r="BU179" s="94">
        <v>0.98292824074074092</v>
      </c>
      <c r="BV179" s="94">
        <v>0.98515046296296316</v>
      </c>
      <c r="BW179" s="94">
        <v>0.98731481481481498</v>
      </c>
      <c r="BX179" s="94">
        <v>0.99001157407407425</v>
      </c>
      <c r="BY179" s="94">
        <v>0.99177083333333349</v>
      </c>
      <c r="BZ179" s="94">
        <v>0.99353009259259273</v>
      </c>
      <c r="CA179" s="94">
        <v>0.99540509259259269</v>
      </c>
      <c r="CB179" t="s">
        <v>29</v>
      </c>
    </row>
    <row r="180" spans="1:80" ht="23.25" customHeight="1" x14ac:dyDescent="0.25">
      <c r="A180" s="207">
        <v>810</v>
      </c>
      <c r="B180" s="92"/>
      <c r="C180" s="7"/>
      <c r="D180" s="92">
        <v>0.89870370370370189</v>
      </c>
      <c r="E180" s="92">
        <v>0.90277777777777801</v>
      </c>
      <c r="F180" s="7">
        <v>69</v>
      </c>
      <c r="G180" s="91">
        <v>0.9341087962962964</v>
      </c>
      <c r="H180" s="105">
        <v>89</v>
      </c>
      <c r="I180" s="92">
        <v>0.94131944444444449</v>
      </c>
      <c r="J180" s="105">
        <v>89</v>
      </c>
      <c r="K180" s="92">
        <v>0.94843750000000004</v>
      </c>
      <c r="L180" s="105">
        <v>89</v>
      </c>
      <c r="M180" s="93" t="s">
        <v>95</v>
      </c>
      <c r="N180" s="88">
        <v>810</v>
      </c>
      <c r="O180" s="92">
        <v>0.95833333333333337</v>
      </c>
      <c r="P180" s="105">
        <v>89</v>
      </c>
      <c r="Q180" s="92">
        <v>0.96553240740740742</v>
      </c>
      <c r="R180" s="105">
        <v>89</v>
      </c>
      <c r="S180" s="91">
        <v>0.97285879629629635</v>
      </c>
      <c r="T180" s="105">
        <v>89</v>
      </c>
      <c r="U180" s="100">
        <v>1.0037384259259261</v>
      </c>
      <c r="V180" s="105">
        <v>89</v>
      </c>
      <c r="W180" s="100">
        <v>1.0069444444444444</v>
      </c>
      <c r="X180" s="88">
        <v>810</v>
      </c>
      <c r="Y180" s="211" t="s">
        <v>104</v>
      </c>
      <c r="AA180">
        <v>810</v>
      </c>
      <c r="AB180" s="94">
        <v>0.90277777777777801</v>
      </c>
      <c r="AC180" s="94">
        <v>0.9046875000000002</v>
      </c>
      <c r="AD180" s="94">
        <v>0.90656250000000016</v>
      </c>
      <c r="AE180" s="94">
        <v>0.90833333333333355</v>
      </c>
      <c r="AF180" s="94">
        <v>0.91136574074074095</v>
      </c>
      <c r="AG180" s="94">
        <v>0.91363425925925945</v>
      </c>
      <c r="AH180" s="94">
        <v>0.91614583333333355</v>
      </c>
      <c r="AI180" s="94">
        <v>0.91815972222222242</v>
      </c>
      <c r="AJ180" s="94">
        <v>0.92006944444444461</v>
      </c>
      <c r="AK180" s="94">
        <v>0.9216782407407409</v>
      </c>
      <c r="AL180" s="94">
        <v>0.92306712962962978</v>
      </c>
      <c r="AM180" s="94">
        <v>0.9246296296296298</v>
      </c>
      <c r="AN180" s="94">
        <v>0.92653935185185199</v>
      </c>
      <c r="AO180" s="94">
        <v>0.92812500000000009</v>
      </c>
      <c r="AP180" s="94">
        <v>0.92947916666666675</v>
      </c>
      <c r="AQ180" s="94">
        <v>0.93120370370370376</v>
      </c>
      <c r="AR180" s="94">
        <v>0.93259259259259264</v>
      </c>
      <c r="AS180" s="94">
        <v>0.9341087962962964</v>
      </c>
      <c r="AT180" s="94">
        <v>0.93571759259259268</v>
      </c>
      <c r="AU180" s="94">
        <v>0.93751157407407415</v>
      </c>
      <c r="AV180" s="94">
        <v>0.93927083333333339</v>
      </c>
      <c r="AX180" s="94">
        <v>0.94407407407407407</v>
      </c>
      <c r="AY180" s="94">
        <v>0.94585648148148149</v>
      </c>
      <c r="AZ180" s="94">
        <v>0.94843750000000004</v>
      </c>
      <c r="BA180" t="s">
        <v>95</v>
      </c>
      <c r="BB180">
        <v>810</v>
      </c>
      <c r="BC180" s="94">
        <v>0.95833333333333337</v>
      </c>
      <c r="BD180" s="94">
        <v>0.96097222222222223</v>
      </c>
      <c r="BE180" s="94">
        <v>0.96274305555555562</v>
      </c>
      <c r="BF180" s="94">
        <v>0.96553240740740742</v>
      </c>
      <c r="BG180" s="94">
        <v>0.96775462962962966</v>
      </c>
      <c r="BH180" s="94">
        <v>0.96950231481481486</v>
      </c>
      <c r="BI180" s="94">
        <v>0.97129629629629632</v>
      </c>
      <c r="BJ180" s="94">
        <v>0.97285879629629635</v>
      </c>
      <c r="BK180" s="94">
        <v>0.97442129629629637</v>
      </c>
      <c r="BL180" s="94">
        <v>0.97567129629629634</v>
      </c>
      <c r="BM180" s="94">
        <v>0.9774074074074075</v>
      </c>
      <c r="BN180" s="94">
        <v>0.97878472222222235</v>
      </c>
      <c r="BO180" s="94">
        <v>0.98035879629629641</v>
      </c>
      <c r="BP180" s="94">
        <v>0.98246527777777792</v>
      </c>
      <c r="BQ180" s="94">
        <v>0.98399305555555572</v>
      </c>
      <c r="BR180" s="94">
        <v>0.98542824074074087</v>
      </c>
      <c r="BS180" s="94">
        <v>0.98709490740740757</v>
      </c>
      <c r="BT180" s="94">
        <v>0.98918981481481494</v>
      </c>
      <c r="BU180" s="94">
        <v>0.99126157407407423</v>
      </c>
      <c r="BV180" s="94">
        <v>0.99348379629629646</v>
      </c>
      <c r="BW180" s="94">
        <v>0.99564814814814828</v>
      </c>
      <c r="BX180" s="94">
        <v>0.99834490740740756</v>
      </c>
      <c r="BY180" s="94">
        <v>1.0001041666666668</v>
      </c>
      <c r="BZ180" s="94">
        <v>1.001863425925926</v>
      </c>
      <c r="CA180" s="94">
        <v>1.0037384259259261</v>
      </c>
      <c r="CB180" t="s">
        <v>104</v>
      </c>
    </row>
    <row r="181" spans="1:80" ht="30" customHeight="1" x14ac:dyDescent="0.25">
      <c r="A181" s="207">
        <v>812</v>
      </c>
      <c r="B181" s="92"/>
      <c r="C181" s="7"/>
      <c r="D181" s="92">
        <v>0.90275462962962782</v>
      </c>
      <c r="E181" s="92">
        <v>0.90972222222222221</v>
      </c>
      <c r="F181" s="7">
        <v>71</v>
      </c>
      <c r="G181" s="91">
        <v>0.94105324074074059</v>
      </c>
      <c r="H181" s="105">
        <v>90</v>
      </c>
      <c r="I181" s="92">
        <v>0.94826388888888868</v>
      </c>
      <c r="J181" s="105">
        <v>90</v>
      </c>
      <c r="K181" s="92">
        <v>0.95538194444444424</v>
      </c>
      <c r="L181" s="105">
        <v>90</v>
      </c>
      <c r="M181" s="93" t="s">
        <v>95</v>
      </c>
      <c r="N181" s="88">
        <v>812</v>
      </c>
      <c r="O181" s="92">
        <v>0.96180555555555547</v>
      </c>
      <c r="P181" s="105">
        <v>90</v>
      </c>
      <c r="Q181" s="92">
        <v>0.96900462962962952</v>
      </c>
      <c r="R181" s="105">
        <v>90</v>
      </c>
      <c r="S181" s="91">
        <v>0.97633101851851845</v>
      </c>
      <c r="T181" s="105">
        <v>90</v>
      </c>
      <c r="U181" s="106" t="s">
        <v>105</v>
      </c>
      <c r="V181" s="105">
        <v>90</v>
      </c>
      <c r="W181" s="12">
        <v>0.99791666666666667</v>
      </c>
      <c r="X181" s="88">
        <v>812</v>
      </c>
      <c r="Y181" s="210" t="s">
        <v>30</v>
      </c>
      <c r="AA181">
        <v>812</v>
      </c>
      <c r="AB181" s="94">
        <v>0.90972222222222221</v>
      </c>
      <c r="AC181" s="94">
        <v>0.9116319444444444</v>
      </c>
      <c r="AD181" s="94">
        <v>0.91350694444444436</v>
      </c>
      <c r="AE181" s="94">
        <v>0.91527777777777775</v>
      </c>
      <c r="AF181" s="94">
        <v>0.91831018518518515</v>
      </c>
      <c r="AG181" s="94">
        <v>0.92057870370370365</v>
      </c>
      <c r="AH181" s="94">
        <v>0.92309027777777775</v>
      </c>
      <c r="AI181" s="94">
        <v>0.92510416666666662</v>
      </c>
      <c r="AJ181" s="94">
        <v>0.9270138888888888</v>
      </c>
      <c r="AK181" s="94">
        <v>0.92862268518518509</v>
      </c>
      <c r="AL181" s="94">
        <v>0.93001157407407398</v>
      </c>
      <c r="AM181" s="94">
        <v>0.931574074074074</v>
      </c>
      <c r="AN181" s="94">
        <v>0.93348379629629619</v>
      </c>
      <c r="AO181" s="94">
        <v>0.93506944444444429</v>
      </c>
      <c r="AP181" s="94">
        <v>0.93642361111111094</v>
      </c>
      <c r="AQ181" s="94">
        <v>0.93814814814814795</v>
      </c>
      <c r="AR181" s="94">
        <v>0.93953703703703684</v>
      </c>
      <c r="AS181" s="94">
        <v>0.94105324074074059</v>
      </c>
      <c r="AT181" s="94">
        <v>0.94266203703703688</v>
      </c>
      <c r="AU181" s="94">
        <v>0.94445601851851835</v>
      </c>
      <c r="AV181" s="94">
        <v>0.94621527777777759</v>
      </c>
      <c r="AX181" s="94">
        <v>0.95101851851851826</v>
      </c>
      <c r="AY181" s="94">
        <v>0.95280092592592569</v>
      </c>
      <c r="AZ181" s="94">
        <v>0.95538194444444424</v>
      </c>
      <c r="BA181" t="s">
        <v>95</v>
      </c>
      <c r="BB181">
        <v>812</v>
      </c>
      <c r="BC181" s="94">
        <v>0.96180555555555547</v>
      </c>
      <c r="BD181" s="94">
        <v>0.96444444444444433</v>
      </c>
      <c r="BE181" s="94">
        <v>0.96621527777777771</v>
      </c>
      <c r="BF181" s="94">
        <v>0.96900462962962952</v>
      </c>
      <c r="BG181" s="94">
        <v>0.97122685185185176</v>
      </c>
      <c r="BH181" s="94">
        <v>0.97297453703703696</v>
      </c>
      <c r="BI181" s="94">
        <v>0.97476851851851842</v>
      </c>
      <c r="BJ181" s="94">
        <v>0.97633101851851845</v>
      </c>
      <c r="BK181" s="94">
        <v>0.97789351851851847</v>
      </c>
      <c r="BL181" s="94">
        <v>0.97914351851851844</v>
      </c>
      <c r="BM181" s="94">
        <v>0.9808796296296296</v>
      </c>
      <c r="BN181" s="94">
        <v>0.98225694444444445</v>
      </c>
      <c r="BO181" s="94">
        <v>0.98383101851851851</v>
      </c>
      <c r="BP181" s="94">
        <v>0.98593750000000002</v>
      </c>
      <c r="BQ181" s="94">
        <v>0.98746527777777782</v>
      </c>
      <c r="BR181" s="94">
        <v>0.98890046296296297</v>
      </c>
      <c r="BS181" s="94">
        <v>0.99056712962962967</v>
      </c>
      <c r="BT181" s="94">
        <v>0.99266203703703704</v>
      </c>
      <c r="BU181" s="94">
        <v>0.99473379629629632</v>
      </c>
      <c r="BV181" s="94">
        <v>0.99695601851851856</v>
      </c>
      <c r="BW181" s="94">
        <v>0.99912037037037038</v>
      </c>
      <c r="BX181" s="94">
        <v>1.0018171296296297</v>
      </c>
      <c r="BY181" s="94">
        <v>1.0035763888888889</v>
      </c>
      <c r="BZ181" s="94"/>
      <c r="CA181" s="94"/>
      <c r="CB181" t="s">
        <v>30</v>
      </c>
    </row>
    <row r="182" spans="1:80" ht="23.25" customHeight="1" x14ac:dyDescent="0.25">
      <c r="A182" s="207">
        <v>811</v>
      </c>
      <c r="B182" s="92"/>
      <c r="C182" s="7"/>
      <c r="D182" s="92">
        <v>0.90680555555555376</v>
      </c>
      <c r="E182" s="92">
        <v>0.91319444444444453</v>
      </c>
      <c r="F182" s="105">
        <v>82</v>
      </c>
      <c r="G182" s="91">
        <v>0.94452546296296291</v>
      </c>
      <c r="H182" s="105">
        <v>82</v>
      </c>
      <c r="I182" s="92">
        <v>0.95173611111111101</v>
      </c>
      <c r="J182" s="105">
        <v>82</v>
      </c>
      <c r="K182" s="92"/>
      <c r="L182" s="7"/>
      <c r="M182" s="93" t="s">
        <v>99</v>
      </c>
      <c r="N182" s="88">
        <v>811</v>
      </c>
      <c r="O182" s="92"/>
      <c r="P182" s="7"/>
      <c r="Q182" s="92"/>
      <c r="R182" s="7"/>
      <c r="S182" s="91"/>
      <c r="T182" s="7"/>
      <c r="U182" s="103"/>
      <c r="V182" s="105">
        <v>82</v>
      </c>
      <c r="W182" s="103">
        <v>0.96562499999999984</v>
      </c>
      <c r="X182" s="88">
        <v>811</v>
      </c>
      <c r="Y182" s="209" t="s">
        <v>97</v>
      </c>
      <c r="AA182">
        <v>811</v>
      </c>
      <c r="AB182" s="94">
        <v>0.91319444444444453</v>
      </c>
      <c r="AC182" s="94">
        <v>0.91510416666666672</v>
      </c>
      <c r="AD182" s="94">
        <v>0.91697916666666668</v>
      </c>
      <c r="AE182" s="94">
        <v>0.91875000000000007</v>
      </c>
      <c r="AF182" s="94">
        <v>0.92178240740740747</v>
      </c>
      <c r="AG182" s="94">
        <v>0.92405092592592597</v>
      </c>
      <c r="AH182" s="94">
        <v>0.92656250000000007</v>
      </c>
      <c r="AI182" s="94">
        <v>0.92857638888888894</v>
      </c>
      <c r="AJ182" s="94">
        <v>0.93048611111111112</v>
      </c>
      <c r="AK182" s="94">
        <v>0.93209490740740741</v>
      </c>
      <c r="AL182" s="94">
        <v>0.9334837962962963</v>
      </c>
      <c r="AM182" s="94">
        <v>0.93504629629629632</v>
      </c>
      <c r="AN182" s="94">
        <v>0.93695601851851851</v>
      </c>
      <c r="AO182" s="94">
        <v>0.93854166666666661</v>
      </c>
      <c r="AP182" s="94">
        <v>0.93989583333333326</v>
      </c>
      <c r="AQ182" s="94">
        <v>0.94162037037037027</v>
      </c>
      <c r="AR182" s="94">
        <v>0.94300925925925916</v>
      </c>
      <c r="AS182" s="94">
        <v>0.94452546296296291</v>
      </c>
      <c r="AT182" s="94">
        <v>0.9461342592592592</v>
      </c>
      <c r="AU182" s="94">
        <v>0.94792824074074067</v>
      </c>
      <c r="AV182" s="94">
        <v>0.94968749999999991</v>
      </c>
      <c r="AX182" s="94"/>
      <c r="AY182" s="94"/>
      <c r="AZ182" s="94"/>
      <c r="BA182" t="s">
        <v>99</v>
      </c>
      <c r="BB182">
        <v>811</v>
      </c>
      <c r="BC182" s="94"/>
      <c r="BD182" s="94" t="s">
        <v>98</v>
      </c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>
        <v>0.96562499999999984</v>
      </c>
      <c r="CA182" s="94"/>
      <c r="CB182" t="s">
        <v>97</v>
      </c>
    </row>
    <row r="183" spans="1:80" ht="23.25" customHeight="1" x14ac:dyDescent="0.25">
      <c r="A183" s="207">
        <v>816</v>
      </c>
      <c r="B183" s="92"/>
      <c r="C183" s="7"/>
      <c r="D183" s="92">
        <v>0.91085648148147969</v>
      </c>
      <c r="E183" s="92">
        <v>0.91666666666666685</v>
      </c>
      <c r="F183" s="7">
        <v>83</v>
      </c>
      <c r="G183" s="91">
        <v>0.94799768518518523</v>
      </c>
      <c r="H183" s="7">
        <v>83</v>
      </c>
      <c r="I183" s="92">
        <v>0.95520833333333333</v>
      </c>
      <c r="J183" s="7">
        <v>83</v>
      </c>
      <c r="K183" s="92">
        <v>0.96232638888888888</v>
      </c>
      <c r="L183" s="7">
        <v>83</v>
      </c>
      <c r="M183" s="93" t="s">
        <v>92</v>
      </c>
      <c r="N183" s="88">
        <v>816</v>
      </c>
      <c r="O183" s="92">
        <v>0.96597222222222223</v>
      </c>
      <c r="P183" s="7">
        <v>83</v>
      </c>
      <c r="Q183" s="92">
        <v>0.97317129629629628</v>
      </c>
      <c r="R183" s="7">
        <v>83</v>
      </c>
      <c r="S183" s="91"/>
      <c r="T183" s="7"/>
      <c r="U183" s="103"/>
      <c r="V183" s="7">
        <v>83</v>
      </c>
      <c r="W183" s="103">
        <v>0.98706018518518512</v>
      </c>
      <c r="X183" s="88">
        <v>816</v>
      </c>
      <c r="Y183" s="209" t="s">
        <v>97</v>
      </c>
      <c r="AA183">
        <v>816</v>
      </c>
      <c r="AB183" s="94">
        <v>0.91666666666666685</v>
      </c>
      <c r="AC183" s="94">
        <v>0.91857638888888904</v>
      </c>
      <c r="AD183" s="94">
        <v>0.920451388888889</v>
      </c>
      <c r="AE183" s="94">
        <v>0.92222222222222239</v>
      </c>
      <c r="AF183" s="94">
        <v>0.92525462962962979</v>
      </c>
      <c r="AG183" s="94">
        <v>0.92752314814814829</v>
      </c>
      <c r="AH183" s="94">
        <v>0.93003472222222239</v>
      </c>
      <c r="AI183" s="94">
        <v>0.93204861111111126</v>
      </c>
      <c r="AJ183" s="94">
        <v>0.93395833333333345</v>
      </c>
      <c r="AK183" s="94">
        <v>0.93556712962962973</v>
      </c>
      <c r="AL183" s="94">
        <v>0.93695601851851862</v>
      </c>
      <c r="AM183" s="94">
        <v>0.93851851851851864</v>
      </c>
      <c r="AN183" s="94">
        <v>0.94042824074074083</v>
      </c>
      <c r="AO183" s="94">
        <v>0.94201388888888893</v>
      </c>
      <c r="AP183" s="94">
        <v>0.94336805555555558</v>
      </c>
      <c r="AQ183" s="94">
        <v>0.9450925925925926</v>
      </c>
      <c r="AR183" s="94">
        <v>0.94648148148148148</v>
      </c>
      <c r="AS183" s="94">
        <v>0.94799768518518523</v>
      </c>
      <c r="AT183" s="94">
        <v>0.94960648148148152</v>
      </c>
      <c r="AU183" s="94">
        <v>0.95140046296296299</v>
      </c>
      <c r="AV183" s="94">
        <v>0.95315972222222223</v>
      </c>
      <c r="AX183" s="94">
        <v>0.95796296296296291</v>
      </c>
      <c r="AY183" s="94">
        <v>0.95974537037037033</v>
      </c>
      <c r="AZ183" s="94">
        <v>0.96232638888888888</v>
      </c>
      <c r="BA183" t="s">
        <v>92</v>
      </c>
      <c r="BB183">
        <v>816</v>
      </c>
      <c r="BC183" s="94">
        <v>0.96597222222222223</v>
      </c>
      <c r="BD183" s="94">
        <v>0.96861111111111109</v>
      </c>
      <c r="BE183" s="94">
        <v>0.97038194444444448</v>
      </c>
      <c r="BF183" s="94">
        <v>0.97317129629629628</v>
      </c>
      <c r="BG183" s="94"/>
      <c r="BH183" s="94" t="s">
        <v>98</v>
      </c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>
        <v>0.98706018518518512</v>
      </c>
      <c r="CA183" s="94"/>
      <c r="CB183" t="s">
        <v>97</v>
      </c>
    </row>
    <row r="184" spans="1:80" ht="23.25" customHeight="1" x14ac:dyDescent="0.25">
      <c r="A184" s="207">
        <v>826</v>
      </c>
      <c r="B184" s="92"/>
      <c r="C184" s="7"/>
      <c r="D184" s="92">
        <v>0.91490740740740562</v>
      </c>
      <c r="E184" s="92">
        <v>0.92361111111111127</v>
      </c>
      <c r="F184" s="105">
        <v>78</v>
      </c>
      <c r="G184" s="91">
        <v>0.95494212962962965</v>
      </c>
      <c r="H184" s="105">
        <v>94</v>
      </c>
      <c r="I184" s="92">
        <v>0.96215277777777775</v>
      </c>
      <c r="J184" s="105">
        <v>94</v>
      </c>
      <c r="K184" s="92">
        <v>0.9692708333333333</v>
      </c>
      <c r="L184" s="105">
        <v>94</v>
      </c>
      <c r="M184" s="93" t="s">
        <v>92</v>
      </c>
      <c r="N184" s="88">
        <v>826</v>
      </c>
      <c r="O184" s="92">
        <v>0.97638888888888886</v>
      </c>
      <c r="P184" s="105">
        <v>94</v>
      </c>
      <c r="Q184" s="92">
        <v>0.98358796296296291</v>
      </c>
      <c r="R184" s="105">
        <v>94</v>
      </c>
      <c r="S184" s="91"/>
      <c r="T184" s="7"/>
      <c r="U184" s="103"/>
      <c r="V184" s="105">
        <v>94</v>
      </c>
      <c r="W184" s="103">
        <v>0.99747685185185175</v>
      </c>
      <c r="X184" s="88">
        <v>826</v>
      </c>
      <c r="Y184" s="209" t="s">
        <v>97</v>
      </c>
      <c r="AA184">
        <v>826</v>
      </c>
      <c r="AB184" s="94">
        <v>0.92361111111111127</v>
      </c>
      <c r="AC184" s="94">
        <v>0.92552083333333346</v>
      </c>
      <c r="AD184" s="94">
        <v>0.92739583333333342</v>
      </c>
      <c r="AE184" s="94">
        <v>0.92916666666666681</v>
      </c>
      <c r="AF184" s="94">
        <v>0.93219907407407421</v>
      </c>
      <c r="AG184" s="94">
        <v>0.93446759259259271</v>
      </c>
      <c r="AH184" s="94">
        <v>0.93697916666666681</v>
      </c>
      <c r="AI184" s="94">
        <v>0.93899305555555568</v>
      </c>
      <c r="AJ184" s="94">
        <v>0.94090277777777787</v>
      </c>
      <c r="AK184" s="94">
        <v>0.94251157407407415</v>
      </c>
      <c r="AL184" s="94">
        <v>0.94390046296296304</v>
      </c>
      <c r="AM184" s="94">
        <v>0.94546296296296306</v>
      </c>
      <c r="AN184" s="94">
        <v>0.94737268518518525</v>
      </c>
      <c r="AO184" s="94">
        <v>0.94895833333333335</v>
      </c>
      <c r="AP184" s="94">
        <v>0.9503125</v>
      </c>
      <c r="AQ184" s="94">
        <v>0.95203703703703701</v>
      </c>
      <c r="AR184" s="94">
        <v>0.9534259259259259</v>
      </c>
      <c r="AS184" s="94">
        <v>0.95494212962962965</v>
      </c>
      <c r="AT184" s="94">
        <v>0.95655092592592594</v>
      </c>
      <c r="AU184" s="94">
        <v>0.95834490740740741</v>
      </c>
      <c r="AV184" s="94">
        <v>0.96010416666666665</v>
      </c>
      <c r="AX184" s="94">
        <v>0.96490740740740732</v>
      </c>
      <c r="AY184" s="94">
        <v>0.96668981481481475</v>
      </c>
      <c r="AZ184" s="94">
        <v>0.9692708333333333</v>
      </c>
      <c r="BA184" t="s">
        <v>92</v>
      </c>
      <c r="BB184">
        <v>826</v>
      </c>
      <c r="BC184" s="94">
        <v>0.97638888888888886</v>
      </c>
      <c r="BD184" s="94">
        <v>0.97902777777777772</v>
      </c>
      <c r="BE184" s="94">
        <v>0.98079861111111111</v>
      </c>
      <c r="BF184" s="94">
        <v>0.98358796296296291</v>
      </c>
      <c r="BG184" s="94"/>
      <c r="BH184" s="94" t="s">
        <v>98</v>
      </c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>
        <v>0.99747685185185175</v>
      </c>
      <c r="CA184" s="94"/>
      <c r="CB184" t="s">
        <v>97</v>
      </c>
    </row>
    <row r="185" spans="1:80" ht="23.25" customHeight="1" x14ac:dyDescent="0.25">
      <c r="A185" s="207">
        <v>809</v>
      </c>
      <c r="B185" s="92"/>
      <c r="C185" s="7"/>
      <c r="D185" s="92">
        <v>0.92300925925925748</v>
      </c>
      <c r="E185" s="92">
        <v>0.93055555555555569</v>
      </c>
      <c r="F185" s="7">
        <v>88</v>
      </c>
      <c r="G185" s="91">
        <v>0.96188657407407407</v>
      </c>
      <c r="H185" s="7">
        <v>88</v>
      </c>
      <c r="I185" s="92">
        <v>0.96909722222222217</v>
      </c>
      <c r="J185" s="7">
        <v>88</v>
      </c>
      <c r="K185" s="92">
        <v>0.97621527777777772</v>
      </c>
      <c r="L185" s="7">
        <v>88</v>
      </c>
      <c r="M185" s="93" t="s">
        <v>92</v>
      </c>
      <c r="N185" s="88">
        <v>809</v>
      </c>
      <c r="O185" s="92">
        <v>0.97986111111111107</v>
      </c>
      <c r="P185" s="7">
        <v>88</v>
      </c>
      <c r="Q185" s="92">
        <v>0.98706018518518512</v>
      </c>
      <c r="R185" s="7">
        <v>88</v>
      </c>
      <c r="S185" s="91"/>
      <c r="T185" s="7"/>
      <c r="U185" s="103"/>
      <c r="V185" s="7">
        <v>88</v>
      </c>
      <c r="W185" s="103">
        <v>1.0009490740740741</v>
      </c>
      <c r="X185" s="88">
        <v>809</v>
      </c>
      <c r="Y185" s="209" t="s">
        <v>97</v>
      </c>
      <c r="AA185">
        <v>809</v>
      </c>
      <c r="AB185" s="94">
        <v>0.93055555555555569</v>
      </c>
      <c r="AC185" s="94">
        <v>0.93246527777777788</v>
      </c>
      <c r="AD185" s="94">
        <v>0.93434027777777784</v>
      </c>
      <c r="AE185" s="94">
        <v>0.93611111111111123</v>
      </c>
      <c r="AF185" s="94">
        <v>0.93914351851851863</v>
      </c>
      <c r="AG185" s="94">
        <v>0.94141203703703713</v>
      </c>
      <c r="AH185" s="94">
        <v>0.94392361111111123</v>
      </c>
      <c r="AI185" s="94">
        <v>0.9459375000000001</v>
      </c>
      <c r="AJ185" s="94">
        <v>0.94784722222222229</v>
      </c>
      <c r="AK185" s="94">
        <v>0.94945601851851857</v>
      </c>
      <c r="AL185" s="94">
        <v>0.95084490740740746</v>
      </c>
      <c r="AM185" s="94">
        <v>0.95240740740740748</v>
      </c>
      <c r="AN185" s="94">
        <v>0.95431712962962967</v>
      </c>
      <c r="AO185" s="94">
        <v>0.95590277777777777</v>
      </c>
      <c r="AP185" s="94">
        <v>0.95725694444444442</v>
      </c>
      <c r="AQ185" s="94">
        <v>0.95898148148148143</v>
      </c>
      <c r="AR185" s="94">
        <v>0.96037037037037032</v>
      </c>
      <c r="AS185" s="94">
        <v>0.96188657407407407</v>
      </c>
      <c r="AT185" s="94">
        <v>0.96349537037037036</v>
      </c>
      <c r="AU185" s="94">
        <v>0.96528935185185183</v>
      </c>
      <c r="AV185" s="94">
        <v>0.96704861111111107</v>
      </c>
      <c r="AX185" s="94">
        <v>0.97185185185185174</v>
      </c>
      <c r="AY185" s="94">
        <v>0.97363425925925917</v>
      </c>
      <c r="AZ185" s="94">
        <v>0.97621527777777772</v>
      </c>
      <c r="BA185" t="s">
        <v>92</v>
      </c>
      <c r="BB185">
        <v>809</v>
      </c>
      <c r="BC185" s="94">
        <v>0.97986111111111107</v>
      </c>
      <c r="BD185" s="94">
        <v>0.98249999999999993</v>
      </c>
      <c r="BE185" s="94">
        <v>0.98427083333333332</v>
      </c>
      <c r="BF185" s="94">
        <v>0.98706018518518512</v>
      </c>
      <c r="BG185" s="94"/>
      <c r="BH185" s="94" t="s">
        <v>98</v>
      </c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>
        <v>1.0009490740740741</v>
      </c>
      <c r="CA185" s="94"/>
      <c r="CB185" t="s">
        <v>97</v>
      </c>
    </row>
    <row r="186" spans="1:80" ht="23.25" customHeight="1" x14ac:dyDescent="0.25">
      <c r="A186" s="207">
        <v>814</v>
      </c>
      <c r="B186" s="92"/>
      <c r="C186" s="7"/>
      <c r="D186" s="92">
        <v>0.93111111111110934</v>
      </c>
      <c r="E186" s="92">
        <v>0.93750000000000011</v>
      </c>
      <c r="F186" s="105">
        <v>86</v>
      </c>
      <c r="G186" s="91">
        <v>0.96883101851851849</v>
      </c>
      <c r="H186" s="105">
        <v>86</v>
      </c>
      <c r="I186" s="92">
        <v>0.97604166666666659</v>
      </c>
      <c r="J186" s="105">
        <v>86</v>
      </c>
      <c r="K186" s="92">
        <v>0.98315972222222214</v>
      </c>
      <c r="L186" s="105">
        <v>86</v>
      </c>
      <c r="M186" s="93" t="s">
        <v>92</v>
      </c>
      <c r="N186" s="88">
        <v>814</v>
      </c>
      <c r="O186" s="92"/>
      <c r="P186" s="7"/>
      <c r="Q186" s="92"/>
      <c r="R186" s="7"/>
      <c r="S186" s="91"/>
      <c r="T186" s="7"/>
      <c r="U186" s="14"/>
      <c r="V186" s="105">
        <v>86</v>
      </c>
      <c r="W186" s="14">
        <v>0.98611111111111116</v>
      </c>
      <c r="X186" s="88">
        <v>814</v>
      </c>
      <c r="Y186" s="212" t="s">
        <v>19</v>
      </c>
      <c r="AA186">
        <v>814</v>
      </c>
      <c r="AB186" s="94">
        <v>0.93750000000000011</v>
      </c>
      <c r="AC186" s="94">
        <v>0.9394097222222223</v>
      </c>
      <c r="AD186" s="94">
        <v>0.94128472222222226</v>
      </c>
      <c r="AE186" s="94">
        <v>0.94305555555555565</v>
      </c>
      <c r="AF186" s="94">
        <v>0.94608796296296305</v>
      </c>
      <c r="AG186" s="94">
        <v>0.94835648148148155</v>
      </c>
      <c r="AH186" s="94">
        <v>0.95086805555555565</v>
      </c>
      <c r="AI186" s="94">
        <v>0.95288194444444452</v>
      </c>
      <c r="AJ186" s="94">
        <v>0.95479166666666671</v>
      </c>
      <c r="AK186" s="94">
        <v>0.95640046296296299</v>
      </c>
      <c r="AL186" s="94">
        <v>0.95778935185185188</v>
      </c>
      <c r="AM186" s="94">
        <v>0.9593518518518519</v>
      </c>
      <c r="AN186" s="94">
        <v>0.96126157407407409</v>
      </c>
      <c r="AO186" s="94">
        <v>0.96284722222222219</v>
      </c>
      <c r="AP186" s="94">
        <v>0.96420138888888884</v>
      </c>
      <c r="AQ186" s="94">
        <v>0.96592592592592585</v>
      </c>
      <c r="AR186" s="94">
        <v>0.96731481481481474</v>
      </c>
      <c r="AS186" s="94">
        <v>0.96883101851851849</v>
      </c>
      <c r="AT186" s="94">
        <v>0.97043981481481478</v>
      </c>
      <c r="AU186" s="94">
        <v>0.97223379629629625</v>
      </c>
      <c r="AV186" s="94">
        <v>0.97399305555555549</v>
      </c>
      <c r="AX186" s="94">
        <v>0.97879629629629616</v>
      </c>
      <c r="AY186" s="94">
        <v>0.98057870370370359</v>
      </c>
      <c r="AZ186" s="94">
        <v>0.98315972222222214</v>
      </c>
      <c r="BA186" t="s">
        <v>92</v>
      </c>
      <c r="BB186">
        <v>814</v>
      </c>
      <c r="BC186" s="94">
        <v>0.98958333333333337</v>
      </c>
      <c r="BD186" s="94" t="s">
        <v>106</v>
      </c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>
        <v>1</v>
      </c>
      <c r="CA186" s="94"/>
      <c r="CB186" t="s">
        <v>19</v>
      </c>
    </row>
    <row r="187" spans="1:80" ht="23.25" customHeight="1" x14ac:dyDescent="0.25">
      <c r="A187" s="207">
        <v>817</v>
      </c>
      <c r="B187" s="92"/>
      <c r="C187" s="7"/>
      <c r="D187" s="92">
        <v>0.93516203703703527</v>
      </c>
      <c r="E187" s="92">
        <v>0.94305555555555554</v>
      </c>
      <c r="F187" s="105">
        <v>92</v>
      </c>
      <c r="G187" s="91">
        <v>0.97438657407407392</v>
      </c>
      <c r="H187" s="105">
        <v>92</v>
      </c>
      <c r="I187" s="92">
        <v>0.98159722222222201</v>
      </c>
      <c r="J187" s="105">
        <v>92</v>
      </c>
      <c r="K187" s="92">
        <v>0.98871527777777757</v>
      </c>
      <c r="L187" s="105">
        <v>92</v>
      </c>
      <c r="M187" s="93" t="s">
        <v>92</v>
      </c>
      <c r="N187" s="88">
        <v>817</v>
      </c>
      <c r="O187" s="92"/>
      <c r="P187" s="7"/>
      <c r="Q187" s="92"/>
      <c r="R187" s="7"/>
      <c r="S187" s="91"/>
      <c r="T187" s="7"/>
      <c r="U187" s="14"/>
      <c r="V187" s="105">
        <v>92</v>
      </c>
      <c r="W187" s="14">
        <v>0.9916666666666667</v>
      </c>
      <c r="X187" s="88">
        <v>817</v>
      </c>
      <c r="Y187" s="212" t="s">
        <v>23</v>
      </c>
      <c r="AA187">
        <v>817</v>
      </c>
      <c r="AB187" s="94">
        <v>0.94305555555555554</v>
      </c>
      <c r="AC187" s="94">
        <v>0.94496527777777772</v>
      </c>
      <c r="AD187" s="94">
        <v>0.94684027777777768</v>
      </c>
      <c r="AE187" s="94">
        <v>0.94861111111111107</v>
      </c>
      <c r="AF187" s="94">
        <v>0.95164351851851847</v>
      </c>
      <c r="AG187" s="94">
        <v>0.95391203703703698</v>
      </c>
      <c r="AH187" s="94">
        <v>0.95642361111111107</v>
      </c>
      <c r="AI187" s="94">
        <v>0.95843749999999994</v>
      </c>
      <c r="AJ187" s="94">
        <v>0.96034722222222213</v>
      </c>
      <c r="AK187" s="94">
        <v>0.96195601851851842</v>
      </c>
      <c r="AL187" s="94">
        <v>0.9633449074074073</v>
      </c>
      <c r="AM187" s="94">
        <v>0.96490740740740732</v>
      </c>
      <c r="AN187" s="94">
        <v>0.96681712962962951</v>
      </c>
      <c r="AO187" s="94">
        <v>0.96840277777777761</v>
      </c>
      <c r="AP187" s="94">
        <v>0.96975694444444427</v>
      </c>
      <c r="AQ187" s="94">
        <v>0.97148148148148128</v>
      </c>
      <c r="AR187" s="94">
        <v>0.97287037037037016</v>
      </c>
      <c r="AS187" s="94">
        <v>0.97438657407407392</v>
      </c>
      <c r="AT187" s="94">
        <v>0.97599537037037021</v>
      </c>
      <c r="AU187" s="94">
        <v>0.97778935185185167</v>
      </c>
      <c r="AV187" s="94">
        <v>0.97954861111111091</v>
      </c>
      <c r="AX187" s="94">
        <v>0.98435185185185159</v>
      </c>
      <c r="AY187" s="94">
        <v>0.98613425925925902</v>
      </c>
      <c r="AZ187" s="94">
        <v>0.98871527777777757</v>
      </c>
      <c r="BA187" t="s">
        <v>92</v>
      </c>
      <c r="BB187">
        <v>817</v>
      </c>
      <c r="BC187" s="94">
        <v>0.99652777777777779</v>
      </c>
      <c r="BD187" s="94" t="s">
        <v>107</v>
      </c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>
        <v>1.0034722222222221</v>
      </c>
      <c r="CA187" s="94"/>
      <c r="CB187" t="s">
        <v>23</v>
      </c>
    </row>
    <row r="188" spans="1:80" ht="23.25" customHeight="1" x14ac:dyDescent="0.25">
      <c r="A188" s="207">
        <v>821</v>
      </c>
      <c r="B188" s="92"/>
      <c r="C188" s="7"/>
      <c r="D188" s="92">
        <v>0.94123842592592599</v>
      </c>
      <c r="E188" s="92">
        <v>0.94791666666666663</v>
      </c>
      <c r="F188" s="105">
        <v>93</v>
      </c>
      <c r="G188" s="91">
        <v>0.97924768518518501</v>
      </c>
      <c r="H188" s="105">
        <v>93</v>
      </c>
      <c r="I188" s="92">
        <v>0.9864583333333331</v>
      </c>
      <c r="J188" s="105">
        <v>93</v>
      </c>
      <c r="K188" s="92">
        <v>0.99357638888888866</v>
      </c>
      <c r="L188" s="105">
        <v>93</v>
      </c>
      <c r="M188" s="93" t="s">
        <v>92</v>
      </c>
      <c r="N188" s="88">
        <v>821</v>
      </c>
      <c r="O188" s="92"/>
      <c r="P188" s="7"/>
      <c r="Q188" s="92"/>
      <c r="R188" s="7"/>
      <c r="S188" s="91"/>
      <c r="T188" s="7"/>
      <c r="U188" s="14"/>
      <c r="V188" s="105">
        <v>93</v>
      </c>
      <c r="W188" s="14">
        <v>0.99652777777777779</v>
      </c>
      <c r="X188" s="88">
        <v>821</v>
      </c>
      <c r="Y188" s="212" t="s">
        <v>20</v>
      </c>
      <c r="AA188">
        <v>821</v>
      </c>
      <c r="AB188" s="94">
        <v>0.94791666666666663</v>
      </c>
      <c r="AC188" s="94">
        <v>0.94982638888888882</v>
      </c>
      <c r="AD188" s="94">
        <v>0.95170138888888878</v>
      </c>
      <c r="AE188" s="94">
        <v>0.95347222222222217</v>
      </c>
      <c r="AF188" s="94">
        <v>0.95650462962962957</v>
      </c>
      <c r="AG188" s="94">
        <v>0.95877314814814807</v>
      </c>
      <c r="AH188" s="94">
        <v>0.96128472222222217</v>
      </c>
      <c r="AI188" s="94">
        <v>0.96329861111111104</v>
      </c>
      <c r="AJ188" s="94">
        <v>0.96520833333333322</v>
      </c>
      <c r="AK188" s="94">
        <v>0.96681712962962951</v>
      </c>
      <c r="AL188" s="94">
        <v>0.9682060185185184</v>
      </c>
      <c r="AM188" s="94">
        <v>0.96976851851851842</v>
      </c>
      <c r="AN188" s="94">
        <v>0.97167824074074061</v>
      </c>
      <c r="AO188" s="94">
        <v>0.97326388888888871</v>
      </c>
      <c r="AP188" s="94">
        <v>0.97461805555555536</v>
      </c>
      <c r="AQ188" s="94">
        <v>0.97634259259259237</v>
      </c>
      <c r="AR188" s="94">
        <v>0.97773148148148126</v>
      </c>
      <c r="AS188" s="94">
        <v>0.97924768518518501</v>
      </c>
      <c r="AT188" s="94">
        <v>0.9808564814814813</v>
      </c>
      <c r="AU188" s="94">
        <v>0.98265046296296277</v>
      </c>
      <c r="AV188" s="94">
        <v>0.98440972222222201</v>
      </c>
      <c r="AX188" s="94">
        <v>0.98921296296296268</v>
      </c>
      <c r="AY188" s="94">
        <v>0.99099537037037011</v>
      </c>
      <c r="AZ188" s="94">
        <v>0.99357638888888866</v>
      </c>
      <c r="BA188" t="s">
        <v>92</v>
      </c>
      <c r="BB188">
        <v>821</v>
      </c>
      <c r="BC188" s="94">
        <v>1</v>
      </c>
      <c r="BD188" s="94" t="s">
        <v>108</v>
      </c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>
        <v>1.0104166666666667</v>
      </c>
      <c r="CA188" s="94"/>
      <c r="CB188" t="s">
        <v>20</v>
      </c>
    </row>
    <row r="189" spans="1:80" ht="23.25" customHeight="1" x14ac:dyDescent="0.25">
      <c r="A189" s="207">
        <v>822</v>
      </c>
      <c r="B189" s="92"/>
      <c r="C189" s="7"/>
      <c r="D189" s="92">
        <v>0.94731481481481306</v>
      </c>
      <c r="E189" s="92">
        <v>0.95486111111111116</v>
      </c>
      <c r="F189" s="105">
        <v>95</v>
      </c>
      <c r="G189" s="91">
        <v>0.98619212962962954</v>
      </c>
      <c r="H189" s="105">
        <v>95</v>
      </c>
      <c r="I189" s="92">
        <v>0.99340277777777763</v>
      </c>
      <c r="J189" s="105">
        <v>95</v>
      </c>
      <c r="K189" s="92"/>
      <c r="L189" s="7"/>
      <c r="M189" s="93" t="s">
        <v>99</v>
      </c>
      <c r="N189" s="88">
        <v>822</v>
      </c>
      <c r="O189" s="92"/>
      <c r="P189" s="7"/>
      <c r="Q189" s="92"/>
      <c r="R189" s="7"/>
      <c r="S189" s="91"/>
      <c r="T189" s="7"/>
      <c r="U189" s="103"/>
      <c r="V189" s="105">
        <v>95</v>
      </c>
      <c r="W189" s="103">
        <v>1.0072916666666665</v>
      </c>
      <c r="X189" s="88">
        <v>822</v>
      </c>
      <c r="Y189" s="209" t="s">
        <v>97</v>
      </c>
      <c r="AA189">
        <v>822</v>
      </c>
      <c r="AB189" s="94">
        <v>0.95486111111111116</v>
      </c>
      <c r="AC189" s="94">
        <v>0.95677083333333335</v>
      </c>
      <c r="AD189" s="94">
        <v>0.95864583333333331</v>
      </c>
      <c r="AE189" s="94">
        <v>0.9604166666666667</v>
      </c>
      <c r="AF189" s="94">
        <v>0.9634490740740741</v>
      </c>
      <c r="AG189" s="94">
        <v>0.9657175925925926</v>
      </c>
      <c r="AH189" s="94">
        <v>0.9682291666666667</v>
      </c>
      <c r="AI189" s="94">
        <v>0.97024305555555557</v>
      </c>
      <c r="AJ189" s="94">
        <v>0.97215277777777775</v>
      </c>
      <c r="AK189" s="94">
        <v>0.97376157407407404</v>
      </c>
      <c r="AL189" s="94">
        <v>0.97515046296296293</v>
      </c>
      <c r="AM189" s="94">
        <v>0.97671296296296295</v>
      </c>
      <c r="AN189" s="94">
        <v>0.97862268518518514</v>
      </c>
      <c r="AO189" s="94">
        <v>0.98020833333333324</v>
      </c>
      <c r="AP189" s="94">
        <v>0.98156249999999989</v>
      </c>
      <c r="AQ189" s="94">
        <v>0.9832870370370369</v>
      </c>
      <c r="AR189" s="94">
        <v>0.98467592592592579</v>
      </c>
      <c r="AS189" s="94">
        <v>0.98619212962962954</v>
      </c>
      <c r="AT189" s="94">
        <v>0.98780092592592583</v>
      </c>
      <c r="AU189" s="94">
        <v>0.9895949074074073</v>
      </c>
      <c r="AV189" s="94">
        <v>0.99135416666666654</v>
      </c>
      <c r="AX189" s="94"/>
      <c r="AY189" s="94"/>
      <c r="AZ189" s="94"/>
      <c r="BA189" t="s">
        <v>99</v>
      </c>
      <c r="BB189">
        <v>822</v>
      </c>
      <c r="BC189" s="94"/>
      <c r="BD189" s="94" t="s">
        <v>98</v>
      </c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>
        <v>1.0072916666666665</v>
      </c>
      <c r="CA189" s="94"/>
      <c r="CB189" t="s">
        <v>97</v>
      </c>
    </row>
    <row r="190" spans="1:80" ht="23.25" customHeight="1" x14ac:dyDescent="0.25">
      <c r="A190" s="207">
        <v>803</v>
      </c>
      <c r="B190" s="92"/>
      <c r="C190" s="7"/>
      <c r="D190" s="92">
        <v>0.95136574074073899</v>
      </c>
      <c r="E190" s="92">
        <v>0.95833333333333337</v>
      </c>
      <c r="F190" s="105">
        <v>100</v>
      </c>
      <c r="G190" s="91">
        <v>0.98966435185185175</v>
      </c>
      <c r="H190" s="105">
        <v>100</v>
      </c>
      <c r="I190" s="92">
        <v>0.99687499999999984</v>
      </c>
      <c r="J190" s="105">
        <v>100</v>
      </c>
      <c r="K190" s="92">
        <v>1.0039930555555552</v>
      </c>
      <c r="L190" s="105">
        <v>100</v>
      </c>
      <c r="M190" s="93" t="s">
        <v>95</v>
      </c>
      <c r="N190" s="88">
        <v>803</v>
      </c>
      <c r="O190" s="92">
        <v>1.0069444444444444</v>
      </c>
      <c r="P190" s="105">
        <v>100</v>
      </c>
      <c r="Q190" s="92">
        <v>1.0138888888888888</v>
      </c>
      <c r="R190" s="105">
        <v>100</v>
      </c>
      <c r="S190" s="91"/>
      <c r="T190" s="7"/>
      <c r="U190" s="103"/>
      <c r="V190" s="105">
        <v>100</v>
      </c>
      <c r="W190" s="103">
        <v>1.0277777777777779</v>
      </c>
      <c r="X190" s="88">
        <v>803</v>
      </c>
      <c r="Y190" s="209" t="s">
        <v>97</v>
      </c>
      <c r="Z190" s="232" t="s">
        <v>31</v>
      </c>
      <c r="AA190">
        <v>803</v>
      </c>
      <c r="AB190" s="94">
        <v>0.95833333333333337</v>
      </c>
      <c r="AC190" s="94">
        <v>0.96024305555555556</v>
      </c>
      <c r="AD190" s="94">
        <v>0.96211805555555552</v>
      </c>
      <c r="AE190" s="94">
        <v>0.96388888888888891</v>
      </c>
      <c r="AF190" s="94">
        <v>0.96692129629629631</v>
      </c>
      <c r="AG190" s="94">
        <v>0.96918981481481481</v>
      </c>
      <c r="AH190" s="94">
        <v>0.97170138888888891</v>
      </c>
      <c r="AI190" s="94">
        <v>0.97371527777777778</v>
      </c>
      <c r="AJ190" s="94">
        <v>0.97562499999999996</v>
      </c>
      <c r="AK190" s="94">
        <v>0.97723379629629625</v>
      </c>
      <c r="AL190" s="94">
        <v>0.97862268518518514</v>
      </c>
      <c r="AM190" s="94">
        <v>0.98018518518518516</v>
      </c>
      <c r="AN190" s="94">
        <v>0.98209490740740735</v>
      </c>
      <c r="AO190" s="94">
        <v>0.98368055555555545</v>
      </c>
      <c r="AP190" s="94">
        <v>0.9850347222222221</v>
      </c>
      <c r="AQ190" s="94">
        <v>0.98675925925925911</v>
      </c>
      <c r="AR190" s="94">
        <v>0.988148148148148</v>
      </c>
      <c r="AS190" s="94">
        <v>0.98966435185185175</v>
      </c>
      <c r="AT190" s="94">
        <v>0.99127314814814804</v>
      </c>
      <c r="AU190" s="94">
        <v>0.99306712962962951</v>
      </c>
      <c r="AV190" s="94">
        <v>0.99482638888888875</v>
      </c>
      <c r="AX190" s="94">
        <v>0.99962962962962942</v>
      </c>
      <c r="AY190" s="94">
        <v>1.0014120370370367</v>
      </c>
      <c r="AZ190" s="94">
        <v>1.0039930555555552</v>
      </c>
      <c r="BA190" t="s">
        <v>95</v>
      </c>
      <c r="BB190">
        <v>803</v>
      </c>
      <c r="BC190" s="94"/>
      <c r="BD190" s="94" t="s">
        <v>109</v>
      </c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>
        <v>1.0243055555555556</v>
      </c>
      <c r="CA190" s="94"/>
      <c r="CB190" t="s">
        <v>97</v>
      </c>
    </row>
    <row r="191" spans="1:80" ht="23.25" customHeight="1" x14ac:dyDescent="0.25">
      <c r="A191" s="207">
        <v>807</v>
      </c>
      <c r="B191" s="92"/>
      <c r="C191" s="7"/>
      <c r="D191" s="92">
        <v>0.95541666666666492</v>
      </c>
      <c r="E191" s="92">
        <v>0.96527777777777779</v>
      </c>
      <c r="F191" s="105">
        <v>96</v>
      </c>
      <c r="G191" s="91">
        <v>0.99660879629629617</v>
      </c>
      <c r="H191" s="105">
        <v>96</v>
      </c>
      <c r="I191" s="92">
        <v>1.0038194444444444</v>
      </c>
      <c r="J191" s="105">
        <v>96</v>
      </c>
      <c r="K191" s="92"/>
      <c r="L191" s="7"/>
      <c r="M191" s="93" t="s">
        <v>99</v>
      </c>
      <c r="N191" s="88">
        <v>807</v>
      </c>
      <c r="O191" s="92"/>
      <c r="P191" s="7"/>
      <c r="Q191" s="92"/>
      <c r="R191" s="7"/>
      <c r="S191" s="91"/>
      <c r="T191" s="7"/>
      <c r="U191" s="103"/>
      <c r="V191" s="105">
        <v>96</v>
      </c>
      <c r="W191" s="103">
        <v>1.0177083333333332</v>
      </c>
      <c r="X191" s="88">
        <v>807</v>
      </c>
      <c r="Y191" s="209" t="s">
        <v>97</v>
      </c>
      <c r="AA191">
        <v>807</v>
      </c>
      <c r="AB191" s="94">
        <v>0.96527777777777779</v>
      </c>
      <c r="AC191" s="94">
        <v>0.96718749999999998</v>
      </c>
      <c r="AD191" s="94">
        <v>0.96906249999999994</v>
      </c>
      <c r="AE191" s="94">
        <v>0.97083333333333333</v>
      </c>
      <c r="AF191" s="94">
        <v>0.97386574074074073</v>
      </c>
      <c r="AG191" s="94">
        <v>0.97613425925925923</v>
      </c>
      <c r="AH191" s="94">
        <v>0.97864583333333333</v>
      </c>
      <c r="AI191" s="94">
        <v>0.9806597222222222</v>
      </c>
      <c r="AJ191" s="94">
        <v>0.98256944444444438</v>
      </c>
      <c r="AK191" s="94">
        <v>0.98417824074074067</v>
      </c>
      <c r="AL191" s="94">
        <v>0.98556712962962956</v>
      </c>
      <c r="AM191" s="94">
        <v>0.98712962962962958</v>
      </c>
      <c r="AN191" s="94">
        <v>0.98903935185185177</v>
      </c>
      <c r="AO191" s="94">
        <v>0.99062499999999987</v>
      </c>
      <c r="AP191" s="94">
        <v>0.99197916666666652</v>
      </c>
      <c r="AQ191" s="94">
        <v>0.99370370370370353</v>
      </c>
      <c r="AR191" s="94">
        <v>0.99509259259259242</v>
      </c>
      <c r="AS191" s="94">
        <v>0.99660879629629617</v>
      </c>
      <c r="AT191" s="94">
        <v>0.99821759259259246</v>
      </c>
      <c r="AU191" s="94">
        <v>1.000011574074074</v>
      </c>
      <c r="AV191" s="94">
        <v>1.0017708333333333</v>
      </c>
      <c r="AX191" s="94"/>
      <c r="AY191" s="94"/>
      <c r="AZ191" s="94"/>
      <c r="BA191" t="s">
        <v>99</v>
      </c>
      <c r="BB191">
        <v>807</v>
      </c>
      <c r="BC191" s="94"/>
      <c r="BD191" s="94" t="s">
        <v>110</v>
      </c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>
        <v>1.0177083333333332</v>
      </c>
      <c r="CA191" s="94"/>
      <c r="CB191" t="s">
        <v>97</v>
      </c>
    </row>
    <row r="192" spans="1:80" ht="23.25" customHeight="1" x14ac:dyDescent="0.25">
      <c r="A192" s="207">
        <v>825</v>
      </c>
      <c r="B192" s="92"/>
      <c r="C192" s="7"/>
      <c r="D192" s="92">
        <v>0.96484953703703702</v>
      </c>
      <c r="E192" s="92">
        <v>0.97222222222222221</v>
      </c>
      <c r="F192" s="105">
        <v>97</v>
      </c>
      <c r="G192" s="91">
        <v>1.0013541666666668</v>
      </c>
      <c r="H192" s="105">
        <v>97</v>
      </c>
      <c r="I192" s="92">
        <v>1.0081018518518519</v>
      </c>
      <c r="J192" s="105">
        <v>97</v>
      </c>
      <c r="K192" s="92"/>
      <c r="L192" s="7"/>
      <c r="M192" s="93" t="s">
        <v>99</v>
      </c>
      <c r="N192" s="88">
        <v>825</v>
      </c>
      <c r="O192" s="92"/>
      <c r="P192" s="7"/>
      <c r="Q192" s="92"/>
      <c r="R192" s="7"/>
      <c r="S192" s="91"/>
      <c r="T192" s="7"/>
      <c r="U192" s="103"/>
      <c r="V192" s="105">
        <v>97</v>
      </c>
      <c r="W192" s="103">
        <v>1.0219907407407407</v>
      </c>
      <c r="X192" s="88">
        <v>825</v>
      </c>
      <c r="Y192" s="209" t="s">
        <v>97</v>
      </c>
      <c r="AA192">
        <v>825</v>
      </c>
      <c r="AB192" s="94">
        <v>0.97222222222222221</v>
      </c>
      <c r="AC192" s="94">
        <v>0.97390046296296295</v>
      </c>
      <c r="AD192" s="94">
        <v>0.97565972222222219</v>
      </c>
      <c r="AE192" s="94">
        <v>0.97731481481481475</v>
      </c>
      <c r="AF192" s="94">
        <v>0.98023148148148143</v>
      </c>
      <c r="AG192" s="94">
        <v>0.98238425925925921</v>
      </c>
      <c r="AH192" s="94">
        <v>0.98478009259259258</v>
      </c>
      <c r="AI192" s="94">
        <v>0.98667824074074073</v>
      </c>
      <c r="AJ192" s="94">
        <v>0.9884722222222222</v>
      </c>
      <c r="AK192" s="94">
        <v>0.98996527777777776</v>
      </c>
      <c r="AL192" s="94">
        <v>0.99123842592592593</v>
      </c>
      <c r="AM192" s="94">
        <v>0.99268518518518523</v>
      </c>
      <c r="AN192" s="94">
        <v>0.99447916666666669</v>
      </c>
      <c r="AO192" s="94">
        <v>0.99594907407407407</v>
      </c>
      <c r="AP192" s="94">
        <v>0.9971875</v>
      </c>
      <c r="AQ192" s="94">
        <v>0.99879629629629629</v>
      </c>
      <c r="AR192" s="94">
        <v>0.99995370370370373</v>
      </c>
      <c r="AS192" s="94">
        <v>1.0013541666666668</v>
      </c>
      <c r="AT192" s="94">
        <v>1.0028472222222222</v>
      </c>
      <c r="AU192" s="94">
        <v>1.004525462962963</v>
      </c>
      <c r="AV192" s="94">
        <v>1.0061689814814816</v>
      </c>
      <c r="AX192" s="94"/>
      <c r="AY192" s="94"/>
      <c r="AZ192" s="94"/>
      <c r="BA192" t="s">
        <v>99</v>
      </c>
      <c r="BB192">
        <v>825</v>
      </c>
      <c r="BC192" s="94"/>
      <c r="BD192" s="94" t="s">
        <v>110</v>
      </c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>
        <v>1.0219907407407407</v>
      </c>
      <c r="CA192" s="94"/>
      <c r="CB192" t="s">
        <v>97</v>
      </c>
    </row>
    <row r="193" spans="1:80" ht="23.25" customHeight="1" x14ac:dyDescent="0.25">
      <c r="A193" s="207">
        <v>827</v>
      </c>
      <c r="B193" s="92"/>
      <c r="C193" s="7"/>
      <c r="D193" s="92">
        <v>0.97040509259259256</v>
      </c>
      <c r="E193" s="92">
        <v>0.97569444444444453</v>
      </c>
      <c r="F193" s="105">
        <v>99</v>
      </c>
      <c r="G193" s="91">
        <v>1.0048263888888889</v>
      </c>
      <c r="H193" s="105">
        <v>99</v>
      </c>
      <c r="I193" s="92">
        <v>1.011574074074074</v>
      </c>
      <c r="J193" s="105">
        <v>99</v>
      </c>
      <c r="K193" s="92"/>
      <c r="L193" s="7"/>
      <c r="M193" s="93" t="s">
        <v>99</v>
      </c>
      <c r="N193" s="88">
        <v>827</v>
      </c>
      <c r="O193" s="92"/>
      <c r="P193" s="7"/>
      <c r="Q193" s="92"/>
      <c r="R193" s="7"/>
      <c r="S193" s="91"/>
      <c r="T193" s="7"/>
      <c r="U193" s="103"/>
      <c r="V193" s="105">
        <v>99</v>
      </c>
      <c r="W193" s="103">
        <v>1.0254629629629628</v>
      </c>
      <c r="X193" s="88">
        <v>827</v>
      </c>
      <c r="Y193" s="209" t="s">
        <v>97</v>
      </c>
      <c r="AA193">
        <v>827</v>
      </c>
      <c r="AB193" s="94">
        <v>0.97569444444444453</v>
      </c>
      <c r="AC193" s="94">
        <v>0.97737268518518527</v>
      </c>
      <c r="AD193" s="94">
        <v>0.97913194444444451</v>
      </c>
      <c r="AE193" s="94">
        <v>0.98078703703703707</v>
      </c>
      <c r="AF193" s="94">
        <v>0.98370370370370375</v>
      </c>
      <c r="AG193" s="94">
        <v>0.98585648148148153</v>
      </c>
      <c r="AH193" s="94">
        <v>0.9882523148148149</v>
      </c>
      <c r="AI193" s="94">
        <v>0.99015046296296305</v>
      </c>
      <c r="AJ193" s="94">
        <v>0.99194444444444452</v>
      </c>
      <c r="AK193" s="94">
        <v>0.99343750000000008</v>
      </c>
      <c r="AL193" s="94">
        <v>0.99471064814814825</v>
      </c>
      <c r="AM193" s="94">
        <v>0.99615740740740755</v>
      </c>
      <c r="AN193" s="94">
        <v>0.99795138888888901</v>
      </c>
      <c r="AO193" s="94">
        <v>0.99942129629629639</v>
      </c>
      <c r="AP193" s="94">
        <v>1.0006597222222222</v>
      </c>
      <c r="AQ193" s="94">
        <v>1.0022685185185185</v>
      </c>
      <c r="AR193" s="94">
        <v>1.0034259259259259</v>
      </c>
      <c r="AS193" s="94">
        <v>1.0048263888888889</v>
      </c>
      <c r="AT193" s="94">
        <v>1.0063194444444443</v>
      </c>
      <c r="AU193" s="94">
        <v>1.0079976851851851</v>
      </c>
      <c r="AV193" s="94">
        <v>1.0096412037037037</v>
      </c>
      <c r="AX193" s="94"/>
      <c r="AY193" s="94"/>
      <c r="AZ193" s="94"/>
      <c r="BA193" t="s">
        <v>99</v>
      </c>
      <c r="BB193">
        <v>827</v>
      </c>
      <c r="BC193" s="94"/>
      <c r="BD193" s="94" t="s">
        <v>110</v>
      </c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>
        <v>1.0254629629629628</v>
      </c>
      <c r="CA193" s="94"/>
      <c r="CB193" t="s">
        <v>97</v>
      </c>
    </row>
    <row r="194" spans="1:80" ht="23.25" customHeight="1" thickBot="1" x14ac:dyDescent="0.3">
      <c r="A194" s="213">
        <v>824</v>
      </c>
      <c r="B194" s="214"/>
      <c r="C194" s="215"/>
      <c r="D194" s="214">
        <v>0.97873842592592586</v>
      </c>
      <c r="E194" s="214">
        <v>0.98263888888888884</v>
      </c>
      <c r="F194" s="216">
        <v>101</v>
      </c>
      <c r="G194" s="217">
        <v>1.0117708333333333</v>
      </c>
      <c r="H194" s="216">
        <v>101</v>
      </c>
      <c r="I194" s="214">
        <v>1.0185185185185184</v>
      </c>
      <c r="J194" s="216">
        <v>101</v>
      </c>
      <c r="K194" s="214"/>
      <c r="L194" s="215"/>
      <c r="M194" s="218" t="s">
        <v>99</v>
      </c>
      <c r="N194" s="219">
        <v>824</v>
      </c>
      <c r="O194" s="214"/>
      <c r="P194" s="215"/>
      <c r="Q194" s="214"/>
      <c r="R194" s="215"/>
      <c r="S194" s="217"/>
      <c r="T194" s="215"/>
      <c r="U194" s="220"/>
      <c r="V194" s="216">
        <v>101</v>
      </c>
      <c r="W194" s="220">
        <v>1.0324074074074072</v>
      </c>
      <c r="X194" s="219">
        <v>824</v>
      </c>
      <c r="Y194" s="221" t="s">
        <v>97</v>
      </c>
      <c r="Z194" s="232" t="s">
        <v>31</v>
      </c>
      <c r="AA194">
        <v>824</v>
      </c>
      <c r="AB194" s="94">
        <v>0.98263888888888884</v>
      </c>
      <c r="AC194" s="94">
        <v>0.98431712962962958</v>
      </c>
      <c r="AD194" s="94">
        <v>0.98607638888888882</v>
      </c>
      <c r="AE194" s="94">
        <v>0.98773148148148138</v>
      </c>
      <c r="AF194" s="94">
        <v>0.99064814814814806</v>
      </c>
      <c r="AG194" s="94">
        <v>0.99280092592592584</v>
      </c>
      <c r="AH194" s="94">
        <v>0.99519675925925921</v>
      </c>
      <c r="AI194" s="94">
        <v>0.99709490740740736</v>
      </c>
      <c r="AJ194" s="94">
        <v>0.99888888888888883</v>
      </c>
      <c r="AK194" s="94">
        <v>1.0003819444444444</v>
      </c>
      <c r="AL194" s="94">
        <v>1.0016550925925924</v>
      </c>
      <c r="AM194" s="94">
        <v>1.0031018518518517</v>
      </c>
      <c r="AN194" s="94">
        <v>1.0048958333333333</v>
      </c>
      <c r="AO194" s="94">
        <v>1.0063657407407407</v>
      </c>
      <c r="AP194" s="94">
        <v>1.0076041666666666</v>
      </c>
      <c r="AQ194" s="94">
        <v>1.0092129629629629</v>
      </c>
      <c r="AR194" s="94">
        <v>1.0103703703703704</v>
      </c>
      <c r="AS194" s="94">
        <v>1.0117708333333333</v>
      </c>
      <c r="AT194" s="94">
        <v>1.0132638888888887</v>
      </c>
      <c r="AU194" s="94">
        <v>1.0149421296296295</v>
      </c>
      <c r="AV194" s="94">
        <v>1.0165856481481481</v>
      </c>
      <c r="AX194" s="94"/>
      <c r="AY194" s="94"/>
      <c r="AZ194" s="94"/>
      <c r="BA194" t="s">
        <v>99</v>
      </c>
      <c r="BB194">
        <v>824</v>
      </c>
      <c r="BC194" s="94"/>
      <c r="BD194" s="94" t="s">
        <v>110</v>
      </c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>
        <v>1.0324074074074072</v>
      </c>
      <c r="CA194" s="94"/>
      <c r="CB194" t="s">
        <v>97</v>
      </c>
    </row>
    <row r="195" spans="1:80" x14ac:dyDescent="0.25">
      <c r="V195" s="109"/>
    </row>
    <row r="196" spans="1:80" x14ac:dyDescent="0.25">
      <c r="V196" s="109"/>
    </row>
  </sheetData>
  <mergeCells count="5">
    <mergeCell ref="A1:Y1"/>
    <mergeCell ref="I2:K2"/>
    <mergeCell ref="L2:M2"/>
    <mergeCell ref="R2:S2"/>
    <mergeCell ref="T2:U2"/>
  </mergeCells>
  <conditionalFormatting sqref="D23:D27 C4:C194 V4:V194 F4:F194 H4:H194 J4:J194 L4:L194 P4:P194 R4:R194 T4:T194">
    <cfRule type="cellIs" dxfId="57" priority="54" operator="equal">
      <formula>$L$2</formula>
    </cfRule>
  </conditionalFormatting>
  <conditionalFormatting sqref="C23">
    <cfRule type="cellIs" dxfId="56" priority="53" operator="equal">
      <formula>$L$2</formula>
    </cfRule>
  </conditionalFormatting>
  <conditionalFormatting sqref="F23">
    <cfRule type="cellIs" dxfId="55" priority="52" operator="equal">
      <formula>$L$2</formula>
    </cfRule>
  </conditionalFormatting>
  <conditionalFormatting sqref="F23">
    <cfRule type="cellIs" dxfId="54" priority="51" operator="equal">
      <formula>$L$2</formula>
    </cfRule>
  </conditionalFormatting>
  <conditionalFormatting sqref="F23">
    <cfRule type="cellIs" dxfId="53" priority="50" operator="equal">
      <formula>$L$2</formula>
    </cfRule>
  </conditionalFormatting>
  <conditionalFormatting sqref="H77">
    <cfRule type="cellIs" dxfId="52" priority="49" operator="equal">
      <formula>$L$2</formula>
    </cfRule>
  </conditionalFormatting>
  <conditionalFormatting sqref="V176">
    <cfRule type="cellIs" dxfId="51" priority="48" operator="equal">
      <formula>$L$2</formula>
    </cfRule>
  </conditionalFormatting>
  <conditionalFormatting sqref="V170">
    <cfRule type="cellIs" dxfId="50" priority="47" operator="equal">
      <formula>$L$2</formula>
    </cfRule>
  </conditionalFormatting>
  <conditionalFormatting sqref="V170">
    <cfRule type="cellIs" dxfId="49" priority="46" operator="equal">
      <formula>$L$2</formula>
    </cfRule>
  </conditionalFormatting>
  <conditionalFormatting sqref="V175">
    <cfRule type="cellIs" dxfId="48" priority="45" operator="equal">
      <formula>$L$2</formula>
    </cfRule>
  </conditionalFormatting>
  <conditionalFormatting sqref="V173">
    <cfRule type="cellIs" dxfId="47" priority="44" operator="equal">
      <formula>$L$2</formula>
    </cfRule>
  </conditionalFormatting>
  <conditionalFormatting sqref="V173">
    <cfRule type="cellIs" dxfId="46" priority="43" operator="equal">
      <formula>$L$2</formula>
    </cfRule>
  </conditionalFormatting>
  <conditionalFormatting sqref="V173">
    <cfRule type="cellIs" dxfId="45" priority="42" operator="equal">
      <formula>$L$2</formula>
    </cfRule>
  </conditionalFormatting>
  <conditionalFormatting sqref="V171">
    <cfRule type="cellIs" dxfId="44" priority="41" operator="equal">
      <formula>$L$2</formula>
    </cfRule>
  </conditionalFormatting>
  <conditionalFormatting sqref="V171">
    <cfRule type="cellIs" dxfId="43" priority="40" operator="equal">
      <formula>$L$2</formula>
    </cfRule>
  </conditionalFormatting>
  <conditionalFormatting sqref="V171">
    <cfRule type="cellIs" dxfId="42" priority="39" operator="equal">
      <formula>$L$2</formula>
    </cfRule>
  </conditionalFormatting>
  <conditionalFormatting sqref="V169">
    <cfRule type="cellIs" dxfId="41" priority="38" operator="equal">
      <formula>$L$2</formula>
    </cfRule>
  </conditionalFormatting>
  <conditionalFormatting sqref="V169">
    <cfRule type="cellIs" dxfId="40" priority="37" operator="equal">
      <formula>$L$2</formula>
    </cfRule>
  </conditionalFormatting>
  <conditionalFormatting sqref="V169">
    <cfRule type="cellIs" dxfId="39" priority="36" operator="equal">
      <formula>$L$2</formula>
    </cfRule>
  </conditionalFormatting>
  <conditionalFormatting sqref="V163">
    <cfRule type="cellIs" dxfId="38" priority="35" operator="equal">
      <formula>$L$2</formula>
    </cfRule>
  </conditionalFormatting>
  <conditionalFormatting sqref="V163">
    <cfRule type="cellIs" dxfId="37" priority="34" operator="equal">
      <formula>$L$2</formula>
    </cfRule>
  </conditionalFormatting>
  <conditionalFormatting sqref="V156">
    <cfRule type="cellIs" dxfId="36" priority="33" operator="equal">
      <formula>$L$2</formula>
    </cfRule>
  </conditionalFormatting>
  <conditionalFormatting sqref="V161">
    <cfRule type="cellIs" dxfId="35" priority="32" operator="equal">
      <formula>$L$2</formula>
    </cfRule>
  </conditionalFormatting>
  <conditionalFormatting sqref="V161">
    <cfRule type="cellIs" dxfId="34" priority="31" operator="equal">
      <formula>$L$2</formula>
    </cfRule>
  </conditionalFormatting>
  <conditionalFormatting sqref="V167">
    <cfRule type="cellIs" dxfId="33" priority="30" operator="equal">
      <formula>$L$2</formula>
    </cfRule>
  </conditionalFormatting>
  <conditionalFormatting sqref="V167">
    <cfRule type="cellIs" dxfId="32" priority="29" operator="equal">
      <formula>$L$2</formula>
    </cfRule>
  </conditionalFormatting>
  <conditionalFormatting sqref="V167">
    <cfRule type="cellIs" dxfId="31" priority="28" operator="equal">
      <formula>$L$2</formula>
    </cfRule>
  </conditionalFormatting>
  <conditionalFormatting sqref="V166">
    <cfRule type="cellIs" dxfId="30" priority="27" operator="equal">
      <formula>$L$2</formula>
    </cfRule>
  </conditionalFormatting>
  <conditionalFormatting sqref="V166">
    <cfRule type="cellIs" dxfId="29" priority="26" operator="equal">
      <formula>$L$2</formula>
    </cfRule>
  </conditionalFormatting>
  <conditionalFormatting sqref="V166">
    <cfRule type="cellIs" dxfId="28" priority="25" operator="equal">
      <formula>$L$2</formula>
    </cfRule>
  </conditionalFormatting>
  <conditionalFormatting sqref="V160">
    <cfRule type="cellIs" dxfId="27" priority="24" operator="equal">
      <formula>$L$2</formula>
    </cfRule>
  </conditionalFormatting>
  <conditionalFormatting sqref="V160">
    <cfRule type="cellIs" dxfId="26" priority="23" operator="equal">
      <formula>$L$2</formula>
    </cfRule>
  </conditionalFormatting>
  <conditionalFormatting sqref="V165">
    <cfRule type="cellIs" dxfId="25" priority="22" operator="equal">
      <formula>$L$2</formula>
    </cfRule>
  </conditionalFormatting>
  <conditionalFormatting sqref="V165">
    <cfRule type="cellIs" dxfId="24" priority="21" operator="equal">
      <formula>$L$2</formula>
    </cfRule>
  </conditionalFormatting>
  <conditionalFormatting sqref="V165">
    <cfRule type="cellIs" dxfId="23" priority="20" operator="equal">
      <formula>$L$2</formula>
    </cfRule>
  </conditionalFormatting>
  <conditionalFormatting sqref="V155">
    <cfRule type="cellIs" dxfId="22" priority="19" operator="equal">
      <formula>$L$2</formula>
    </cfRule>
  </conditionalFormatting>
  <conditionalFormatting sqref="V155">
    <cfRule type="cellIs" dxfId="21" priority="18" operator="equal">
      <formula>$L$2</formula>
    </cfRule>
  </conditionalFormatting>
  <conditionalFormatting sqref="V155">
    <cfRule type="cellIs" dxfId="20" priority="17" operator="equal">
      <formula>$L$2</formula>
    </cfRule>
  </conditionalFormatting>
  <conditionalFormatting sqref="V159">
    <cfRule type="cellIs" dxfId="19" priority="16" operator="equal">
      <formula>$L$2</formula>
    </cfRule>
  </conditionalFormatting>
  <conditionalFormatting sqref="V159">
    <cfRule type="cellIs" dxfId="18" priority="15" operator="equal">
      <formula>$L$2</formula>
    </cfRule>
  </conditionalFormatting>
  <conditionalFormatting sqref="V159">
    <cfRule type="cellIs" dxfId="17" priority="14" operator="equal">
      <formula>$L$2</formula>
    </cfRule>
  </conditionalFormatting>
  <conditionalFormatting sqref="V164">
    <cfRule type="cellIs" dxfId="16" priority="13" operator="equal">
      <formula>$L$2</formula>
    </cfRule>
  </conditionalFormatting>
  <conditionalFormatting sqref="V164">
    <cfRule type="cellIs" dxfId="15" priority="12" operator="equal">
      <formula>$L$2</formula>
    </cfRule>
  </conditionalFormatting>
  <conditionalFormatting sqref="T164">
    <cfRule type="cellIs" dxfId="14" priority="11" operator="equal">
      <formula>$L$2</formula>
    </cfRule>
  </conditionalFormatting>
  <conditionalFormatting sqref="T164">
    <cfRule type="cellIs" dxfId="13" priority="10" operator="equal">
      <formula>$L$2</formula>
    </cfRule>
  </conditionalFormatting>
  <conditionalFormatting sqref="T164">
    <cfRule type="cellIs" dxfId="12" priority="9" operator="equal">
      <formula>$L$2</formula>
    </cfRule>
  </conditionalFormatting>
  <conditionalFormatting sqref="T164">
    <cfRule type="cellIs" dxfId="11" priority="8" operator="equal">
      <formula>$L$2</formula>
    </cfRule>
  </conditionalFormatting>
  <conditionalFormatting sqref="T107">
    <cfRule type="cellIs" dxfId="10" priority="7" operator="equal">
      <formula>$L$2</formula>
    </cfRule>
  </conditionalFormatting>
  <conditionalFormatting sqref="T107">
    <cfRule type="cellIs" dxfId="9" priority="6" operator="equal">
      <formula>$L$2</formula>
    </cfRule>
  </conditionalFormatting>
  <conditionalFormatting sqref="V164">
    <cfRule type="cellIs" dxfId="8" priority="5" operator="equal">
      <formula>$L$2</formula>
    </cfRule>
  </conditionalFormatting>
  <conditionalFormatting sqref="V164">
    <cfRule type="cellIs" dxfId="7" priority="4" operator="equal">
      <formula>$L$2</formula>
    </cfRule>
  </conditionalFormatting>
  <conditionalFormatting sqref="A4:A194">
    <cfRule type="cellIs" dxfId="6" priority="3" operator="equal">
      <formula>$T$2</formula>
    </cfRule>
  </conditionalFormatting>
  <conditionalFormatting sqref="N4:N194">
    <cfRule type="cellIs" dxfId="5" priority="2" operator="equal">
      <formula>$T$2</formula>
    </cfRule>
  </conditionalFormatting>
  <conditionalFormatting sqref="X4:X194">
    <cfRule type="cellIs" dxfId="4" priority="1" operator="equal">
      <formula>$T$2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GK523"/>
  <sheetViews>
    <sheetView view="pageBreakPreview" zoomScale="78" zoomScaleNormal="98" zoomScaleSheetLayoutView="78" workbookViewId="0">
      <pane xSplit="1" ySplit="1" topLeftCell="B23" activePane="bottomRight" state="frozen"/>
      <selection activeCell="M34" sqref="M34"/>
      <selection pane="topRight" activeCell="M34" sqref="M34"/>
      <selection pane="bottomLeft" activeCell="M34" sqref="M34"/>
      <selection pane="bottomRight" activeCell="F80" sqref="F80"/>
    </sheetView>
  </sheetViews>
  <sheetFormatPr defaultRowHeight="15.75" x14ac:dyDescent="0.25"/>
  <cols>
    <col min="1" max="1" width="10.7109375" style="206" customWidth="1"/>
    <col min="2" max="176" width="11.5703125" style="20" customWidth="1"/>
    <col min="177" max="177" width="12.85546875" style="20" customWidth="1"/>
    <col min="178" max="178" width="13" style="20" customWidth="1"/>
    <col min="179" max="179" width="13.28515625" style="20" customWidth="1"/>
    <col min="180" max="180" width="12.7109375" style="20" customWidth="1"/>
    <col min="181" max="186" width="11.5703125" style="20" customWidth="1"/>
    <col min="187" max="187" width="13" style="20" customWidth="1"/>
    <col min="188" max="192" width="11.5703125" style="20" customWidth="1"/>
    <col min="193" max="16384" width="9.140625" style="20"/>
  </cols>
  <sheetData>
    <row r="1" spans="1:192" ht="25.5" customHeight="1" thickBot="1" x14ac:dyDescent="0.3">
      <c r="A1" s="110" t="s">
        <v>52</v>
      </c>
      <c r="B1" s="111">
        <v>808</v>
      </c>
      <c r="C1" s="111">
        <v>801</v>
      </c>
      <c r="D1" s="111">
        <v>802</v>
      </c>
      <c r="E1" s="111">
        <v>804</v>
      </c>
      <c r="F1" s="111">
        <v>805</v>
      </c>
      <c r="G1" s="111">
        <v>806</v>
      </c>
      <c r="H1" s="111">
        <v>810</v>
      </c>
      <c r="I1" s="111">
        <v>812</v>
      </c>
      <c r="J1" s="111">
        <v>811</v>
      </c>
      <c r="K1" s="111">
        <v>816</v>
      </c>
      <c r="L1" s="111">
        <v>813</v>
      </c>
      <c r="M1" s="111">
        <v>809</v>
      </c>
      <c r="N1" s="111">
        <v>818</v>
      </c>
      <c r="O1" s="111">
        <v>814</v>
      </c>
      <c r="P1" s="111">
        <v>820</v>
      </c>
      <c r="Q1" s="111">
        <v>817</v>
      </c>
      <c r="R1" s="111">
        <v>821</v>
      </c>
      <c r="S1" s="111">
        <v>819</v>
      </c>
      <c r="T1" s="111">
        <v>822</v>
      </c>
      <c r="U1" s="111">
        <v>803</v>
      </c>
      <c r="V1" s="111">
        <v>807</v>
      </c>
      <c r="W1" s="111">
        <v>823</v>
      </c>
      <c r="X1" s="111">
        <v>825</v>
      </c>
      <c r="Y1" s="111">
        <v>815</v>
      </c>
      <c r="Z1" s="111">
        <v>824</v>
      </c>
      <c r="AA1" s="111">
        <v>808</v>
      </c>
      <c r="AB1" s="111">
        <v>801</v>
      </c>
      <c r="AC1" s="111">
        <v>802</v>
      </c>
      <c r="AD1" s="111">
        <v>804</v>
      </c>
      <c r="AE1" s="111">
        <v>805</v>
      </c>
      <c r="AF1" s="111">
        <v>806</v>
      </c>
      <c r="AG1" s="111">
        <v>810</v>
      </c>
      <c r="AH1" s="111">
        <v>812</v>
      </c>
      <c r="AI1" s="111">
        <v>811</v>
      </c>
      <c r="AJ1" s="111">
        <v>816</v>
      </c>
      <c r="AK1" s="111">
        <v>813</v>
      </c>
      <c r="AL1" s="111">
        <v>809</v>
      </c>
      <c r="AM1" s="111">
        <v>818</v>
      </c>
      <c r="AN1" s="111">
        <v>814</v>
      </c>
      <c r="AO1" s="111">
        <v>820</v>
      </c>
      <c r="AP1" s="111">
        <v>817</v>
      </c>
      <c r="AQ1" s="111">
        <v>821</v>
      </c>
      <c r="AR1" s="111">
        <v>819</v>
      </c>
      <c r="AS1" s="111">
        <v>822</v>
      </c>
      <c r="AT1" s="111">
        <v>803</v>
      </c>
      <c r="AU1" s="111">
        <v>807</v>
      </c>
      <c r="AV1" s="111">
        <v>823</v>
      </c>
      <c r="AW1" s="111">
        <v>825</v>
      </c>
      <c r="AX1" s="111">
        <v>815</v>
      </c>
      <c r="AY1" s="111">
        <v>824</v>
      </c>
      <c r="AZ1" s="111">
        <v>808</v>
      </c>
      <c r="BA1" s="111">
        <v>801</v>
      </c>
      <c r="BB1" s="111">
        <v>802</v>
      </c>
      <c r="BC1" s="111">
        <v>804</v>
      </c>
      <c r="BD1" s="111">
        <v>805</v>
      </c>
      <c r="BE1" s="111">
        <v>806</v>
      </c>
      <c r="BF1" s="111">
        <v>810</v>
      </c>
      <c r="BG1" s="111">
        <v>812</v>
      </c>
      <c r="BH1" s="111">
        <v>811</v>
      </c>
      <c r="BI1" s="111">
        <v>816</v>
      </c>
      <c r="BJ1" s="111">
        <v>813</v>
      </c>
      <c r="BK1" s="111">
        <v>809</v>
      </c>
      <c r="BL1" s="111">
        <v>818</v>
      </c>
      <c r="BM1" s="111">
        <v>814</v>
      </c>
      <c r="BN1" s="111">
        <v>820</v>
      </c>
      <c r="BO1" s="111">
        <v>817</v>
      </c>
      <c r="BP1" s="111">
        <v>821</v>
      </c>
      <c r="BQ1" s="111">
        <v>819</v>
      </c>
      <c r="BR1" s="111">
        <v>822</v>
      </c>
      <c r="BS1" s="111">
        <v>803</v>
      </c>
      <c r="BT1" s="111">
        <v>807</v>
      </c>
      <c r="BU1" s="111">
        <v>823</v>
      </c>
      <c r="BV1" s="111">
        <v>825</v>
      </c>
      <c r="BW1" s="111">
        <v>815</v>
      </c>
      <c r="BX1" s="111">
        <v>824</v>
      </c>
      <c r="BY1" s="111">
        <v>808</v>
      </c>
      <c r="BZ1" s="111">
        <v>801</v>
      </c>
      <c r="CA1" s="111">
        <v>802</v>
      </c>
      <c r="CB1" s="111">
        <v>804</v>
      </c>
      <c r="CC1" s="111">
        <v>806</v>
      </c>
      <c r="CD1" s="111">
        <v>810</v>
      </c>
      <c r="CE1" s="111">
        <v>812</v>
      </c>
      <c r="CF1" s="111">
        <v>811</v>
      </c>
      <c r="CG1" s="111">
        <v>816</v>
      </c>
      <c r="CH1" s="111">
        <v>813</v>
      </c>
      <c r="CI1" s="111">
        <v>809</v>
      </c>
      <c r="CJ1" s="111">
        <v>818</v>
      </c>
      <c r="CK1" s="111">
        <v>814</v>
      </c>
      <c r="CL1" s="111">
        <v>817</v>
      </c>
      <c r="CM1" s="111">
        <v>821</v>
      </c>
      <c r="CN1" s="111">
        <v>819</v>
      </c>
      <c r="CO1" s="111">
        <v>822</v>
      </c>
      <c r="CP1" s="111">
        <v>803</v>
      </c>
      <c r="CQ1" s="111">
        <v>807</v>
      </c>
      <c r="CR1" s="111">
        <v>823</v>
      </c>
      <c r="CS1" s="111">
        <v>825</v>
      </c>
      <c r="CT1" s="111">
        <v>815</v>
      </c>
      <c r="CU1" s="111">
        <v>824</v>
      </c>
      <c r="CV1" s="111">
        <v>808</v>
      </c>
      <c r="CW1" s="111">
        <v>801</v>
      </c>
      <c r="CX1" s="111">
        <v>802</v>
      </c>
      <c r="CY1" s="111">
        <v>804</v>
      </c>
      <c r="CZ1" s="111">
        <v>806</v>
      </c>
      <c r="DA1" s="111">
        <v>810</v>
      </c>
      <c r="DB1" s="111">
        <v>812</v>
      </c>
      <c r="DC1" s="111">
        <v>811</v>
      </c>
      <c r="DD1" s="111">
        <v>816</v>
      </c>
      <c r="DE1" s="111">
        <v>826</v>
      </c>
      <c r="DF1" s="111">
        <v>813</v>
      </c>
      <c r="DG1" s="111">
        <v>809</v>
      </c>
      <c r="DH1" s="111">
        <v>818</v>
      </c>
      <c r="DI1" s="111">
        <v>814</v>
      </c>
      <c r="DJ1" s="111">
        <v>817</v>
      </c>
      <c r="DK1" s="111">
        <v>821</v>
      </c>
      <c r="DL1" s="111">
        <v>819</v>
      </c>
      <c r="DM1" s="111">
        <v>822</v>
      </c>
      <c r="DN1" s="111">
        <v>803</v>
      </c>
      <c r="DO1" s="111">
        <v>807</v>
      </c>
      <c r="DP1" s="111">
        <v>823</v>
      </c>
      <c r="DQ1" s="111">
        <v>825</v>
      </c>
      <c r="DR1" s="111">
        <v>815</v>
      </c>
      <c r="DS1" s="111">
        <v>827</v>
      </c>
      <c r="DT1" s="111">
        <v>824</v>
      </c>
      <c r="DU1" s="111">
        <v>808</v>
      </c>
      <c r="DV1" s="111">
        <v>801</v>
      </c>
      <c r="DW1" s="111">
        <v>802</v>
      </c>
      <c r="DX1" s="111">
        <v>804</v>
      </c>
      <c r="DY1" s="111">
        <v>806</v>
      </c>
      <c r="DZ1" s="111">
        <v>810</v>
      </c>
      <c r="EA1" s="111">
        <v>812</v>
      </c>
      <c r="EB1" s="111">
        <v>811</v>
      </c>
      <c r="EC1" s="111">
        <v>816</v>
      </c>
      <c r="ED1" s="111">
        <v>826</v>
      </c>
      <c r="EE1" s="111">
        <v>813</v>
      </c>
      <c r="EF1" s="111">
        <v>809</v>
      </c>
      <c r="EG1" s="111">
        <v>818</v>
      </c>
      <c r="EH1" s="111">
        <v>814</v>
      </c>
      <c r="EI1" s="111">
        <v>817</v>
      </c>
      <c r="EJ1" s="111">
        <v>821</v>
      </c>
      <c r="EK1" s="111">
        <v>819</v>
      </c>
      <c r="EL1" s="111">
        <v>822</v>
      </c>
      <c r="EM1" s="111">
        <v>803</v>
      </c>
      <c r="EN1" s="111">
        <v>807</v>
      </c>
      <c r="EO1" s="111">
        <v>823</v>
      </c>
      <c r="EP1" s="111">
        <v>825</v>
      </c>
      <c r="EQ1" s="111">
        <v>815</v>
      </c>
      <c r="ER1" s="111">
        <v>827</v>
      </c>
      <c r="ES1" s="111">
        <v>824</v>
      </c>
      <c r="ET1" s="111">
        <v>808</v>
      </c>
      <c r="EU1" s="111">
        <v>801</v>
      </c>
      <c r="EV1" s="111">
        <v>802</v>
      </c>
      <c r="EW1" s="111">
        <v>804</v>
      </c>
      <c r="EX1" s="111">
        <v>806</v>
      </c>
      <c r="EY1" s="111">
        <v>810</v>
      </c>
      <c r="EZ1" s="111">
        <v>812</v>
      </c>
      <c r="FA1" s="111">
        <v>811</v>
      </c>
      <c r="FB1" s="111">
        <v>816</v>
      </c>
      <c r="FC1" s="111">
        <v>826</v>
      </c>
      <c r="FD1" s="111">
        <v>813</v>
      </c>
      <c r="FE1" s="111">
        <v>809</v>
      </c>
      <c r="FF1" s="111">
        <v>818</v>
      </c>
      <c r="FG1" s="111">
        <v>814</v>
      </c>
      <c r="FH1" s="111">
        <v>817</v>
      </c>
      <c r="FI1" s="111">
        <v>821</v>
      </c>
      <c r="FJ1" s="111">
        <v>819</v>
      </c>
      <c r="FK1" s="111">
        <v>822</v>
      </c>
      <c r="FL1" s="111">
        <v>803</v>
      </c>
      <c r="FM1" s="111">
        <v>807</v>
      </c>
      <c r="FN1" s="111">
        <v>823</v>
      </c>
      <c r="FO1" s="111">
        <v>825</v>
      </c>
      <c r="FP1" s="111">
        <v>815</v>
      </c>
      <c r="FQ1" s="111">
        <v>827</v>
      </c>
      <c r="FR1" s="111">
        <v>824</v>
      </c>
      <c r="FS1" s="111">
        <v>801</v>
      </c>
      <c r="FT1" s="111">
        <v>804</v>
      </c>
      <c r="FU1" s="111">
        <v>806</v>
      </c>
      <c r="FV1" s="111">
        <v>810</v>
      </c>
      <c r="FW1" s="111">
        <v>812</v>
      </c>
      <c r="FX1" s="111">
        <v>811</v>
      </c>
      <c r="FY1" s="111">
        <v>816</v>
      </c>
      <c r="FZ1" s="111">
        <v>826</v>
      </c>
      <c r="GA1" s="111">
        <v>809</v>
      </c>
      <c r="GB1" s="111">
        <v>814</v>
      </c>
      <c r="GC1" s="111">
        <v>817</v>
      </c>
      <c r="GD1" s="111">
        <v>821</v>
      </c>
      <c r="GE1" s="111">
        <v>822</v>
      </c>
      <c r="GF1" s="111">
        <v>803</v>
      </c>
      <c r="GG1" s="111">
        <v>807</v>
      </c>
      <c r="GH1" s="111">
        <v>825</v>
      </c>
      <c r="GI1" s="111">
        <v>827</v>
      </c>
      <c r="GJ1" s="111">
        <v>824</v>
      </c>
    </row>
    <row r="2" spans="1:192" s="122" customFormat="1" ht="17.100000000000001" customHeight="1" x14ac:dyDescent="0.25">
      <c r="A2" s="112" t="s">
        <v>14</v>
      </c>
      <c r="B2" s="113" t="s">
        <v>82</v>
      </c>
      <c r="C2" s="114" t="s">
        <v>86</v>
      </c>
      <c r="D2" s="114" t="s">
        <v>86</v>
      </c>
      <c r="E2" s="114" t="s">
        <v>86</v>
      </c>
      <c r="F2" s="114" t="s">
        <v>86</v>
      </c>
      <c r="G2" s="114" t="s">
        <v>86</v>
      </c>
      <c r="H2" s="114" t="s">
        <v>86</v>
      </c>
      <c r="I2" s="114" t="s">
        <v>86</v>
      </c>
      <c r="J2" s="115" t="s">
        <v>19</v>
      </c>
      <c r="K2" s="114" t="s">
        <v>86</v>
      </c>
      <c r="L2" s="115" t="s">
        <v>20</v>
      </c>
      <c r="M2" s="116" t="s">
        <v>93</v>
      </c>
      <c r="N2" s="114" t="s">
        <v>86</v>
      </c>
      <c r="O2" s="116" t="s">
        <v>93</v>
      </c>
      <c r="P2" s="114" t="s">
        <v>86</v>
      </c>
      <c r="Q2" s="116" t="s">
        <v>93</v>
      </c>
      <c r="R2" s="114" t="s">
        <v>86</v>
      </c>
      <c r="S2" s="116" t="s">
        <v>93</v>
      </c>
      <c r="T2" s="115" t="s">
        <v>23</v>
      </c>
      <c r="U2" s="117">
        <v>0.23611111111111113</v>
      </c>
      <c r="V2" s="118">
        <v>0.25</v>
      </c>
      <c r="W2" s="116" t="s">
        <v>93</v>
      </c>
      <c r="X2" s="114" t="s">
        <v>86</v>
      </c>
      <c r="Y2" s="118">
        <v>0.26041666666666669</v>
      </c>
      <c r="Z2" s="116" t="s">
        <v>93</v>
      </c>
      <c r="AA2" s="118">
        <v>0.27083333333333331</v>
      </c>
      <c r="AB2" s="118">
        <v>0.27430555555555558</v>
      </c>
      <c r="AC2" s="118">
        <v>0.27835648148148151</v>
      </c>
      <c r="AD2" s="118">
        <v>0.28240740740740744</v>
      </c>
      <c r="AE2" s="118">
        <v>0.28645833333333337</v>
      </c>
      <c r="AF2" s="118">
        <v>0.2905092592592593</v>
      </c>
      <c r="AG2" s="118">
        <v>0.29456018518518523</v>
      </c>
      <c r="AH2" s="118">
        <v>0.29861111111111116</v>
      </c>
      <c r="AI2" s="118">
        <v>0.30266203703703709</v>
      </c>
      <c r="AJ2" s="118">
        <v>0.30671296296296302</v>
      </c>
      <c r="AK2" s="118">
        <v>0.31076388888888895</v>
      </c>
      <c r="AL2" s="118">
        <v>0.31481481481481488</v>
      </c>
      <c r="AM2" s="118">
        <v>0.31886574074074081</v>
      </c>
      <c r="AN2" s="118">
        <v>0.32291666666666674</v>
      </c>
      <c r="AO2" s="118">
        <v>0.32696759259259267</v>
      </c>
      <c r="AP2" s="118">
        <v>0.3310185185185186</v>
      </c>
      <c r="AQ2" s="118">
        <v>0.33506944444444453</v>
      </c>
      <c r="AR2" s="118">
        <v>0.33912037037037046</v>
      </c>
      <c r="AS2" s="118">
        <v>0.34317129629629639</v>
      </c>
      <c r="AT2" s="118">
        <v>0.34722222222222232</v>
      </c>
      <c r="AU2" s="118">
        <v>0.35127314814814825</v>
      </c>
      <c r="AV2" s="118">
        <v>0.35532407407407418</v>
      </c>
      <c r="AW2" s="118">
        <v>0.35937500000000011</v>
      </c>
      <c r="AX2" s="118">
        <v>0.36342592592592604</v>
      </c>
      <c r="AY2" s="118">
        <v>0.36747685185185197</v>
      </c>
      <c r="AZ2" s="118">
        <v>0.3715277777777779</v>
      </c>
      <c r="BA2" s="118">
        <v>0.37557870370370383</v>
      </c>
      <c r="BB2" s="118">
        <v>0.37962962962962976</v>
      </c>
      <c r="BC2" s="118">
        <v>0.38368055555555569</v>
      </c>
      <c r="BD2" s="118">
        <v>0.38773148148148162</v>
      </c>
      <c r="BE2" s="118">
        <v>0.39178240740740755</v>
      </c>
      <c r="BF2" s="118">
        <v>0.39583333333333348</v>
      </c>
      <c r="BG2" s="118">
        <v>0.39988425925925941</v>
      </c>
      <c r="BH2" s="118">
        <v>0.40393518518518534</v>
      </c>
      <c r="BI2" s="118">
        <v>0.40798611111111127</v>
      </c>
      <c r="BJ2" s="118">
        <v>0.4120370370370372</v>
      </c>
      <c r="BK2" s="118">
        <v>0.41608796296296313</v>
      </c>
      <c r="BL2" s="118">
        <v>0.42013888888888906</v>
      </c>
      <c r="BM2" s="118">
        <v>0.42418981481481499</v>
      </c>
      <c r="BN2" s="118">
        <v>0.42824074074074092</v>
      </c>
      <c r="BO2" s="118">
        <v>0.43229166666666685</v>
      </c>
      <c r="BP2" s="118">
        <v>0.43634259259259278</v>
      </c>
      <c r="BQ2" s="118">
        <v>0.44074074074074093</v>
      </c>
      <c r="BR2" s="118">
        <v>0.44513888888888908</v>
      </c>
      <c r="BS2" s="118">
        <v>0.44953703703703723</v>
      </c>
      <c r="BT2" s="118">
        <v>0.45393518518518539</v>
      </c>
      <c r="BU2" s="118">
        <v>0.45833333333333354</v>
      </c>
      <c r="BV2" s="118">
        <v>0.46273148148148169</v>
      </c>
      <c r="BW2" s="118">
        <v>0.46712962962962984</v>
      </c>
      <c r="BX2" s="118">
        <v>0.47152777777777799</v>
      </c>
      <c r="BY2" s="118">
        <v>0.47592592592592614</v>
      </c>
      <c r="BZ2" s="118">
        <v>0.48032407407407429</v>
      </c>
      <c r="CA2" s="118">
        <v>0.48472222222222244</v>
      </c>
      <c r="CB2" s="118">
        <v>0.48912037037037059</v>
      </c>
      <c r="CC2" s="118">
        <v>0.49351851851851875</v>
      </c>
      <c r="CD2" s="118">
        <v>0.4979166666666669</v>
      </c>
      <c r="CE2" s="118">
        <v>0.50231481481481499</v>
      </c>
      <c r="CF2" s="118">
        <v>0.50671296296296309</v>
      </c>
      <c r="CG2" s="118">
        <v>0.51111111111111118</v>
      </c>
      <c r="CH2" s="118">
        <v>0.51550925925925928</v>
      </c>
      <c r="CI2" s="118">
        <v>0.51990740740740737</v>
      </c>
      <c r="CJ2" s="118">
        <v>0.52430555555555547</v>
      </c>
      <c r="CK2" s="118">
        <v>0.52870370370370356</v>
      </c>
      <c r="CL2" s="118">
        <v>0.53310185185185166</v>
      </c>
      <c r="CM2" s="118">
        <v>0.53749999999999976</v>
      </c>
      <c r="CN2" s="119">
        <v>0.54189814814814785</v>
      </c>
      <c r="CO2" s="118">
        <v>0.54629629629629595</v>
      </c>
      <c r="CP2" s="118">
        <v>0.55069444444444404</v>
      </c>
      <c r="CQ2" s="118">
        <v>0.55509259259259214</v>
      </c>
      <c r="CR2" s="118">
        <v>0.55949074074074023</v>
      </c>
      <c r="CS2" s="118">
        <v>0.56388888888888833</v>
      </c>
      <c r="CT2" s="118">
        <v>0.56828703703703642</v>
      </c>
      <c r="CU2" s="118">
        <v>0.57268518518518452</v>
      </c>
      <c r="CV2" s="118">
        <v>0.57708333333333262</v>
      </c>
      <c r="CW2" s="118">
        <v>0.58148148148148071</v>
      </c>
      <c r="CX2" s="118">
        <v>0.58587962962962881</v>
      </c>
      <c r="CY2" s="118">
        <v>0.5902777777777769</v>
      </c>
      <c r="CZ2" s="118">
        <v>0.594675925925925</v>
      </c>
      <c r="DA2" s="118">
        <v>0.59907407407407309</v>
      </c>
      <c r="DB2" s="118">
        <v>0.60347222222222119</v>
      </c>
      <c r="DC2" s="118">
        <v>0.60787037037036928</v>
      </c>
      <c r="DD2" s="118">
        <v>0.61226851851851738</v>
      </c>
      <c r="DE2" s="114" t="s">
        <v>86</v>
      </c>
      <c r="DF2" s="118">
        <v>0.61666666666666548</v>
      </c>
      <c r="DG2" s="118">
        <v>0.62106481481481357</v>
      </c>
      <c r="DH2" s="118">
        <v>0.62546296296296167</v>
      </c>
      <c r="DI2" s="118">
        <v>0.62986111111110976</v>
      </c>
      <c r="DJ2" s="118">
        <v>0.63425925925925786</v>
      </c>
      <c r="DK2" s="118">
        <v>0.63865740740740595</v>
      </c>
      <c r="DL2" s="118">
        <v>0.64305555555555405</v>
      </c>
      <c r="DM2" s="118">
        <v>0.64745370370370214</v>
      </c>
      <c r="DN2" s="118">
        <v>0.65185185185185024</v>
      </c>
      <c r="DO2" s="118">
        <v>0.65624999999999833</v>
      </c>
      <c r="DP2" s="118">
        <v>0.66064814814814643</v>
      </c>
      <c r="DQ2" s="118">
        <v>0.66504629629629453</v>
      </c>
      <c r="DR2" s="118">
        <v>0.66944444444444262</v>
      </c>
      <c r="DS2" s="116" t="s">
        <v>93</v>
      </c>
      <c r="DT2" s="118">
        <v>0.67754629629629448</v>
      </c>
      <c r="DU2" s="118">
        <v>0.68159722222222041</v>
      </c>
      <c r="DV2" s="118">
        <v>0.68564814814814634</v>
      </c>
      <c r="DW2" s="118">
        <v>0.68969907407407227</v>
      </c>
      <c r="DX2" s="118">
        <v>0.6937499999999982</v>
      </c>
      <c r="DY2" s="118">
        <v>0.69780092592592413</v>
      </c>
      <c r="DZ2" s="118">
        <v>0.70185185185185006</v>
      </c>
      <c r="EA2" s="118">
        <v>0.70590277777777599</v>
      </c>
      <c r="EB2" s="118">
        <v>0.70995370370370192</v>
      </c>
      <c r="EC2" s="118">
        <v>0.71400462962962785</v>
      </c>
      <c r="ED2" s="118">
        <v>0.71805555555555378</v>
      </c>
      <c r="EE2" s="118">
        <v>0.72210648148147971</v>
      </c>
      <c r="EF2" s="118">
        <v>0.72615740740740564</v>
      </c>
      <c r="EG2" s="118">
        <v>0.73020833333333157</v>
      </c>
      <c r="EH2" s="118">
        <v>0.7342592592592575</v>
      </c>
      <c r="EI2" s="118">
        <v>0.73831018518518343</v>
      </c>
      <c r="EJ2" s="118">
        <v>0.74236111111110936</v>
      </c>
      <c r="EK2" s="118">
        <v>0.74641203703703529</v>
      </c>
      <c r="EL2" s="118">
        <v>0.75046296296296122</v>
      </c>
      <c r="EM2" s="118">
        <v>0.75451388888888715</v>
      </c>
      <c r="EN2" s="118">
        <v>0.75856481481481308</v>
      </c>
      <c r="EO2" s="118">
        <v>0.76261574074073901</v>
      </c>
      <c r="EP2" s="118">
        <v>0.76666666666666494</v>
      </c>
      <c r="EQ2" s="118">
        <v>0.77071759259259087</v>
      </c>
      <c r="ER2" s="118">
        <v>0.7747685185185168</v>
      </c>
      <c r="ES2" s="118">
        <v>0.77881944444444273</v>
      </c>
      <c r="ET2" s="118">
        <v>0.78287037037036866</v>
      </c>
      <c r="EU2" s="118">
        <v>0.78692129629629459</v>
      </c>
      <c r="EV2" s="118">
        <v>0.79097222222222052</v>
      </c>
      <c r="EW2" s="118">
        <v>0.79502314814814645</v>
      </c>
      <c r="EX2" s="118">
        <v>0.79907407407407238</v>
      </c>
      <c r="EY2" s="118">
        <v>0.80312499999999831</v>
      </c>
      <c r="EZ2" s="118">
        <v>0.80717592592592424</v>
      </c>
      <c r="FA2" s="118">
        <v>0.81122685185185017</v>
      </c>
      <c r="FB2" s="118">
        <v>0.8152777777777761</v>
      </c>
      <c r="FC2" s="118">
        <v>0.81932870370370203</v>
      </c>
      <c r="FD2" s="118">
        <v>0.82337962962962796</v>
      </c>
      <c r="FE2" s="118">
        <v>0.82743055555555389</v>
      </c>
      <c r="FF2" s="118">
        <v>0.83148148148147982</v>
      </c>
      <c r="FG2" s="118">
        <v>0.83553240740740575</v>
      </c>
      <c r="FH2" s="118">
        <v>0.83958333333333168</v>
      </c>
      <c r="FI2" s="118">
        <v>0.84363425925925761</v>
      </c>
      <c r="FJ2" s="118">
        <v>0.84768518518518354</v>
      </c>
      <c r="FK2" s="118">
        <v>0.85173611111110947</v>
      </c>
      <c r="FL2" s="118">
        <v>0.8557870370370354</v>
      </c>
      <c r="FM2" s="118">
        <v>0.85983796296296133</v>
      </c>
      <c r="FN2" s="118">
        <v>0.86388888888888726</v>
      </c>
      <c r="FO2" s="118">
        <v>0.86793981481481319</v>
      </c>
      <c r="FP2" s="118">
        <v>0.87199074074073912</v>
      </c>
      <c r="FQ2" s="120">
        <v>0.87500000000000033</v>
      </c>
      <c r="FR2" s="120">
        <v>0.88194444444444475</v>
      </c>
      <c r="FS2" s="120">
        <v>0.88888888888888917</v>
      </c>
      <c r="FT2" s="120">
        <v>0.89583333333333359</v>
      </c>
      <c r="FU2" s="120">
        <v>0.89930555555555547</v>
      </c>
      <c r="FV2" s="120">
        <v>0.90277777777777801</v>
      </c>
      <c r="FW2" s="120">
        <v>0.90972222222222221</v>
      </c>
      <c r="FX2" s="120">
        <v>0.91319444444444453</v>
      </c>
      <c r="FY2" s="120">
        <v>0.91666666666666685</v>
      </c>
      <c r="FZ2" s="120">
        <v>0.92361111111111127</v>
      </c>
      <c r="GA2" s="120">
        <v>0.93055555555555569</v>
      </c>
      <c r="GB2" s="120">
        <v>0.93750000000000011</v>
      </c>
      <c r="GC2" s="120">
        <v>0.94305555555555554</v>
      </c>
      <c r="GD2" s="120">
        <v>0.94791666666666663</v>
      </c>
      <c r="GE2" s="120">
        <v>0.95486111111111116</v>
      </c>
      <c r="GF2" s="120">
        <v>0.95833333333333337</v>
      </c>
      <c r="GG2" s="120">
        <v>0.96527777777777779</v>
      </c>
      <c r="GH2" s="120">
        <v>0.97222222222222221</v>
      </c>
      <c r="GI2" s="120">
        <v>0.97569444444444453</v>
      </c>
      <c r="GJ2" s="121">
        <v>0.98263888888888884</v>
      </c>
    </row>
    <row r="3" spans="1:192" s="122" customFormat="1" ht="17.100000000000001" customHeight="1" x14ac:dyDescent="0.25">
      <c r="A3" s="123" t="s">
        <v>61</v>
      </c>
      <c r="B3" s="124"/>
      <c r="C3" s="125"/>
      <c r="D3" s="125"/>
      <c r="E3" s="125"/>
      <c r="F3" s="125"/>
      <c r="G3" s="125"/>
      <c r="H3" s="125"/>
      <c r="I3" s="125"/>
      <c r="J3" s="126"/>
      <c r="K3" s="125"/>
      <c r="L3" s="126"/>
      <c r="M3" s="127"/>
      <c r="N3" s="125"/>
      <c r="O3" s="127"/>
      <c r="P3" s="125"/>
      <c r="Q3" s="127"/>
      <c r="R3" s="125"/>
      <c r="S3" s="127"/>
      <c r="T3" s="126"/>
      <c r="U3" s="128">
        <v>0.23836805555555557</v>
      </c>
      <c r="V3" s="129">
        <v>0.25190972222222224</v>
      </c>
      <c r="W3" s="127"/>
      <c r="X3" s="125"/>
      <c r="Y3" s="129">
        <v>0.26232638888888893</v>
      </c>
      <c r="Z3" s="127"/>
      <c r="AA3" s="129">
        <v>0.27274305555555556</v>
      </c>
      <c r="AB3" s="129">
        <v>0.27621527777777782</v>
      </c>
      <c r="AC3" s="129">
        <v>0.28026620370370375</v>
      </c>
      <c r="AD3" s="129">
        <v>0.28431712962962968</v>
      </c>
      <c r="AE3" s="129">
        <v>0.28836805555555561</v>
      </c>
      <c r="AF3" s="129">
        <v>0.29241898148148154</v>
      </c>
      <c r="AG3" s="129">
        <v>0.29646990740740747</v>
      </c>
      <c r="AH3" s="129">
        <v>0.3005208333333334</v>
      </c>
      <c r="AI3" s="129">
        <v>0.30457175925925933</v>
      </c>
      <c r="AJ3" s="129">
        <v>0.30862268518518526</v>
      </c>
      <c r="AK3" s="129">
        <v>0.31267361111111119</v>
      </c>
      <c r="AL3" s="129">
        <v>0.31672453703703712</v>
      </c>
      <c r="AM3" s="129">
        <v>0.32077546296296305</v>
      </c>
      <c r="AN3" s="129">
        <v>0.32482638888888898</v>
      </c>
      <c r="AO3" s="129">
        <v>0.32887731481481491</v>
      </c>
      <c r="AP3" s="129">
        <v>0.33292824074074084</v>
      </c>
      <c r="AQ3" s="129">
        <v>0.33697916666666677</v>
      </c>
      <c r="AR3" s="129">
        <v>0.3410300925925927</v>
      </c>
      <c r="AS3" s="129">
        <v>0.34508101851851863</v>
      </c>
      <c r="AT3" s="129">
        <v>0.34913194444444456</v>
      </c>
      <c r="AU3" s="129">
        <v>0.35318287037037049</v>
      </c>
      <c r="AV3" s="129">
        <v>0.35723379629629642</v>
      </c>
      <c r="AW3" s="129">
        <v>0.36128472222222235</v>
      </c>
      <c r="AX3" s="129">
        <v>0.36533564814814828</v>
      </c>
      <c r="AY3" s="129">
        <v>0.36938657407407421</v>
      </c>
      <c r="AZ3" s="129">
        <v>0.37343750000000014</v>
      </c>
      <c r="BA3" s="129">
        <v>0.37748842592592607</v>
      </c>
      <c r="BB3" s="129">
        <v>0.381539351851852</v>
      </c>
      <c r="BC3" s="129">
        <v>0.38559027777777793</v>
      </c>
      <c r="BD3" s="129">
        <v>0.38964120370370386</v>
      </c>
      <c r="BE3" s="129">
        <v>0.39369212962962979</v>
      </c>
      <c r="BF3" s="129">
        <v>0.39774305555555572</v>
      </c>
      <c r="BG3" s="129">
        <v>0.40179398148148165</v>
      </c>
      <c r="BH3" s="129">
        <v>0.40584490740740758</v>
      </c>
      <c r="BI3" s="129">
        <v>0.40989583333333351</v>
      </c>
      <c r="BJ3" s="129">
        <v>0.41394675925925944</v>
      </c>
      <c r="BK3" s="129">
        <v>0.41799768518518537</v>
      </c>
      <c r="BL3" s="129">
        <v>0.4220486111111113</v>
      </c>
      <c r="BM3" s="129">
        <v>0.42609953703703723</v>
      </c>
      <c r="BN3" s="129">
        <v>0.43015046296296316</v>
      </c>
      <c r="BO3" s="129">
        <v>0.43420138888888909</v>
      </c>
      <c r="BP3" s="129">
        <v>0.43825231481481502</v>
      </c>
      <c r="BQ3" s="129">
        <v>0.44265046296296318</v>
      </c>
      <c r="BR3" s="129">
        <v>0.44704861111111133</v>
      </c>
      <c r="BS3" s="129">
        <v>0.45144675925925948</v>
      </c>
      <c r="BT3" s="129">
        <v>0.45584490740740763</v>
      </c>
      <c r="BU3" s="129">
        <v>0.46024305555555578</v>
      </c>
      <c r="BV3" s="129">
        <v>0.46464120370370393</v>
      </c>
      <c r="BW3" s="129">
        <v>0.46903935185185208</v>
      </c>
      <c r="BX3" s="129">
        <v>0.47343750000000023</v>
      </c>
      <c r="BY3" s="129">
        <v>0.47783564814814838</v>
      </c>
      <c r="BZ3" s="129">
        <v>0.48223379629629654</v>
      </c>
      <c r="CA3" s="129">
        <v>0.48663194444444469</v>
      </c>
      <c r="CB3" s="129">
        <v>0.49103009259259284</v>
      </c>
      <c r="CC3" s="129">
        <v>0.49542824074074099</v>
      </c>
      <c r="CD3" s="129">
        <v>0.49982638888888914</v>
      </c>
      <c r="CE3" s="129">
        <v>0.50422453703703718</v>
      </c>
      <c r="CF3" s="129">
        <v>0.50862268518518527</v>
      </c>
      <c r="CG3" s="129">
        <v>0.51302083333333337</v>
      </c>
      <c r="CH3" s="129">
        <v>0.51741898148148147</v>
      </c>
      <c r="CI3" s="129">
        <v>0.52181712962962956</v>
      </c>
      <c r="CJ3" s="129">
        <v>0.52621527777777766</v>
      </c>
      <c r="CK3" s="129">
        <v>0.53061342592592575</v>
      </c>
      <c r="CL3" s="129">
        <v>0.53501157407407385</v>
      </c>
      <c r="CM3" s="129">
        <v>0.53940972222222194</v>
      </c>
      <c r="CN3" s="129">
        <v>0.54380787037037004</v>
      </c>
      <c r="CO3" s="129">
        <v>0.54820601851851813</v>
      </c>
      <c r="CP3" s="129">
        <v>0.55260416666666623</v>
      </c>
      <c r="CQ3" s="129">
        <v>0.55700231481481433</v>
      </c>
      <c r="CR3" s="129">
        <v>0.56140046296296242</v>
      </c>
      <c r="CS3" s="129">
        <v>0.56579861111111052</v>
      </c>
      <c r="CT3" s="129">
        <v>0.57019675925925861</v>
      </c>
      <c r="CU3" s="129">
        <v>0.57459490740740671</v>
      </c>
      <c r="CV3" s="129">
        <v>0.5789930555555548</v>
      </c>
      <c r="CW3" s="129">
        <v>0.5833912037037029</v>
      </c>
      <c r="CX3" s="129">
        <v>0.58778935185185099</v>
      </c>
      <c r="CY3" s="129">
        <v>0.59218749999999909</v>
      </c>
      <c r="CZ3" s="129">
        <v>0.59658564814814719</v>
      </c>
      <c r="DA3" s="129">
        <v>0.60098379629629528</v>
      </c>
      <c r="DB3" s="129">
        <v>0.60538194444444338</v>
      </c>
      <c r="DC3" s="129">
        <v>0.60978009259259147</v>
      </c>
      <c r="DD3" s="129">
        <v>0.61417824074073957</v>
      </c>
      <c r="DE3" s="125"/>
      <c r="DF3" s="129">
        <v>0.61857638888888766</v>
      </c>
      <c r="DG3" s="129">
        <v>0.62297453703703576</v>
      </c>
      <c r="DH3" s="129">
        <v>0.62737268518518385</v>
      </c>
      <c r="DI3" s="129">
        <v>0.63177083333333195</v>
      </c>
      <c r="DJ3" s="129">
        <v>0.63616898148148004</v>
      </c>
      <c r="DK3" s="129">
        <v>0.64056712962962814</v>
      </c>
      <c r="DL3" s="129">
        <v>0.64496527777777624</v>
      </c>
      <c r="DM3" s="129">
        <v>0.64936342592592433</v>
      </c>
      <c r="DN3" s="129">
        <v>0.65376157407407243</v>
      </c>
      <c r="DO3" s="129">
        <v>0.65815972222222052</v>
      </c>
      <c r="DP3" s="129">
        <v>0.66255787037036862</v>
      </c>
      <c r="DQ3" s="129">
        <v>0.66695601851851671</v>
      </c>
      <c r="DR3" s="129">
        <v>0.67135416666666481</v>
      </c>
      <c r="DS3" s="127"/>
      <c r="DT3" s="129">
        <v>0.67945601851851667</v>
      </c>
      <c r="DU3" s="129">
        <v>0.6835069444444426</v>
      </c>
      <c r="DV3" s="129">
        <v>0.68755787037036853</v>
      </c>
      <c r="DW3" s="129">
        <v>0.69160879629629446</v>
      </c>
      <c r="DX3" s="129">
        <v>0.69565972222222039</v>
      </c>
      <c r="DY3" s="129">
        <v>0.69971064814814632</v>
      </c>
      <c r="DZ3" s="129">
        <v>0.70376157407407225</v>
      </c>
      <c r="EA3" s="129">
        <v>0.70781249999999818</v>
      </c>
      <c r="EB3" s="129">
        <v>0.71186342592592411</v>
      </c>
      <c r="EC3" s="129">
        <v>0.71591435185185004</v>
      </c>
      <c r="ED3" s="129">
        <v>0.71996527777777597</v>
      </c>
      <c r="EE3" s="129">
        <v>0.7240162037037019</v>
      </c>
      <c r="EF3" s="129">
        <v>0.72806712962962783</v>
      </c>
      <c r="EG3" s="129">
        <v>0.73211805555555376</v>
      </c>
      <c r="EH3" s="129">
        <v>0.73616898148147969</v>
      </c>
      <c r="EI3" s="129">
        <v>0.74021990740740562</v>
      </c>
      <c r="EJ3" s="129">
        <v>0.74427083333333155</v>
      </c>
      <c r="EK3" s="129">
        <v>0.74832175925925748</v>
      </c>
      <c r="EL3" s="129">
        <v>0.75237268518518341</v>
      </c>
      <c r="EM3" s="129">
        <v>0.75642361111110934</v>
      </c>
      <c r="EN3" s="129">
        <v>0.76047453703703527</v>
      </c>
      <c r="EO3" s="129">
        <v>0.7645254629629612</v>
      </c>
      <c r="EP3" s="129">
        <v>0.76857638888888713</v>
      </c>
      <c r="EQ3" s="129">
        <v>0.77262731481481306</v>
      </c>
      <c r="ER3" s="129">
        <v>0.77667824074073899</v>
      </c>
      <c r="ES3" s="129">
        <v>0.78072916666666492</v>
      </c>
      <c r="ET3" s="129">
        <v>0.78478009259259085</v>
      </c>
      <c r="EU3" s="129">
        <v>0.78883101851851678</v>
      </c>
      <c r="EV3" s="129">
        <v>0.79288194444444271</v>
      </c>
      <c r="EW3" s="129">
        <v>0.79693287037036864</v>
      </c>
      <c r="EX3" s="129">
        <v>0.80098379629629457</v>
      </c>
      <c r="EY3" s="129">
        <v>0.8050347222222205</v>
      </c>
      <c r="EZ3" s="129">
        <v>0.80908564814814643</v>
      </c>
      <c r="FA3" s="129">
        <v>0.81313657407407236</v>
      </c>
      <c r="FB3" s="129">
        <v>0.81718749999999829</v>
      </c>
      <c r="FC3" s="129">
        <v>0.82123842592592422</v>
      </c>
      <c r="FD3" s="129">
        <v>0.82528935185185015</v>
      </c>
      <c r="FE3" s="129">
        <v>0.82934027777777608</v>
      </c>
      <c r="FF3" s="129">
        <v>0.83339120370370201</v>
      </c>
      <c r="FG3" s="129">
        <v>0.83744212962962794</v>
      </c>
      <c r="FH3" s="129">
        <v>0.84149305555555387</v>
      </c>
      <c r="FI3" s="129">
        <v>0.8455439814814798</v>
      </c>
      <c r="FJ3" s="129">
        <v>0.84959490740740573</v>
      </c>
      <c r="FK3" s="129">
        <v>0.85364583333333166</v>
      </c>
      <c r="FL3" s="129">
        <v>0.85769675925925759</v>
      </c>
      <c r="FM3" s="129">
        <v>0.86174768518518352</v>
      </c>
      <c r="FN3" s="129">
        <v>0.86579861111110945</v>
      </c>
      <c r="FO3" s="129">
        <v>0.86984953703703538</v>
      </c>
      <c r="FP3" s="129">
        <v>0.87390046296296131</v>
      </c>
      <c r="FQ3" s="129">
        <v>0.87690972222222252</v>
      </c>
      <c r="FR3" s="129">
        <v>0.88385416666666694</v>
      </c>
      <c r="FS3" s="129">
        <v>0.89079861111111136</v>
      </c>
      <c r="FT3" s="129">
        <v>0.89774305555555578</v>
      </c>
      <c r="FU3" s="129">
        <v>0.90121527777777766</v>
      </c>
      <c r="FV3" s="129">
        <v>0.9046875000000002</v>
      </c>
      <c r="FW3" s="129">
        <v>0.9116319444444444</v>
      </c>
      <c r="FX3" s="129">
        <v>0.91510416666666672</v>
      </c>
      <c r="FY3" s="129">
        <v>0.91857638888888904</v>
      </c>
      <c r="FZ3" s="129">
        <v>0.92552083333333346</v>
      </c>
      <c r="GA3" s="129">
        <v>0.93246527777777788</v>
      </c>
      <c r="GB3" s="129">
        <v>0.9394097222222223</v>
      </c>
      <c r="GC3" s="129">
        <v>0.94496527777777772</v>
      </c>
      <c r="GD3" s="129">
        <v>0.94982638888888882</v>
      </c>
      <c r="GE3" s="129">
        <v>0.95677083333333335</v>
      </c>
      <c r="GF3" s="129">
        <v>0.96024305555555556</v>
      </c>
      <c r="GG3" s="129">
        <v>0.96718749999999998</v>
      </c>
      <c r="GH3" s="129">
        <v>0.97390046296296295</v>
      </c>
      <c r="GI3" s="129">
        <v>0.97737268518518527</v>
      </c>
      <c r="GJ3" s="130">
        <v>0.98431712962962958</v>
      </c>
    </row>
    <row r="4" spans="1:192" s="122" customFormat="1" ht="17.100000000000001" customHeight="1" x14ac:dyDescent="0.25">
      <c r="A4" s="123" t="s">
        <v>62</v>
      </c>
      <c r="B4" s="131"/>
      <c r="C4" s="132"/>
      <c r="D4" s="132"/>
      <c r="E4" s="132"/>
      <c r="F4" s="132"/>
      <c r="G4" s="132"/>
      <c r="H4" s="132"/>
      <c r="I4" s="132"/>
      <c r="J4" s="133"/>
      <c r="K4" s="132"/>
      <c r="L4" s="133"/>
      <c r="M4" s="134"/>
      <c r="N4" s="132"/>
      <c r="O4" s="134"/>
      <c r="P4" s="132"/>
      <c r="Q4" s="134"/>
      <c r="R4" s="132"/>
      <c r="S4" s="134"/>
      <c r="T4" s="133"/>
      <c r="U4" s="128">
        <v>0.24069444444444449</v>
      </c>
      <c r="V4" s="129">
        <v>0.25378472222222226</v>
      </c>
      <c r="W4" s="134"/>
      <c r="X4" s="132"/>
      <c r="Y4" s="129">
        <v>0.26420138888888894</v>
      </c>
      <c r="Z4" s="134"/>
      <c r="AA4" s="129">
        <v>0.27461805555555557</v>
      </c>
      <c r="AB4" s="129">
        <v>0.27809027777777784</v>
      </c>
      <c r="AC4" s="129">
        <v>0.28214120370370377</v>
      </c>
      <c r="AD4" s="129">
        <v>0.2861921296296297</v>
      </c>
      <c r="AE4" s="129">
        <v>0.29024305555555563</v>
      </c>
      <c r="AF4" s="129">
        <v>0.29429398148148156</v>
      </c>
      <c r="AG4" s="129">
        <v>0.29834490740740749</v>
      </c>
      <c r="AH4" s="129">
        <v>0.30239583333333342</v>
      </c>
      <c r="AI4" s="129">
        <v>0.30644675925925935</v>
      </c>
      <c r="AJ4" s="129">
        <v>0.31049768518518528</v>
      </c>
      <c r="AK4" s="129">
        <v>0.31454861111111121</v>
      </c>
      <c r="AL4" s="129">
        <v>0.31859953703703714</v>
      </c>
      <c r="AM4" s="129">
        <v>0.32265046296296307</v>
      </c>
      <c r="AN4" s="129">
        <v>0.326701388888889</v>
      </c>
      <c r="AO4" s="129">
        <v>0.33075231481481493</v>
      </c>
      <c r="AP4" s="129">
        <v>0.33480324074074086</v>
      </c>
      <c r="AQ4" s="129">
        <v>0.33885416666666679</v>
      </c>
      <c r="AR4" s="129">
        <v>0.34290509259259272</v>
      </c>
      <c r="AS4" s="129">
        <v>0.34695601851851865</v>
      </c>
      <c r="AT4" s="129">
        <v>0.35100694444444458</v>
      </c>
      <c r="AU4" s="129">
        <v>0.35505787037037051</v>
      </c>
      <c r="AV4" s="129">
        <v>0.35910879629629644</v>
      </c>
      <c r="AW4" s="129">
        <v>0.36315972222222237</v>
      </c>
      <c r="AX4" s="129">
        <v>0.3672106481481483</v>
      </c>
      <c r="AY4" s="129">
        <v>0.37126157407407423</v>
      </c>
      <c r="AZ4" s="129">
        <v>0.37531250000000016</v>
      </c>
      <c r="BA4" s="129">
        <v>0.37936342592592609</v>
      </c>
      <c r="BB4" s="129">
        <v>0.38341435185185202</v>
      </c>
      <c r="BC4" s="129">
        <v>0.38746527777777795</v>
      </c>
      <c r="BD4" s="129">
        <v>0.39151620370370388</v>
      </c>
      <c r="BE4" s="129">
        <v>0.39556712962962981</v>
      </c>
      <c r="BF4" s="129">
        <v>0.39961805555555574</v>
      </c>
      <c r="BG4" s="129">
        <v>0.40366898148148167</v>
      </c>
      <c r="BH4" s="129">
        <v>0.4077199074074076</v>
      </c>
      <c r="BI4" s="129">
        <v>0.41177083333333353</v>
      </c>
      <c r="BJ4" s="129">
        <v>0.41582175925925946</v>
      </c>
      <c r="BK4" s="129">
        <v>0.41987268518518539</v>
      </c>
      <c r="BL4" s="129">
        <v>0.42392361111111132</v>
      </c>
      <c r="BM4" s="129">
        <v>0.42797453703703725</v>
      </c>
      <c r="BN4" s="129">
        <v>0.43202546296296318</v>
      </c>
      <c r="BO4" s="129">
        <v>0.43607638888888911</v>
      </c>
      <c r="BP4" s="129">
        <v>0.44012731481481504</v>
      </c>
      <c r="BQ4" s="129">
        <v>0.44452546296296319</v>
      </c>
      <c r="BR4" s="129">
        <v>0.44892361111111134</v>
      </c>
      <c r="BS4" s="129">
        <v>0.45332175925925949</v>
      </c>
      <c r="BT4" s="129">
        <v>0.45771990740740764</v>
      </c>
      <c r="BU4" s="129">
        <v>0.4621180555555558</v>
      </c>
      <c r="BV4" s="129">
        <v>0.46651620370370395</v>
      </c>
      <c r="BW4" s="129">
        <v>0.4709143518518521</v>
      </c>
      <c r="BX4" s="129">
        <v>0.47531250000000025</v>
      </c>
      <c r="BY4" s="129">
        <v>0.4797106481481484</v>
      </c>
      <c r="BZ4" s="129">
        <v>0.48410879629629655</v>
      </c>
      <c r="CA4" s="129">
        <v>0.4885069444444447</v>
      </c>
      <c r="CB4" s="129">
        <v>0.49290509259259285</v>
      </c>
      <c r="CC4" s="129">
        <v>0.497303240740741</v>
      </c>
      <c r="CD4" s="129">
        <v>0.50170138888888915</v>
      </c>
      <c r="CE4" s="129">
        <v>0.50609953703703714</v>
      </c>
      <c r="CF4" s="129">
        <v>0.51049768518518523</v>
      </c>
      <c r="CG4" s="129">
        <v>0.51489583333333333</v>
      </c>
      <c r="CH4" s="129">
        <v>0.51929398148148143</v>
      </c>
      <c r="CI4" s="129">
        <v>0.52369212962962952</v>
      </c>
      <c r="CJ4" s="129">
        <v>0.52809027777777762</v>
      </c>
      <c r="CK4" s="129">
        <v>0.53248842592592571</v>
      </c>
      <c r="CL4" s="129">
        <v>0.53688657407407381</v>
      </c>
      <c r="CM4" s="129">
        <v>0.5412847222222219</v>
      </c>
      <c r="CN4" s="129">
        <v>0.54568287037037</v>
      </c>
      <c r="CO4" s="129">
        <v>0.55008101851851809</v>
      </c>
      <c r="CP4" s="129">
        <v>0.55447916666666619</v>
      </c>
      <c r="CQ4" s="129">
        <v>0.55887731481481429</v>
      </c>
      <c r="CR4" s="129">
        <v>0.56327546296296238</v>
      </c>
      <c r="CS4" s="129">
        <v>0.56767361111111048</v>
      </c>
      <c r="CT4" s="129">
        <v>0.57207175925925857</v>
      </c>
      <c r="CU4" s="129">
        <v>0.57646990740740667</v>
      </c>
      <c r="CV4" s="129">
        <v>0.58086805555555476</v>
      </c>
      <c r="CW4" s="129">
        <v>0.58526620370370286</v>
      </c>
      <c r="CX4" s="129">
        <v>0.58966435185185095</v>
      </c>
      <c r="CY4" s="129">
        <v>0.59406249999999905</v>
      </c>
      <c r="CZ4" s="129">
        <v>0.59846064814814715</v>
      </c>
      <c r="DA4" s="129">
        <v>0.60285879629629524</v>
      </c>
      <c r="DB4" s="129">
        <v>0.60725694444444334</v>
      </c>
      <c r="DC4" s="129">
        <v>0.61165509259259143</v>
      </c>
      <c r="DD4" s="129">
        <v>0.61605324074073953</v>
      </c>
      <c r="DE4" s="132"/>
      <c r="DF4" s="129">
        <v>0.62045138888888762</v>
      </c>
      <c r="DG4" s="129">
        <v>0.62484953703703572</v>
      </c>
      <c r="DH4" s="129">
        <v>0.62924768518518381</v>
      </c>
      <c r="DI4" s="129">
        <v>0.63364583333333191</v>
      </c>
      <c r="DJ4" s="129">
        <v>0.63804398148148</v>
      </c>
      <c r="DK4" s="129">
        <v>0.6424421296296281</v>
      </c>
      <c r="DL4" s="129">
        <v>0.6468402777777762</v>
      </c>
      <c r="DM4" s="129">
        <v>0.65123842592592429</v>
      </c>
      <c r="DN4" s="129">
        <v>0.65563657407407239</v>
      </c>
      <c r="DO4" s="129">
        <v>0.66003472222222048</v>
      </c>
      <c r="DP4" s="129">
        <v>0.66443287037036858</v>
      </c>
      <c r="DQ4" s="129">
        <v>0.66883101851851667</v>
      </c>
      <c r="DR4" s="129">
        <v>0.67322916666666477</v>
      </c>
      <c r="DS4" s="134"/>
      <c r="DT4" s="129">
        <v>0.68133101851851663</v>
      </c>
      <c r="DU4" s="129">
        <v>0.68538194444444256</v>
      </c>
      <c r="DV4" s="129">
        <v>0.68943287037036849</v>
      </c>
      <c r="DW4" s="129">
        <v>0.69348379629629442</v>
      </c>
      <c r="DX4" s="129">
        <v>0.69753472222222035</v>
      </c>
      <c r="DY4" s="129">
        <v>0.70158564814814628</v>
      </c>
      <c r="DZ4" s="129">
        <v>0.70563657407407221</v>
      </c>
      <c r="EA4" s="129">
        <v>0.70968749999999814</v>
      </c>
      <c r="EB4" s="129">
        <v>0.71373842592592407</v>
      </c>
      <c r="EC4" s="129">
        <v>0.71778935185185</v>
      </c>
      <c r="ED4" s="129">
        <v>0.72184027777777593</v>
      </c>
      <c r="EE4" s="129">
        <v>0.72589120370370186</v>
      </c>
      <c r="EF4" s="129">
        <v>0.72994212962962779</v>
      </c>
      <c r="EG4" s="129">
        <v>0.73399305555555372</v>
      </c>
      <c r="EH4" s="129">
        <v>0.73804398148147965</v>
      </c>
      <c r="EI4" s="129">
        <v>0.74209490740740558</v>
      </c>
      <c r="EJ4" s="129">
        <v>0.74614583333333151</v>
      </c>
      <c r="EK4" s="129">
        <v>0.75019675925925744</v>
      </c>
      <c r="EL4" s="129">
        <v>0.75424768518518337</v>
      </c>
      <c r="EM4" s="129">
        <v>0.7582986111111093</v>
      </c>
      <c r="EN4" s="129">
        <v>0.76234953703703523</v>
      </c>
      <c r="EO4" s="129">
        <v>0.76640046296296116</v>
      </c>
      <c r="EP4" s="129">
        <v>0.77045138888888709</v>
      </c>
      <c r="EQ4" s="129">
        <v>0.77450231481481302</v>
      </c>
      <c r="ER4" s="129">
        <v>0.77855324074073895</v>
      </c>
      <c r="ES4" s="129">
        <v>0.78260416666666488</v>
      </c>
      <c r="ET4" s="129">
        <v>0.78665509259259081</v>
      </c>
      <c r="EU4" s="129">
        <v>0.79070601851851674</v>
      </c>
      <c r="EV4" s="129">
        <v>0.79475694444444267</v>
      </c>
      <c r="EW4" s="129">
        <v>0.7988078703703686</v>
      </c>
      <c r="EX4" s="129">
        <v>0.80285879629629453</v>
      </c>
      <c r="EY4" s="129">
        <v>0.80690972222222046</v>
      </c>
      <c r="EZ4" s="129">
        <v>0.81096064814814639</v>
      </c>
      <c r="FA4" s="129">
        <v>0.81501157407407232</v>
      </c>
      <c r="FB4" s="129">
        <v>0.81906249999999825</v>
      </c>
      <c r="FC4" s="129">
        <v>0.82311342592592418</v>
      </c>
      <c r="FD4" s="129">
        <v>0.82716435185185011</v>
      </c>
      <c r="FE4" s="129">
        <v>0.83121527777777604</v>
      </c>
      <c r="FF4" s="129">
        <v>0.83526620370370197</v>
      </c>
      <c r="FG4" s="129">
        <v>0.8393171296296279</v>
      </c>
      <c r="FH4" s="129">
        <v>0.84336805555555383</v>
      </c>
      <c r="FI4" s="129">
        <v>0.84741898148147976</v>
      </c>
      <c r="FJ4" s="129">
        <v>0.85146990740740569</v>
      </c>
      <c r="FK4" s="129">
        <v>0.85552083333333162</v>
      </c>
      <c r="FL4" s="129">
        <v>0.85957175925925755</v>
      </c>
      <c r="FM4" s="129">
        <v>0.86362268518518348</v>
      </c>
      <c r="FN4" s="129">
        <v>0.86767361111110941</v>
      </c>
      <c r="FO4" s="129">
        <v>0.87172453703703534</v>
      </c>
      <c r="FP4" s="129">
        <v>0.87577546296296127</v>
      </c>
      <c r="FQ4" s="129">
        <v>0.87878472222222248</v>
      </c>
      <c r="FR4" s="129">
        <v>0.8857291666666669</v>
      </c>
      <c r="FS4" s="129">
        <v>0.89267361111111132</v>
      </c>
      <c r="FT4" s="129">
        <v>0.89961805555555574</v>
      </c>
      <c r="FU4" s="129">
        <v>0.90309027777777762</v>
      </c>
      <c r="FV4" s="129">
        <v>0.90656250000000016</v>
      </c>
      <c r="FW4" s="129">
        <v>0.91350694444444436</v>
      </c>
      <c r="FX4" s="129">
        <v>0.91697916666666668</v>
      </c>
      <c r="FY4" s="129">
        <v>0.920451388888889</v>
      </c>
      <c r="FZ4" s="129">
        <v>0.92739583333333342</v>
      </c>
      <c r="GA4" s="129">
        <v>0.93434027777777784</v>
      </c>
      <c r="GB4" s="129">
        <v>0.94128472222222226</v>
      </c>
      <c r="GC4" s="129">
        <v>0.94684027777777768</v>
      </c>
      <c r="GD4" s="129">
        <v>0.95170138888888878</v>
      </c>
      <c r="GE4" s="129">
        <v>0.95864583333333331</v>
      </c>
      <c r="GF4" s="129">
        <v>0.96211805555555552</v>
      </c>
      <c r="GG4" s="129">
        <v>0.96906249999999994</v>
      </c>
      <c r="GH4" s="129">
        <v>0.97565972222222219</v>
      </c>
      <c r="GI4" s="129">
        <v>0.97913194444444451</v>
      </c>
      <c r="GJ4" s="130">
        <v>0.98607638888888882</v>
      </c>
    </row>
    <row r="5" spans="1:192" s="122" customFormat="1" ht="17.100000000000001" customHeight="1" x14ac:dyDescent="0.25">
      <c r="A5" s="123" t="s">
        <v>63</v>
      </c>
      <c r="B5" s="135"/>
      <c r="C5" s="136">
        <v>0.20833333333333331</v>
      </c>
      <c r="D5" s="136">
        <v>0.21874999999999997</v>
      </c>
      <c r="E5" s="136">
        <v>0.22569444444444445</v>
      </c>
      <c r="F5" s="136">
        <v>0.22916666666666666</v>
      </c>
      <c r="G5" s="136">
        <v>0.2326388888888889</v>
      </c>
      <c r="H5" s="136">
        <v>0.2361111111111111</v>
      </c>
      <c r="I5" s="136">
        <v>0.24027777777777776</v>
      </c>
      <c r="J5" s="136"/>
      <c r="K5" s="136">
        <v>0.24791666666666667</v>
      </c>
      <c r="L5" s="136"/>
      <c r="M5" s="137">
        <v>0.2361111111111111</v>
      </c>
      <c r="N5" s="136">
        <v>0.26111111111111107</v>
      </c>
      <c r="O5" s="137">
        <v>0.24652777777777779</v>
      </c>
      <c r="P5" s="136">
        <v>0.26944444444444443</v>
      </c>
      <c r="Q5" s="137">
        <v>0.25416666666666665</v>
      </c>
      <c r="R5" s="136">
        <v>0.27708333333333335</v>
      </c>
      <c r="S5" s="137">
        <v>0.26180555555555557</v>
      </c>
      <c r="T5" s="136"/>
      <c r="U5" s="128">
        <v>0.24269675925925932</v>
      </c>
      <c r="V5" s="129">
        <v>0.25555555555555559</v>
      </c>
      <c r="W5" s="137">
        <v>0.27870370370370368</v>
      </c>
      <c r="X5" s="136">
        <v>0.30158564814814814</v>
      </c>
      <c r="Y5" s="129">
        <v>0.26597222222222228</v>
      </c>
      <c r="Z5" s="137">
        <v>0.29085648148148147</v>
      </c>
      <c r="AA5" s="129">
        <v>0.27638888888888891</v>
      </c>
      <c r="AB5" s="129">
        <v>0.27986111111111117</v>
      </c>
      <c r="AC5" s="129">
        <v>0.2839120370370371</v>
      </c>
      <c r="AD5" s="129">
        <v>0.28796296296296303</v>
      </c>
      <c r="AE5" s="129">
        <v>0.29201388888888896</v>
      </c>
      <c r="AF5" s="129">
        <v>0.29606481481481489</v>
      </c>
      <c r="AG5" s="129">
        <v>0.30011574074074082</v>
      </c>
      <c r="AH5" s="129">
        <v>0.30416666666666675</v>
      </c>
      <c r="AI5" s="129">
        <v>0.30821759259259268</v>
      </c>
      <c r="AJ5" s="129">
        <v>0.31226851851851861</v>
      </c>
      <c r="AK5" s="129">
        <v>0.31631944444444454</v>
      </c>
      <c r="AL5" s="129">
        <v>0.32037037037037047</v>
      </c>
      <c r="AM5" s="129">
        <v>0.3244212962962964</v>
      </c>
      <c r="AN5" s="129">
        <v>0.32847222222222233</v>
      </c>
      <c r="AO5" s="129">
        <v>0.33252314814814826</v>
      </c>
      <c r="AP5" s="129">
        <v>0.33657407407407419</v>
      </c>
      <c r="AQ5" s="129">
        <v>0.34062500000000012</v>
      </c>
      <c r="AR5" s="129">
        <v>0.34467592592592605</v>
      </c>
      <c r="AS5" s="129">
        <v>0.34872685185185198</v>
      </c>
      <c r="AT5" s="129">
        <v>0.35277777777777791</v>
      </c>
      <c r="AU5" s="129">
        <v>0.35682870370370384</v>
      </c>
      <c r="AV5" s="129">
        <v>0.36087962962962977</v>
      </c>
      <c r="AW5" s="129">
        <v>0.3649305555555557</v>
      </c>
      <c r="AX5" s="129">
        <v>0.36898148148148163</v>
      </c>
      <c r="AY5" s="129">
        <v>0.37303240740740756</v>
      </c>
      <c r="AZ5" s="129">
        <v>0.37708333333333349</v>
      </c>
      <c r="BA5" s="129">
        <v>0.38113425925925942</v>
      </c>
      <c r="BB5" s="129">
        <v>0.38518518518518535</v>
      </c>
      <c r="BC5" s="129">
        <v>0.38923611111111128</v>
      </c>
      <c r="BD5" s="129">
        <v>0.39328703703703721</v>
      </c>
      <c r="BE5" s="129">
        <v>0.39733796296296314</v>
      </c>
      <c r="BF5" s="129">
        <v>0.40138888888888907</v>
      </c>
      <c r="BG5" s="129">
        <v>0.405439814814815</v>
      </c>
      <c r="BH5" s="129">
        <v>0.40949074074074093</v>
      </c>
      <c r="BI5" s="129">
        <v>0.41354166666666686</v>
      </c>
      <c r="BJ5" s="129">
        <v>0.41759259259259279</v>
      </c>
      <c r="BK5" s="129">
        <v>0.42164351851851872</v>
      </c>
      <c r="BL5" s="129">
        <v>0.42569444444444465</v>
      </c>
      <c r="BM5" s="129">
        <v>0.42974537037037058</v>
      </c>
      <c r="BN5" s="129">
        <v>0.43379629629629651</v>
      </c>
      <c r="BO5" s="129">
        <v>0.43784722222222244</v>
      </c>
      <c r="BP5" s="129">
        <v>0.44189814814814837</v>
      </c>
      <c r="BQ5" s="129">
        <v>0.44629629629629652</v>
      </c>
      <c r="BR5" s="129">
        <v>0.45069444444444468</v>
      </c>
      <c r="BS5" s="129">
        <v>0.45509259259259283</v>
      </c>
      <c r="BT5" s="129">
        <v>0.45949074074074098</v>
      </c>
      <c r="BU5" s="129">
        <v>0.46388888888888913</v>
      </c>
      <c r="BV5" s="129">
        <v>0.46828703703703728</v>
      </c>
      <c r="BW5" s="129">
        <v>0.47268518518518543</v>
      </c>
      <c r="BX5" s="129">
        <v>0.47708333333333358</v>
      </c>
      <c r="BY5" s="129">
        <v>0.48148148148148173</v>
      </c>
      <c r="BZ5" s="129">
        <v>0.48587962962962988</v>
      </c>
      <c r="CA5" s="129">
        <v>0.49027777777777803</v>
      </c>
      <c r="CB5" s="129">
        <v>0.49467592592592619</v>
      </c>
      <c r="CC5" s="129">
        <v>0.49907407407407434</v>
      </c>
      <c r="CD5" s="129">
        <v>0.50347222222222254</v>
      </c>
      <c r="CE5" s="129">
        <v>0.50787037037037053</v>
      </c>
      <c r="CF5" s="129">
        <v>0.51226851851851862</v>
      </c>
      <c r="CG5" s="129">
        <v>0.51666666666666672</v>
      </c>
      <c r="CH5" s="129">
        <v>0.52106481481481481</v>
      </c>
      <c r="CI5" s="129">
        <v>0.52546296296296291</v>
      </c>
      <c r="CJ5" s="129">
        <v>0.52986111111111101</v>
      </c>
      <c r="CK5" s="129">
        <v>0.5342592592592591</v>
      </c>
      <c r="CL5" s="129">
        <v>0.5386574074074072</v>
      </c>
      <c r="CM5" s="129">
        <v>0.54305555555555529</v>
      </c>
      <c r="CN5" s="129">
        <v>0.54745370370370339</v>
      </c>
      <c r="CO5" s="129">
        <v>0.55185185185185148</v>
      </c>
      <c r="CP5" s="129">
        <v>0.55624999999999958</v>
      </c>
      <c r="CQ5" s="129">
        <v>0.56064814814814767</v>
      </c>
      <c r="CR5" s="129">
        <v>0.56504629629629577</v>
      </c>
      <c r="CS5" s="129">
        <v>0.56944444444444386</v>
      </c>
      <c r="CT5" s="129">
        <v>0.57384259259259196</v>
      </c>
      <c r="CU5" s="129">
        <v>0.57824074074074006</v>
      </c>
      <c r="CV5" s="129">
        <v>0.58263888888888815</v>
      </c>
      <c r="CW5" s="129">
        <v>0.58703703703703625</v>
      </c>
      <c r="CX5" s="129">
        <v>0.59143518518518434</v>
      </c>
      <c r="CY5" s="129">
        <v>0.59583333333333244</v>
      </c>
      <c r="CZ5" s="129">
        <v>0.60023148148148053</v>
      </c>
      <c r="DA5" s="129">
        <v>0.60462962962962863</v>
      </c>
      <c r="DB5" s="129">
        <v>0.60902777777777672</v>
      </c>
      <c r="DC5" s="129">
        <v>0.61342592592592482</v>
      </c>
      <c r="DD5" s="129">
        <v>0.61782407407407292</v>
      </c>
      <c r="DE5" s="136">
        <v>0.65763888888888899</v>
      </c>
      <c r="DF5" s="129">
        <v>0.62222222222222101</v>
      </c>
      <c r="DG5" s="129">
        <v>0.62662037037036911</v>
      </c>
      <c r="DH5" s="129">
        <v>0.6310185185185172</v>
      </c>
      <c r="DI5" s="129">
        <v>0.6354166666666653</v>
      </c>
      <c r="DJ5" s="129">
        <v>0.63981481481481339</v>
      </c>
      <c r="DK5" s="129">
        <v>0.64421296296296149</v>
      </c>
      <c r="DL5" s="129">
        <v>0.64861111111110958</v>
      </c>
      <c r="DM5" s="129">
        <v>0.65300925925925768</v>
      </c>
      <c r="DN5" s="129">
        <v>0.65740740740740577</v>
      </c>
      <c r="DO5" s="129">
        <v>0.66180555555555387</v>
      </c>
      <c r="DP5" s="129">
        <v>0.66620370370370197</v>
      </c>
      <c r="DQ5" s="129">
        <v>0.67060185185185006</v>
      </c>
      <c r="DR5" s="129">
        <v>0.67499999999999816</v>
      </c>
      <c r="DS5" s="137">
        <v>0.69814814814814619</v>
      </c>
      <c r="DT5" s="129">
        <v>0.68310185185185002</v>
      </c>
      <c r="DU5" s="129">
        <v>0.68715277777777595</v>
      </c>
      <c r="DV5" s="129">
        <v>0.69120370370370188</v>
      </c>
      <c r="DW5" s="129">
        <v>0.69525462962962781</v>
      </c>
      <c r="DX5" s="129">
        <v>0.69930555555555374</v>
      </c>
      <c r="DY5" s="129">
        <v>0.70335648148147967</v>
      </c>
      <c r="DZ5" s="129">
        <v>0.7074074074074056</v>
      </c>
      <c r="EA5" s="129">
        <v>0.71145833333333153</v>
      </c>
      <c r="EB5" s="129">
        <v>0.71550925925925746</v>
      </c>
      <c r="EC5" s="129">
        <v>0.71956018518518339</v>
      </c>
      <c r="ED5" s="129">
        <v>0.72361111111110932</v>
      </c>
      <c r="EE5" s="129">
        <v>0.72766203703703525</v>
      </c>
      <c r="EF5" s="129">
        <v>0.73171296296296118</v>
      </c>
      <c r="EG5" s="129">
        <v>0.73576388888888711</v>
      </c>
      <c r="EH5" s="129">
        <v>0.73981481481481304</v>
      </c>
      <c r="EI5" s="129">
        <v>0.74386574074073897</v>
      </c>
      <c r="EJ5" s="129">
        <v>0.7479166666666649</v>
      </c>
      <c r="EK5" s="129">
        <v>0.75196759259259083</v>
      </c>
      <c r="EL5" s="129">
        <v>0.75601851851851676</v>
      </c>
      <c r="EM5" s="129">
        <v>0.76006944444444269</v>
      </c>
      <c r="EN5" s="129">
        <v>0.76412037037036862</v>
      </c>
      <c r="EO5" s="129">
        <v>0.76817129629629455</v>
      </c>
      <c r="EP5" s="129">
        <v>0.77222222222222048</v>
      </c>
      <c r="EQ5" s="129">
        <v>0.77627314814814641</v>
      </c>
      <c r="ER5" s="129">
        <v>0.78032407407407234</v>
      </c>
      <c r="ES5" s="129">
        <v>0.78437499999999827</v>
      </c>
      <c r="ET5" s="129">
        <v>0.7884259259259242</v>
      </c>
      <c r="EU5" s="129">
        <v>0.79247685185185013</v>
      </c>
      <c r="EV5" s="129">
        <v>0.79652777777777606</v>
      </c>
      <c r="EW5" s="129">
        <v>0.80057870370370199</v>
      </c>
      <c r="EX5" s="129">
        <v>0.80462962962962792</v>
      </c>
      <c r="EY5" s="129">
        <v>0.80868055555555385</v>
      </c>
      <c r="EZ5" s="129">
        <v>0.81273148148147978</v>
      </c>
      <c r="FA5" s="129">
        <v>0.81678240740740571</v>
      </c>
      <c r="FB5" s="129">
        <v>0.82083333333333164</v>
      </c>
      <c r="FC5" s="129">
        <v>0.82488425925925757</v>
      </c>
      <c r="FD5" s="129">
        <v>0.8289351851851835</v>
      </c>
      <c r="FE5" s="129">
        <v>0.83298611111110943</v>
      </c>
      <c r="FF5" s="129">
        <v>0.83703703703703536</v>
      </c>
      <c r="FG5" s="129">
        <v>0.84108796296296129</v>
      </c>
      <c r="FH5" s="129">
        <v>0.84513888888888722</v>
      </c>
      <c r="FI5" s="129">
        <v>0.84918981481481315</v>
      </c>
      <c r="FJ5" s="129">
        <v>0.85324074074073908</v>
      </c>
      <c r="FK5" s="129">
        <v>0.85729166666666501</v>
      </c>
      <c r="FL5" s="129">
        <v>0.86134259259259094</v>
      </c>
      <c r="FM5" s="129">
        <v>0.86539351851851687</v>
      </c>
      <c r="FN5" s="129">
        <v>0.8694444444444428</v>
      </c>
      <c r="FO5" s="129">
        <v>0.87349537037036873</v>
      </c>
      <c r="FP5" s="129">
        <v>0.87754629629629466</v>
      </c>
      <c r="FQ5" s="129">
        <v>0.88055555555555587</v>
      </c>
      <c r="FR5" s="129">
        <v>0.88750000000000029</v>
      </c>
      <c r="FS5" s="129">
        <v>0.89444444444444471</v>
      </c>
      <c r="FT5" s="129">
        <v>0.90138888888888913</v>
      </c>
      <c r="FU5" s="129">
        <v>0.90486111111111101</v>
      </c>
      <c r="FV5" s="129">
        <v>0.90833333333333355</v>
      </c>
      <c r="FW5" s="129">
        <v>0.91527777777777775</v>
      </c>
      <c r="FX5" s="129">
        <v>0.91875000000000007</v>
      </c>
      <c r="FY5" s="129">
        <v>0.92222222222222239</v>
      </c>
      <c r="FZ5" s="129">
        <v>0.92916666666666681</v>
      </c>
      <c r="GA5" s="129">
        <v>0.93611111111111123</v>
      </c>
      <c r="GB5" s="129">
        <v>0.94305555555555565</v>
      </c>
      <c r="GC5" s="129">
        <v>0.94861111111111107</v>
      </c>
      <c r="GD5" s="129">
        <v>0.95347222222222217</v>
      </c>
      <c r="GE5" s="129">
        <v>0.9604166666666667</v>
      </c>
      <c r="GF5" s="129">
        <v>0.96388888888888891</v>
      </c>
      <c r="GG5" s="129">
        <v>0.97083333333333333</v>
      </c>
      <c r="GH5" s="129">
        <v>0.97731481481481475</v>
      </c>
      <c r="GI5" s="129">
        <v>0.98078703703703707</v>
      </c>
      <c r="GJ5" s="130">
        <v>0.98773148148148138</v>
      </c>
    </row>
    <row r="6" spans="1:192" s="122" customFormat="1" ht="17.100000000000001" customHeight="1" x14ac:dyDescent="0.25">
      <c r="A6" s="123" t="s">
        <v>64</v>
      </c>
      <c r="B6" s="138" t="s">
        <v>83</v>
      </c>
      <c r="C6" s="139" t="s">
        <v>87</v>
      </c>
      <c r="D6" s="139" t="s">
        <v>87</v>
      </c>
      <c r="E6" s="139" t="s">
        <v>87</v>
      </c>
      <c r="F6" s="139" t="s">
        <v>87</v>
      </c>
      <c r="G6" s="139" t="s">
        <v>87</v>
      </c>
      <c r="H6" s="139" t="s">
        <v>87</v>
      </c>
      <c r="I6" s="139" t="s">
        <v>87</v>
      </c>
      <c r="J6" s="139" t="s">
        <v>89</v>
      </c>
      <c r="K6" s="139" t="s">
        <v>87</v>
      </c>
      <c r="L6" s="139" t="s">
        <v>90</v>
      </c>
      <c r="M6" s="140" t="s">
        <v>94</v>
      </c>
      <c r="N6" s="139" t="s">
        <v>87</v>
      </c>
      <c r="O6" s="140" t="s">
        <v>94</v>
      </c>
      <c r="P6" s="139" t="s">
        <v>87</v>
      </c>
      <c r="Q6" s="140" t="s">
        <v>94</v>
      </c>
      <c r="R6" s="139" t="s">
        <v>87</v>
      </c>
      <c r="S6" s="140" t="s">
        <v>94</v>
      </c>
      <c r="T6" s="139" t="s">
        <v>96</v>
      </c>
      <c r="U6" s="128">
        <v>0.24563657407407413</v>
      </c>
      <c r="V6" s="129">
        <v>0.25858796296296299</v>
      </c>
      <c r="W6" s="140" t="s">
        <v>94</v>
      </c>
      <c r="X6" s="139" t="s">
        <v>87</v>
      </c>
      <c r="Y6" s="129">
        <v>0.26900462962962968</v>
      </c>
      <c r="Z6" s="140" t="s">
        <v>94</v>
      </c>
      <c r="AA6" s="129">
        <v>0.27942129629629631</v>
      </c>
      <c r="AB6" s="129">
        <v>0.28289351851851857</v>
      </c>
      <c r="AC6" s="129">
        <v>0.2869444444444445</v>
      </c>
      <c r="AD6" s="129">
        <v>0.29099537037037043</v>
      </c>
      <c r="AE6" s="129">
        <v>0.29504629629629636</v>
      </c>
      <c r="AF6" s="129">
        <v>0.29909722222222229</v>
      </c>
      <c r="AG6" s="129">
        <v>0.30314814814814822</v>
      </c>
      <c r="AH6" s="129">
        <v>0.30719907407407415</v>
      </c>
      <c r="AI6" s="129">
        <v>0.31125000000000008</v>
      </c>
      <c r="AJ6" s="129">
        <v>0.31530092592592601</v>
      </c>
      <c r="AK6" s="129">
        <v>0.31935185185185194</v>
      </c>
      <c r="AL6" s="129">
        <v>0.32340277777777787</v>
      </c>
      <c r="AM6" s="129">
        <v>0.3274537037037038</v>
      </c>
      <c r="AN6" s="129">
        <v>0.33150462962962973</v>
      </c>
      <c r="AO6" s="129">
        <v>0.33555555555555566</v>
      </c>
      <c r="AP6" s="129">
        <v>0.33960648148148159</v>
      </c>
      <c r="AQ6" s="129">
        <v>0.34365740740740752</v>
      </c>
      <c r="AR6" s="129">
        <v>0.34770833333333345</v>
      </c>
      <c r="AS6" s="129">
        <v>0.35175925925925938</v>
      </c>
      <c r="AT6" s="129">
        <v>0.35581018518518531</v>
      </c>
      <c r="AU6" s="129">
        <v>0.35986111111111124</v>
      </c>
      <c r="AV6" s="129">
        <v>0.36391203703703717</v>
      </c>
      <c r="AW6" s="129">
        <v>0.3679629629629631</v>
      </c>
      <c r="AX6" s="129">
        <v>0.37201388888888903</v>
      </c>
      <c r="AY6" s="129">
        <v>0.37606481481481496</v>
      </c>
      <c r="AZ6" s="129">
        <v>0.38011574074074089</v>
      </c>
      <c r="BA6" s="129">
        <v>0.38416666666666682</v>
      </c>
      <c r="BB6" s="129">
        <v>0.38821759259259275</v>
      </c>
      <c r="BC6" s="129">
        <v>0.39226851851851868</v>
      </c>
      <c r="BD6" s="129">
        <v>0.39631944444444461</v>
      </c>
      <c r="BE6" s="129">
        <v>0.40037037037037054</v>
      </c>
      <c r="BF6" s="129">
        <v>0.40442129629629647</v>
      </c>
      <c r="BG6" s="129">
        <v>0.4084722222222224</v>
      </c>
      <c r="BH6" s="129">
        <v>0.41252314814814833</v>
      </c>
      <c r="BI6" s="129">
        <v>0.41657407407407426</v>
      </c>
      <c r="BJ6" s="129">
        <v>0.42062500000000019</v>
      </c>
      <c r="BK6" s="129">
        <v>0.42467592592592612</v>
      </c>
      <c r="BL6" s="129">
        <v>0.42872685185185205</v>
      </c>
      <c r="BM6" s="129">
        <v>0.43277777777777798</v>
      </c>
      <c r="BN6" s="129">
        <v>0.43682870370370391</v>
      </c>
      <c r="BO6" s="129">
        <v>0.44087962962962984</v>
      </c>
      <c r="BP6" s="129">
        <v>0.44493055555555577</v>
      </c>
      <c r="BQ6" s="129">
        <v>0.44932870370370392</v>
      </c>
      <c r="BR6" s="129">
        <v>0.45372685185185208</v>
      </c>
      <c r="BS6" s="129">
        <v>0.45812500000000023</v>
      </c>
      <c r="BT6" s="129">
        <v>0.46252314814814838</v>
      </c>
      <c r="BU6" s="129">
        <v>0.46692129629629653</v>
      </c>
      <c r="BV6" s="129">
        <v>0.47131944444444468</v>
      </c>
      <c r="BW6" s="129">
        <v>0.47571759259259283</v>
      </c>
      <c r="BX6" s="129">
        <v>0.48011574074074098</v>
      </c>
      <c r="BY6" s="129">
        <v>0.48451388888888913</v>
      </c>
      <c r="BZ6" s="129">
        <v>0.48891203703703728</v>
      </c>
      <c r="CA6" s="129">
        <v>0.49331018518518543</v>
      </c>
      <c r="CB6" s="129">
        <v>0.49770833333333359</v>
      </c>
      <c r="CC6" s="129">
        <v>0.50210648148148174</v>
      </c>
      <c r="CD6" s="129">
        <v>0.50650462962962994</v>
      </c>
      <c r="CE6" s="129">
        <v>0.51090277777777793</v>
      </c>
      <c r="CF6" s="129">
        <v>0.51530092592592602</v>
      </c>
      <c r="CG6" s="129">
        <v>0.51969907407407412</v>
      </c>
      <c r="CH6" s="129">
        <v>0.52409722222222221</v>
      </c>
      <c r="CI6" s="129">
        <v>0.52849537037037031</v>
      </c>
      <c r="CJ6" s="129">
        <v>0.53289351851851841</v>
      </c>
      <c r="CK6" s="129">
        <v>0.5372916666666665</v>
      </c>
      <c r="CL6" s="129">
        <v>0.5416898148148146</v>
      </c>
      <c r="CM6" s="129">
        <v>0.54608796296296269</v>
      </c>
      <c r="CN6" s="129">
        <v>0.55048611111111079</v>
      </c>
      <c r="CO6" s="129">
        <v>0.55488425925925888</v>
      </c>
      <c r="CP6" s="129">
        <v>0.55928240740740698</v>
      </c>
      <c r="CQ6" s="129">
        <v>0.56368055555555507</v>
      </c>
      <c r="CR6" s="129">
        <v>0.56807870370370317</v>
      </c>
      <c r="CS6" s="129">
        <v>0.57247685185185126</v>
      </c>
      <c r="CT6" s="129">
        <v>0.57687499999999936</v>
      </c>
      <c r="CU6" s="129">
        <v>0.58127314814814746</v>
      </c>
      <c r="CV6" s="129">
        <v>0.58567129629629555</v>
      </c>
      <c r="CW6" s="129">
        <v>0.59006944444444365</v>
      </c>
      <c r="CX6" s="129">
        <v>0.59446759259259174</v>
      </c>
      <c r="CY6" s="129">
        <v>0.59886574074073984</v>
      </c>
      <c r="CZ6" s="129">
        <v>0.60326388888888793</v>
      </c>
      <c r="DA6" s="129">
        <v>0.60766203703703603</v>
      </c>
      <c r="DB6" s="129">
        <v>0.61206018518518412</v>
      </c>
      <c r="DC6" s="129">
        <v>0.61645833333333222</v>
      </c>
      <c r="DD6" s="129">
        <v>0.62085648148148032</v>
      </c>
      <c r="DE6" s="139" t="s">
        <v>87</v>
      </c>
      <c r="DF6" s="129">
        <v>0.62525462962962841</v>
      </c>
      <c r="DG6" s="129">
        <v>0.62965277777777651</v>
      </c>
      <c r="DH6" s="129">
        <v>0.6340509259259246</v>
      </c>
      <c r="DI6" s="129">
        <v>0.6384490740740727</v>
      </c>
      <c r="DJ6" s="129">
        <v>0.64284722222222079</v>
      </c>
      <c r="DK6" s="129">
        <v>0.64724537037036889</v>
      </c>
      <c r="DL6" s="129">
        <v>0.65164351851851698</v>
      </c>
      <c r="DM6" s="129">
        <v>0.65604166666666508</v>
      </c>
      <c r="DN6" s="129">
        <v>0.66043981481481318</v>
      </c>
      <c r="DO6" s="129">
        <v>0.66483796296296127</v>
      </c>
      <c r="DP6" s="129">
        <v>0.66923611111110937</v>
      </c>
      <c r="DQ6" s="129">
        <v>0.67363425925925746</v>
      </c>
      <c r="DR6" s="129">
        <v>0.67803240740740556</v>
      </c>
      <c r="DS6" s="140" t="s">
        <v>94</v>
      </c>
      <c r="DT6" s="129">
        <v>0.68613425925925742</v>
      </c>
      <c r="DU6" s="129">
        <v>0.69018518518518335</v>
      </c>
      <c r="DV6" s="129">
        <v>0.69423611111110928</v>
      </c>
      <c r="DW6" s="129">
        <v>0.69828703703703521</v>
      </c>
      <c r="DX6" s="129">
        <v>0.70233796296296114</v>
      </c>
      <c r="DY6" s="129">
        <v>0.70638888888888707</v>
      </c>
      <c r="DZ6" s="129">
        <v>0.710439814814813</v>
      </c>
      <c r="EA6" s="129">
        <v>0.71449074074073893</v>
      </c>
      <c r="EB6" s="129">
        <v>0.71854166666666486</v>
      </c>
      <c r="EC6" s="129">
        <v>0.72259259259259079</v>
      </c>
      <c r="ED6" s="129">
        <v>0.72664351851851672</v>
      </c>
      <c r="EE6" s="129">
        <v>0.73069444444444265</v>
      </c>
      <c r="EF6" s="129">
        <v>0.73474537037036858</v>
      </c>
      <c r="EG6" s="129">
        <v>0.73879629629629451</v>
      </c>
      <c r="EH6" s="129">
        <v>0.74284722222222044</v>
      </c>
      <c r="EI6" s="129">
        <v>0.74689814814814637</v>
      </c>
      <c r="EJ6" s="129">
        <v>0.7509490740740723</v>
      </c>
      <c r="EK6" s="129">
        <v>0.75499999999999823</v>
      </c>
      <c r="EL6" s="129">
        <v>0.75905092592592416</v>
      </c>
      <c r="EM6" s="129">
        <v>0.76310185185185009</v>
      </c>
      <c r="EN6" s="129">
        <v>0.76715277777777602</v>
      </c>
      <c r="EO6" s="129">
        <v>0.77120370370370195</v>
      </c>
      <c r="EP6" s="129">
        <v>0.77525462962962788</v>
      </c>
      <c r="EQ6" s="129">
        <v>0.77930555555555381</v>
      </c>
      <c r="ER6" s="129">
        <v>0.78335648148147974</v>
      </c>
      <c r="ES6" s="129">
        <v>0.78740740740740567</v>
      </c>
      <c r="ET6" s="129">
        <v>0.7914583333333316</v>
      </c>
      <c r="EU6" s="129">
        <v>0.79550925925925753</v>
      </c>
      <c r="EV6" s="129">
        <v>0.79956018518518346</v>
      </c>
      <c r="EW6" s="129">
        <v>0.80361111111110939</v>
      </c>
      <c r="EX6" s="129">
        <v>0.80766203703703532</v>
      </c>
      <c r="EY6" s="129">
        <v>0.81171296296296125</v>
      </c>
      <c r="EZ6" s="129">
        <v>0.81576388888888718</v>
      </c>
      <c r="FA6" s="129">
        <v>0.81981481481481311</v>
      </c>
      <c r="FB6" s="129">
        <v>0.82386574074073904</v>
      </c>
      <c r="FC6" s="129">
        <v>0.82791666666666497</v>
      </c>
      <c r="FD6" s="129">
        <v>0.8319675925925909</v>
      </c>
      <c r="FE6" s="129">
        <v>0.83601851851851683</v>
      </c>
      <c r="FF6" s="129">
        <v>0.84006944444444276</v>
      </c>
      <c r="FG6" s="129">
        <v>0.84412037037036869</v>
      </c>
      <c r="FH6" s="129">
        <v>0.84817129629629462</v>
      </c>
      <c r="FI6" s="129">
        <v>0.85222222222222055</v>
      </c>
      <c r="FJ6" s="129">
        <v>0.85627314814814648</v>
      </c>
      <c r="FK6" s="129">
        <v>0.86032407407407241</v>
      </c>
      <c r="FL6" s="129">
        <v>0.86437499999999834</v>
      </c>
      <c r="FM6" s="129">
        <v>0.86842592592592427</v>
      </c>
      <c r="FN6" s="129">
        <v>0.8724768518518502</v>
      </c>
      <c r="FO6" s="129">
        <v>0.87652777777777613</v>
      </c>
      <c r="FP6" s="129">
        <v>0.88057870370370206</v>
      </c>
      <c r="FQ6" s="129">
        <v>0.88358796296296327</v>
      </c>
      <c r="FR6" s="129">
        <v>0.89053240740740769</v>
      </c>
      <c r="FS6" s="129">
        <v>0.89747685185185211</v>
      </c>
      <c r="FT6" s="129">
        <v>0.90442129629629653</v>
      </c>
      <c r="FU6" s="129">
        <v>0.90789351851851841</v>
      </c>
      <c r="FV6" s="129">
        <v>0.91136574074074095</v>
      </c>
      <c r="FW6" s="129">
        <v>0.91831018518518515</v>
      </c>
      <c r="FX6" s="129">
        <v>0.92178240740740747</v>
      </c>
      <c r="FY6" s="129">
        <v>0.92525462962962979</v>
      </c>
      <c r="FZ6" s="129">
        <v>0.93219907407407421</v>
      </c>
      <c r="GA6" s="129">
        <v>0.93914351851851863</v>
      </c>
      <c r="GB6" s="129">
        <v>0.94608796296296305</v>
      </c>
      <c r="GC6" s="129">
        <v>0.95164351851851847</v>
      </c>
      <c r="GD6" s="129">
        <v>0.95650462962962957</v>
      </c>
      <c r="GE6" s="129">
        <v>0.9634490740740741</v>
      </c>
      <c r="GF6" s="129">
        <v>0.96692129629629631</v>
      </c>
      <c r="GG6" s="129">
        <v>0.97386574074074073</v>
      </c>
      <c r="GH6" s="129">
        <v>0.98023148148148143</v>
      </c>
      <c r="GI6" s="129">
        <v>0.98370370370370375</v>
      </c>
      <c r="GJ6" s="130">
        <v>0.99064814814814806</v>
      </c>
    </row>
    <row r="7" spans="1:192" s="122" customFormat="1" ht="17.100000000000001" customHeight="1" x14ac:dyDescent="0.25">
      <c r="A7" s="123" t="s">
        <v>16</v>
      </c>
      <c r="B7" s="141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  <c r="N7" s="142"/>
      <c r="O7" s="143"/>
      <c r="P7" s="142"/>
      <c r="Q7" s="143"/>
      <c r="R7" s="142"/>
      <c r="S7" s="143"/>
      <c r="T7" s="142"/>
      <c r="U7" s="128">
        <v>0.24811342592592597</v>
      </c>
      <c r="V7" s="129">
        <v>0.26085648148148149</v>
      </c>
      <c r="W7" s="143"/>
      <c r="X7" s="142"/>
      <c r="Y7" s="129">
        <v>0.27127314814814818</v>
      </c>
      <c r="Z7" s="143"/>
      <c r="AA7" s="129">
        <v>0.28168981481481481</v>
      </c>
      <c r="AB7" s="129">
        <v>0.28516203703703707</v>
      </c>
      <c r="AC7" s="129">
        <v>0.289212962962963</v>
      </c>
      <c r="AD7" s="129">
        <v>0.29326388888888894</v>
      </c>
      <c r="AE7" s="129">
        <v>0.29731481481481487</v>
      </c>
      <c r="AF7" s="129">
        <v>0.3013657407407408</v>
      </c>
      <c r="AG7" s="129">
        <v>0.30541666666666673</v>
      </c>
      <c r="AH7" s="129">
        <v>0.30946759259259266</v>
      </c>
      <c r="AI7" s="129">
        <v>0.31351851851851859</v>
      </c>
      <c r="AJ7" s="129">
        <v>0.31756944444444452</v>
      </c>
      <c r="AK7" s="129">
        <v>0.32162037037037045</v>
      </c>
      <c r="AL7" s="129">
        <v>0.32567129629629638</v>
      </c>
      <c r="AM7" s="129">
        <v>0.32972222222222231</v>
      </c>
      <c r="AN7" s="129">
        <v>0.33377314814814824</v>
      </c>
      <c r="AO7" s="129">
        <v>0.33782407407407417</v>
      </c>
      <c r="AP7" s="129">
        <v>0.3418750000000001</v>
      </c>
      <c r="AQ7" s="129">
        <v>0.34592592592592603</v>
      </c>
      <c r="AR7" s="129">
        <v>0.34997685185185196</v>
      </c>
      <c r="AS7" s="129">
        <v>0.35402777777777789</v>
      </c>
      <c r="AT7" s="129">
        <v>0.35807870370370382</v>
      </c>
      <c r="AU7" s="129">
        <v>0.36212962962962975</v>
      </c>
      <c r="AV7" s="129">
        <v>0.36618055555555568</v>
      </c>
      <c r="AW7" s="129">
        <v>0.37023148148148161</v>
      </c>
      <c r="AX7" s="129">
        <v>0.37428240740740754</v>
      </c>
      <c r="AY7" s="129">
        <v>0.37833333333333347</v>
      </c>
      <c r="AZ7" s="129">
        <v>0.3823842592592594</v>
      </c>
      <c r="BA7" s="129">
        <v>0.38643518518518533</v>
      </c>
      <c r="BB7" s="129">
        <v>0.39048611111111126</v>
      </c>
      <c r="BC7" s="129">
        <v>0.39453703703703719</v>
      </c>
      <c r="BD7" s="129">
        <v>0.39858796296296312</v>
      </c>
      <c r="BE7" s="129">
        <v>0.40263888888888905</v>
      </c>
      <c r="BF7" s="129">
        <v>0.40668981481481498</v>
      </c>
      <c r="BG7" s="129">
        <v>0.41074074074074091</v>
      </c>
      <c r="BH7" s="129">
        <v>0.41479166666666684</v>
      </c>
      <c r="BI7" s="129">
        <v>0.41884259259259277</v>
      </c>
      <c r="BJ7" s="129">
        <v>0.4228935185185187</v>
      </c>
      <c r="BK7" s="129">
        <v>0.42694444444444463</v>
      </c>
      <c r="BL7" s="129">
        <v>0.43099537037037056</v>
      </c>
      <c r="BM7" s="129">
        <v>0.43504629629629649</v>
      </c>
      <c r="BN7" s="129">
        <v>0.43909722222222242</v>
      </c>
      <c r="BO7" s="129">
        <v>0.44314814814814835</v>
      </c>
      <c r="BP7" s="129">
        <v>0.44719907407407428</v>
      </c>
      <c r="BQ7" s="129">
        <v>0.45159722222222243</v>
      </c>
      <c r="BR7" s="129">
        <v>0.45599537037037058</v>
      </c>
      <c r="BS7" s="129">
        <v>0.46039351851851873</v>
      </c>
      <c r="BT7" s="129">
        <v>0.46479166666666688</v>
      </c>
      <c r="BU7" s="129">
        <v>0.46918981481481503</v>
      </c>
      <c r="BV7" s="129">
        <v>0.47358796296296318</v>
      </c>
      <c r="BW7" s="129">
        <v>0.47798611111111133</v>
      </c>
      <c r="BX7" s="129">
        <v>0.48238425925925948</v>
      </c>
      <c r="BY7" s="129">
        <v>0.48678240740740764</v>
      </c>
      <c r="BZ7" s="129">
        <v>0.49118055555555579</v>
      </c>
      <c r="CA7" s="129">
        <v>0.49557870370370394</v>
      </c>
      <c r="CB7" s="129">
        <v>0.49997685185185209</v>
      </c>
      <c r="CC7" s="129">
        <v>0.50437500000000024</v>
      </c>
      <c r="CD7" s="129">
        <v>0.50877314814814845</v>
      </c>
      <c r="CE7" s="129">
        <v>0.51317129629629643</v>
      </c>
      <c r="CF7" s="129">
        <v>0.51756944444444453</v>
      </c>
      <c r="CG7" s="129">
        <v>0.52196759259259262</v>
      </c>
      <c r="CH7" s="129">
        <v>0.52636574074074072</v>
      </c>
      <c r="CI7" s="129">
        <v>0.53076388888888881</v>
      </c>
      <c r="CJ7" s="129">
        <v>0.53516203703703691</v>
      </c>
      <c r="CK7" s="129">
        <v>0.539560185185185</v>
      </c>
      <c r="CL7" s="129">
        <v>0.5439583333333331</v>
      </c>
      <c r="CM7" s="129">
        <v>0.54835648148148119</v>
      </c>
      <c r="CN7" s="129">
        <v>0.55275462962962929</v>
      </c>
      <c r="CO7" s="129">
        <v>0.55715277777777739</v>
      </c>
      <c r="CP7" s="129">
        <v>0.56155092592592548</v>
      </c>
      <c r="CQ7" s="129">
        <v>0.56594907407407358</v>
      </c>
      <c r="CR7" s="129">
        <v>0.57034722222222167</v>
      </c>
      <c r="CS7" s="129">
        <v>0.57474537037036977</v>
      </c>
      <c r="CT7" s="129">
        <v>0.57914351851851786</v>
      </c>
      <c r="CU7" s="129">
        <v>0.58354166666666596</v>
      </c>
      <c r="CV7" s="129">
        <v>0.58793981481481405</v>
      </c>
      <c r="CW7" s="129">
        <v>0.59233796296296215</v>
      </c>
      <c r="CX7" s="129">
        <v>0.59673611111111025</v>
      </c>
      <c r="CY7" s="129">
        <v>0.60113425925925834</v>
      </c>
      <c r="CZ7" s="129">
        <v>0.60553240740740644</v>
      </c>
      <c r="DA7" s="129">
        <v>0.60993055555555453</v>
      </c>
      <c r="DB7" s="129">
        <v>0.61432870370370263</v>
      </c>
      <c r="DC7" s="129">
        <v>0.61872685185185072</v>
      </c>
      <c r="DD7" s="129">
        <v>0.62312499999999882</v>
      </c>
      <c r="DE7" s="142"/>
      <c r="DF7" s="129">
        <v>0.62752314814814691</v>
      </c>
      <c r="DG7" s="129">
        <v>0.63192129629629501</v>
      </c>
      <c r="DH7" s="129">
        <v>0.63631944444444311</v>
      </c>
      <c r="DI7" s="129">
        <v>0.6407175925925912</v>
      </c>
      <c r="DJ7" s="129">
        <v>0.6451157407407393</v>
      </c>
      <c r="DK7" s="129">
        <v>0.64951388888888739</v>
      </c>
      <c r="DL7" s="129">
        <v>0.65391203703703549</v>
      </c>
      <c r="DM7" s="129">
        <v>0.65831018518518358</v>
      </c>
      <c r="DN7" s="129">
        <v>0.66270833333333168</v>
      </c>
      <c r="DO7" s="129">
        <v>0.66710648148147977</v>
      </c>
      <c r="DP7" s="129">
        <v>0.67150462962962787</v>
      </c>
      <c r="DQ7" s="129">
        <v>0.67590277777777596</v>
      </c>
      <c r="DR7" s="129">
        <v>0.68030092592592406</v>
      </c>
      <c r="DS7" s="143"/>
      <c r="DT7" s="129">
        <v>0.68840277777777592</v>
      </c>
      <c r="DU7" s="129">
        <v>0.69245370370370185</v>
      </c>
      <c r="DV7" s="129">
        <v>0.69650462962962778</v>
      </c>
      <c r="DW7" s="129">
        <v>0.70055555555555371</v>
      </c>
      <c r="DX7" s="129">
        <v>0.70460648148147964</v>
      </c>
      <c r="DY7" s="129">
        <v>0.70865740740740557</v>
      </c>
      <c r="DZ7" s="129">
        <v>0.7127083333333315</v>
      </c>
      <c r="EA7" s="129">
        <v>0.71675925925925743</v>
      </c>
      <c r="EB7" s="129">
        <v>0.72081018518518336</v>
      </c>
      <c r="EC7" s="129">
        <v>0.72486111111110929</v>
      </c>
      <c r="ED7" s="129">
        <v>0.72891203703703522</v>
      </c>
      <c r="EE7" s="129">
        <v>0.73296296296296115</v>
      </c>
      <c r="EF7" s="129">
        <v>0.73701388888888708</v>
      </c>
      <c r="EG7" s="129">
        <v>0.74106481481481301</v>
      </c>
      <c r="EH7" s="129">
        <v>0.74511574074073894</v>
      </c>
      <c r="EI7" s="129">
        <v>0.74916666666666487</v>
      </c>
      <c r="EJ7" s="129">
        <v>0.7532175925925908</v>
      </c>
      <c r="EK7" s="129">
        <v>0.75726851851851673</v>
      </c>
      <c r="EL7" s="129">
        <v>0.76131944444444266</v>
      </c>
      <c r="EM7" s="129">
        <v>0.76537037037036859</v>
      </c>
      <c r="EN7" s="129">
        <v>0.76942129629629452</v>
      </c>
      <c r="EO7" s="129">
        <v>0.77347222222222045</v>
      </c>
      <c r="EP7" s="129">
        <v>0.77752314814814638</v>
      </c>
      <c r="EQ7" s="129">
        <v>0.78157407407407231</v>
      </c>
      <c r="ER7" s="129">
        <v>0.78562499999999824</v>
      </c>
      <c r="ES7" s="129">
        <v>0.78967592592592417</v>
      </c>
      <c r="ET7" s="129">
        <v>0.7937268518518501</v>
      </c>
      <c r="EU7" s="129">
        <v>0.79777777777777603</v>
      </c>
      <c r="EV7" s="129">
        <v>0.80182870370370196</v>
      </c>
      <c r="EW7" s="129">
        <v>0.80587962962962789</v>
      </c>
      <c r="EX7" s="129">
        <v>0.80993055555555382</v>
      </c>
      <c r="EY7" s="129">
        <v>0.81398148148147975</v>
      </c>
      <c r="EZ7" s="129">
        <v>0.81803240740740568</v>
      </c>
      <c r="FA7" s="129">
        <v>0.82208333333333161</v>
      </c>
      <c r="FB7" s="129">
        <v>0.82613425925925754</v>
      </c>
      <c r="FC7" s="129">
        <v>0.83018518518518347</v>
      </c>
      <c r="FD7" s="129">
        <v>0.8342361111111094</v>
      </c>
      <c r="FE7" s="129">
        <v>0.83828703703703533</v>
      </c>
      <c r="FF7" s="129">
        <v>0.84233796296296126</v>
      </c>
      <c r="FG7" s="129">
        <v>0.84638888888888719</v>
      </c>
      <c r="FH7" s="129">
        <v>0.85043981481481312</v>
      </c>
      <c r="FI7" s="129">
        <v>0.85449074074073905</v>
      </c>
      <c r="FJ7" s="129">
        <v>0.85854166666666498</v>
      </c>
      <c r="FK7" s="129">
        <v>0.86259259259259091</v>
      </c>
      <c r="FL7" s="129">
        <v>0.86664351851851684</v>
      </c>
      <c r="FM7" s="129">
        <v>0.87069444444444277</v>
      </c>
      <c r="FN7" s="129">
        <v>0.8747453703703687</v>
      </c>
      <c r="FO7" s="129">
        <v>0.87879629629629463</v>
      </c>
      <c r="FP7" s="129">
        <v>0.88284722222222056</v>
      </c>
      <c r="FQ7" s="129">
        <v>0.88585648148148177</v>
      </c>
      <c r="FR7" s="129">
        <v>0.89280092592592619</v>
      </c>
      <c r="FS7" s="129">
        <v>0.89974537037037061</v>
      </c>
      <c r="FT7" s="129">
        <v>0.90668981481481503</v>
      </c>
      <c r="FU7" s="129">
        <v>0.91016203703703691</v>
      </c>
      <c r="FV7" s="129">
        <v>0.91363425925925945</v>
      </c>
      <c r="FW7" s="129">
        <v>0.92057870370370365</v>
      </c>
      <c r="FX7" s="129">
        <v>0.92405092592592597</v>
      </c>
      <c r="FY7" s="129">
        <v>0.92752314814814829</v>
      </c>
      <c r="FZ7" s="129">
        <v>0.93446759259259271</v>
      </c>
      <c r="GA7" s="129">
        <v>0.94141203703703713</v>
      </c>
      <c r="GB7" s="129">
        <v>0.94835648148148155</v>
      </c>
      <c r="GC7" s="129">
        <v>0.95391203703703698</v>
      </c>
      <c r="GD7" s="129">
        <v>0.95877314814814807</v>
      </c>
      <c r="GE7" s="129">
        <v>0.9657175925925926</v>
      </c>
      <c r="GF7" s="129">
        <v>0.96918981481481481</v>
      </c>
      <c r="GG7" s="129">
        <v>0.97613425925925923</v>
      </c>
      <c r="GH7" s="129">
        <v>0.98238425925925921</v>
      </c>
      <c r="GI7" s="129">
        <v>0.98585648148148153</v>
      </c>
      <c r="GJ7" s="130">
        <v>0.99280092592592584</v>
      </c>
    </row>
    <row r="8" spans="1:192" s="122" customFormat="1" ht="17.100000000000001" customHeight="1" x14ac:dyDescent="0.25">
      <c r="A8" s="123" t="s">
        <v>65</v>
      </c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3"/>
      <c r="N8" s="142"/>
      <c r="O8" s="143"/>
      <c r="P8" s="142"/>
      <c r="Q8" s="143"/>
      <c r="R8" s="142"/>
      <c r="S8" s="143"/>
      <c r="T8" s="142"/>
      <c r="U8" s="128">
        <v>0.25071759259259263</v>
      </c>
      <c r="V8" s="129">
        <v>0.26336805555555559</v>
      </c>
      <c r="W8" s="143"/>
      <c r="X8" s="142"/>
      <c r="Y8" s="129">
        <v>0.27378472222222228</v>
      </c>
      <c r="Z8" s="143"/>
      <c r="AA8" s="129">
        <v>0.28420138888888891</v>
      </c>
      <c r="AB8" s="129">
        <v>0.28767361111111117</v>
      </c>
      <c r="AC8" s="129">
        <v>0.2917245370370371</v>
      </c>
      <c r="AD8" s="129">
        <v>0.29577546296296303</v>
      </c>
      <c r="AE8" s="129">
        <v>0.29982638888888896</v>
      </c>
      <c r="AF8" s="129">
        <v>0.30387731481481489</v>
      </c>
      <c r="AG8" s="129">
        <v>0.30792824074074082</v>
      </c>
      <c r="AH8" s="129">
        <v>0.31197916666666675</v>
      </c>
      <c r="AI8" s="129">
        <v>0.31603009259259268</v>
      </c>
      <c r="AJ8" s="129">
        <v>0.32008101851851861</v>
      </c>
      <c r="AK8" s="129">
        <v>0.32413194444444454</v>
      </c>
      <c r="AL8" s="129">
        <v>0.32818287037037047</v>
      </c>
      <c r="AM8" s="129">
        <v>0.3322337962962964</v>
      </c>
      <c r="AN8" s="129">
        <v>0.33628472222222233</v>
      </c>
      <c r="AO8" s="129">
        <v>0.34033564814814826</v>
      </c>
      <c r="AP8" s="129">
        <v>0.34438657407407419</v>
      </c>
      <c r="AQ8" s="129">
        <v>0.34843750000000012</v>
      </c>
      <c r="AR8" s="129">
        <v>0.35248842592592605</v>
      </c>
      <c r="AS8" s="129">
        <v>0.35653935185185198</v>
      </c>
      <c r="AT8" s="129">
        <v>0.36059027777777791</v>
      </c>
      <c r="AU8" s="129">
        <v>0.36464120370370384</v>
      </c>
      <c r="AV8" s="129">
        <v>0.36869212962962977</v>
      </c>
      <c r="AW8" s="129">
        <v>0.3727430555555557</v>
      </c>
      <c r="AX8" s="129">
        <v>0.37679398148148163</v>
      </c>
      <c r="AY8" s="129">
        <v>0.38084490740740756</v>
      </c>
      <c r="AZ8" s="129">
        <v>0.38489583333333349</v>
      </c>
      <c r="BA8" s="129">
        <v>0.38894675925925942</v>
      </c>
      <c r="BB8" s="129">
        <v>0.39299768518518535</v>
      </c>
      <c r="BC8" s="129">
        <v>0.39704861111111128</v>
      </c>
      <c r="BD8" s="129">
        <v>0.40109953703703721</v>
      </c>
      <c r="BE8" s="129">
        <v>0.40515046296296314</v>
      </c>
      <c r="BF8" s="129">
        <v>0.40920138888888907</v>
      </c>
      <c r="BG8" s="129">
        <v>0.413252314814815</v>
      </c>
      <c r="BH8" s="129">
        <v>0.41730324074074093</v>
      </c>
      <c r="BI8" s="129">
        <v>0.42135416666666686</v>
      </c>
      <c r="BJ8" s="129">
        <v>0.42540509259259279</v>
      </c>
      <c r="BK8" s="129">
        <v>0.42945601851851872</v>
      </c>
      <c r="BL8" s="129">
        <v>0.43350694444444465</v>
      </c>
      <c r="BM8" s="129">
        <v>0.43755787037037058</v>
      </c>
      <c r="BN8" s="129">
        <v>0.44160879629629651</v>
      </c>
      <c r="BO8" s="129">
        <v>0.44565972222222244</v>
      </c>
      <c r="BP8" s="129">
        <v>0.44971064814814837</v>
      </c>
      <c r="BQ8" s="129">
        <v>0.45410879629629652</v>
      </c>
      <c r="BR8" s="129">
        <v>0.45850694444444468</v>
      </c>
      <c r="BS8" s="129">
        <v>0.46290509259259283</v>
      </c>
      <c r="BT8" s="129">
        <v>0.46730324074074098</v>
      </c>
      <c r="BU8" s="129">
        <v>0.47170138888888913</v>
      </c>
      <c r="BV8" s="129">
        <v>0.47609953703703728</v>
      </c>
      <c r="BW8" s="129">
        <v>0.48049768518518543</v>
      </c>
      <c r="BX8" s="129">
        <v>0.48489583333333358</v>
      </c>
      <c r="BY8" s="129">
        <v>0.48929398148148173</v>
      </c>
      <c r="BZ8" s="129">
        <v>0.49369212962962988</v>
      </c>
      <c r="CA8" s="129">
        <v>0.49809027777777803</v>
      </c>
      <c r="CB8" s="129">
        <v>0.50248842592592613</v>
      </c>
      <c r="CC8" s="129">
        <v>0.50688657407407434</v>
      </c>
      <c r="CD8" s="129">
        <v>0.51128472222222254</v>
      </c>
      <c r="CE8" s="129">
        <v>0.51568287037037053</v>
      </c>
      <c r="CF8" s="129">
        <v>0.52008101851851862</v>
      </c>
      <c r="CG8" s="129">
        <v>0.52447916666666672</v>
      </c>
      <c r="CH8" s="129">
        <v>0.52887731481481481</v>
      </c>
      <c r="CI8" s="129">
        <v>0.53327546296296291</v>
      </c>
      <c r="CJ8" s="129">
        <v>0.53767361111111101</v>
      </c>
      <c r="CK8" s="129">
        <v>0.5420717592592591</v>
      </c>
      <c r="CL8" s="129">
        <v>0.5464699074074072</v>
      </c>
      <c r="CM8" s="129">
        <v>0.55086805555555529</v>
      </c>
      <c r="CN8" s="129">
        <v>0.55526620370370339</v>
      </c>
      <c r="CO8" s="129">
        <v>0.55966435185185148</v>
      </c>
      <c r="CP8" s="129">
        <v>0.56406249999999958</v>
      </c>
      <c r="CQ8" s="129">
        <v>0.56846064814814767</v>
      </c>
      <c r="CR8" s="129">
        <v>0.57285879629629577</v>
      </c>
      <c r="CS8" s="129">
        <v>0.57725694444444386</v>
      </c>
      <c r="CT8" s="129">
        <v>0.58165509259259196</v>
      </c>
      <c r="CU8" s="129">
        <v>0.58605324074074006</v>
      </c>
      <c r="CV8" s="129">
        <v>0.59045138888888815</v>
      </c>
      <c r="CW8" s="129">
        <v>0.59484953703703625</v>
      </c>
      <c r="CX8" s="129">
        <v>0.59924768518518434</v>
      </c>
      <c r="CY8" s="129">
        <v>0.60364583333333244</v>
      </c>
      <c r="CZ8" s="129">
        <v>0.60804398148148053</v>
      </c>
      <c r="DA8" s="129">
        <v>0.61244212962962863</v>
      </c>
      <c r="DB8" s="129">
        <v>0.61684027777777672</v>
      </c>
      <c r="DC8" s="129">
        <v>0.62123842592592482</v>
      </c>
      <c r="DD8" s="129">
        <v>0.62563657407407292</v>
      </c>
      <c r="DE8" s="142"/>
      <c r="DF8" s="129">
        <v>0.63003472222222101</v>
      </c>
      <c r="DG8" s="129">
        <v>0.63443287037036911</v>
      </c>
      <c r="DH8" s="129">
        <v>0.6388310185185172</v>
      </c>
      <c r="DI8" s="129">
        <v>0.6432291666666653</v>
      </c>
      <c r="DJ8" s="129">
        <v>0.64762731481481339</v>
      </c>
      <c r="DK8" s="129">
        <v>0.65202546296296149</v>
      </c>
      <c r="DL8" s="129">
        <v>0.65642361111110958</v>
      </c>
      <c r="DM8" s="129">
        <v>0.66082175925925768</v>
      </c>
      <c r="DN8" s="129">
        <v>0.66521990740740577</v>
      </c>
      <c r="DO8" s="129">
        <v>0.66961805555555387</v>
      </c>
      <c r="DP8" s="129">
        <v>0.67401620370370197</v>
      </c>
      <c r="DQ8" s="129">
        <v>0.67841435185185006</v>
      </c>
      <c r="DR8" s="129">
        <v>0.68281249999999816</v>
      </c>
      <c r="DS8" s="143"/>
      <c r="DT8" s="129">
        <v>0.69091435185185002</v>
      </c>
      <c r="DU8" s="129">
        <v>0.69496527777777595</v>
      </c>
      <c r="DV8" s="129">
        <v>0.69901620370370188</v>
      </c>
      <c r="DW8" s="129">
        <v>0.70306712962962781</v>
      </c>
      <c r="DX8" s="129">
        <v>0.70711805555555374</v>
      </c>
      <c r="DY8" s="129">
        <v>0.71116898148147967</v>
      </c>
      <c r="DZ8" s="129">
        <v>0.7152199074074056</v>
      </c>
      <c r="EA8" s="129">
        <v>0.71927083333333153</v>
      </c>
      <c r="EB8" s="129">
        <v>0.72332175925925746</v>
      </c>
      <c r="EC8" s="129">
        <v>0.72737268518518339</v>
      </c>
      <c r="ED8" s="129">
        <v>0.73142361111110932</v>
      </c>
      <c r="EE8" s="129">
        <v>0.73547453703703525</v>
      </c>
      <c r="EF8" s="129">
        <v>0.73952546296296118</v>
      </c>
      <c r="EG8" s="129">
        <v>0.74357638888888711</v>
      </c>
      <c r="EH8" s="129">
        <v>0.74762731481481304</v>
      </c>
      <c r="EI8" s="129">
        <v>0.75167824074073897</v>
      </c>
      <c r="EJ8" s="129">
        <v>0.7557291666666649</v>
      </c>
      <c r="EK8" s="129">
        <v>0.75978009259259083</v>
      </c>
      <c r="EL8" s="129">
        <v>0.76383101851851676</v>
      </c>
      <c r="EM8" s="129">
        <v>0.76788194444444269</v>
      </c>
      <c r="EN8" s="129">
        <v>0.77193287037036862</v>
      </c>
      <c r="EO8" s="129">
        <v>0.77598379629629455</v>
      </c>
      <c r="EP8" s="129">
        <v>0.78003472222222048</v>
      </c>
      <c r="EQ8" s="129">
        <v>0.78408564814814641</v>
      </c>
      <c r="ER8" s="129">
        <v>0.78813657407407234</v>
      </c>
      <c r="ES8" s="129">
        <v>0.79218749999999827</v>
      </c>
      <c r="ET8" s="129">
        <v>0.7962384259259242</v>
      </c>
      <c r="EU8" s="129">
        <v>0.80028935185185013</v>
      </c>
      <c r="EV8" s="129">
        <v>0.80434027777777606</v>
      </c>
      <c r="EW8" s="129">
        <v>0.80839120370370199</v>
      </c>
      <c r="EX8" s="129">
        <v>0.81244212962962792</v>
      </c>
      <c r="EY8" s="129">
        <v>0.81649305555555385</v>
      </c>
      <c r="EZ8" s="129">
        <v>0.82054398148147978</v>
      </c>
      <c r="FA8" s="129">
        <v>0.82459490740740571</v>
      </c>
      <c r="FB8" s="129">
        <v>0.82864583333333164</v>
      </c>
      <c r="FC8" s="129">
        <v>0.83269675925925757</v>
      </c>
      <c r="FD8" s="129">
        <v>0.8367476851851835</v>
      </c>
      <c r="FE8" s="129">
        <v>0.84079861111110943</v>
      </c>
      <c r="FF8" s="129">
        <v>0.84484953703703536</v>
      </c>
      <c r="FG8" s="129">
        <v>0.84890046296296129</v>
      </c>
      <c r="FH8" s="129">
        <v>0.85295138888888722</v>
      </c>
      <c r="FI8" s="129">
        <v>0.85700231481481315</v>
      </c>
      <c r="FJ8" s="129">
        <v>0.86105324074073908</v>
      </c>
      <c r="FK8" s="129">
        <v>0.86510416666666501</v>
      </c>
      <c r="FL8" s="129">
        <v>0.86915509259259094</v>
      </c>
      <c r="FM8" s="129">
        <v>0.87320601851851687</v>
      </c>
      <c r="FN8" s="129">
        <v>0.8772569444444428</v>
      </c>
      <c r="FO8" s="129">
        <v>0.88130787037036873</v>
      </c>
      <c r="FP8" s="129">
        <v>0.88535879629629466</v>
      </c>
      <c r="FQ8" s="129">
        <v>0.88836805555555587</v>
      </c>
      <c r="FR8" s="129">
        <v>0.89531250000000029</v>
      </c>
      <c r="FS8" s="129">
        <v>0.90225694444444471</v>
      </c>
      <c r="FT8" s="129">
        <v>0.90920138888888913</v>
      </c>
      <c r="FU8" s="129">
        <v>0.91267361111111101</v>
      </c>
      <c r="FV8" s="129">
        <v>0.91614583333333355</v>
      </c>
      <c r="FW8" s="129">
        <v>0.92309027777777775</v>
      </c>
      <c r="FX8" s="129">
        <v>0.92656250000000007</v>
      </c>
      <c r="FY8" s="129">
        <v>0.93003472222222239</v>
      </c>
      <c r="FZ8" s="129">
        <v>0.93697916666666681</v>
      </c>
      <c r="GA8" s="129">
        <v>0.94392361111111123</v>
      </c>
      <c r="GB8" s="129">
        <v>0.95086805555555565</v>
      </c>
      <c r="GC8" s="129">
        <v>0.95642361111111107</v>
      </c>
      <c r="GD8" s="129">
        <v>0.96128472222222217</v>
      </c>
      <c r="GE8" s="129">
        <v>0.9682291666666667</v>
      </c>
      <c r="GF8" s="129">
        <v>0.97170138888888891</v>
      </c>
      <c r="GG8" s="129">
        <v>0.97864583333333333</v>
      </c>
      <c r="GH8" s="129">
        <v>0.98478009259259258</v>
      </c>
      <c r="GI8" s="129">
        <v>0.9882523148148149</v>
      </c>
      <c r="GJ8" s="130">
        <v>0.99519675925925921</v>
      </c>
    </row>
    <row r="9" spans="1:192" s="122" customFormat="1" ht="17.100000000000001" customHeight="1" x14ac:dyDescent="0.25">
      <c r="A9" s="123" t="s">
        <v>66</v>
      </c>
      <c r="B9" s="141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3"/>
      <c r="N9" s="142"/>
      <c r="O9" s="143"/>
      <c r="P9" s="142"/>
      <c r="Q9" s="143"/>
      <c r="R9" s="142"/>
      <c r="S9" s="143"/>
      <c r="T9" s="142"/>
      <c r="U9" s="128">
        <v>0.25312500000000004</v>
      </c>
      <c r="V9" s="129">
        <v>0.26538194444444446</v>
      </c>
      <c r="W9" s="143"/>
      <c r="X9" s="142"/>
      <c r="Y9" s="129">
        <v>0.27579861111111115</v>
      </c>
      <c r="Z9" s="143"/>
      <c r="AA9" s="129">
        <v>0.28621527777777778</v>
      </c>
      <c r="AB9" s="129">
        <v>0.28968750000000004</v>
      </c>
      <c r="AC9" s="129">
        <v>0.29373842592592597</v>
      </c>
      <c r="AD9" s="129">
        <v>0.2977893518518519</v>
      </c>
      <c r="AE9" s="129">
        <v>0.30184027777777783</v>
      </c>
      <c r="AF9" s="129">
        <v>0.30589120370370376</v>
      </c>
      <c r="AG9" s="129">
        <v>0.30994212962962969</v>
      </c>
      <c r="AH9" s="129">
        <v>0.31399305555555562</v>
      </c>
      <c r="AI9" s="129">
        <v>0.31804398148148155</v>
      </c>
      <c r="AJ9" s="129">
        <v>0.32209490740740748</v>
      </c>
      <c r="AK9" s="129">
        <v>0.32614583333333341</v>
      </c>
      <c r="AL9" s="129">
        <v>0.33019675925925934</v>
      </c>
      <c r="AM9" s="129">
        <v>0.33424768518518527</v>
      </c>
      <c r="AN9" s="129">
        <v>0.3382986111111112</v>
      </c>
      <c r="AO9" s="129">
        <v>0.34234953703703713</v>
      </c>
      <c r="AP9" s="129">
        <v>0.34640046296296306</v>
      </c>
      <c r="AQ9" s="129">
        <v>0.35045138888888899</v>
      </c>
      <c r="AR9" s="129">
        <v>0.35450231481481492</v>
      </c>
      <c r="AS9" s="129">
        <v>0.35855324074074085</v>
      </c>
      <c r="AT9" s="129">
        <v>0.36260416666666678</v>
      </c>
      <c r="AU9" s="129">
        <v>0.36665509259259271</v>
      </c>
      <c r="AV9" s="129">
        <v>0.37070601851851864</v>
      </c>
      <c r="AW9" s="129">
        <v>0.37475694444444457</v>
      </c>
      <c r="AX9" s="129">
        <v>0.3788078703703705</v>
      </c>
      <c r="AY9" s="129">
        <v>0.38285879629629643</v>
      </c>
      <c r="AZ9" s="129">
        <v>0.38690972222222236</v>
      </c>
      <c r="BA9" s="129">
        <v>0.39096064814814829</v>
      </c>
      <c r="BB9" s="129">
        <v>0.39501157407407422</v>
      </c>
      <c r="BC9" s="129">
        <v>0.39906250000000015</v>
      </c>
      <c r="BD9" s="129">
        <v>0.40311342592592608</v>
      </c>
      <c r="BE9" s="129">
        <v>0.40716435185185201</v>
      </c>
      <c r="BF9" s="129">
        <v>0.41121527777777794</v>
      </c>
      <c r="BG9" s="129">
        <v>0.41526620370370387</v>
      </c>
      <c r="BH9" s="129">
        <v>0.4193171296296298</v>
      </c>
      <c r="BI9" s="129">
        <v>0.42336805555555573</v>
      </c>
      <c r="BJ9" s="129">
        <v>0.42741898148148166</v>
      </c>
      <c r="BK9" s="129">
        <v>0.43146990740740759</v>
      </c>
      <c r="BL9" s="129">
        <v>0.43552083333333352</v>
      </c>
      <c r="BM9" s="129">
        <v>0.43957175925925945</v>
      </c>
      <c r="BN9" s="129">
        <v>0.44362268518518538</v>
      </c>
      <c r="BO9" s="129">
        <v>0.44767361111111131</v>
      </c>
      <c r="BP9" s="129">
        <v>0.45172453703703724</v>
      </c>
      <c r="BQ9" s="129">
        <v>0.45612268518518539</v>
      </c>
      <c r="BR9" s="129">
        <v>0.46052083333333355</v>
      </c>
      <c r="BS9" s="129">
        <v>0.4649189814814817</v>
      </c>
      <c r="BT9" s="129">
        <v>0.46931712962962985</v>
      </c>
      <c r="BU9" s="129">
        <v>0.473715277777778</v>
      </c>
      <c r="BV9" s="129">
        <v>0.47811342592592615</v>
      </c>
      <c r="BW9" s="129">
        <v>0.4825115740740743</v>
      </c>
      <c r="BX9" s="129">
        <v>0.48690972222222245</v>
      </c>
      <c r="BY9" s="129">
        <v>0.4913078703703706</v>
      </c>
      <c r="BZ9" s="129">
        <v>0.49570601851851875</v>
      </c>
      <c r="CA9" s="129">
        <v>0.5001041666666669</v>
      </c>
      <c r="CB9" s="129">
        <v>0.504502314814815</v>
      </c>
      <c r="CC9" s="129">
        <v>0.50890046296296321</v>
      </c>
      <c r="CD9" s="129">
        <v>0.51329861111111141</v>
      </c>
      <c r="CE9" s="129">
        <v>0.5176967592592594</v>
      </c>
      <c r="CF9" s="129">
        <v>0.52209490740740749</v>
      </c>
      <c r="CG9" s="129">
        <v>0.52649305555555559</v>
      </c>
      <c r="CH9" s="129">
        <v>0.53089120370370368</v>
      </c>
      <c r="CI9" s="129">
        <v>0.53528935185185178</v>
      </c>
      <c r="CJ9" s="129">
        <v>0.53968749999999988</v>
      </c>
      <c r="CK9" s="129">
        <v>0.54408564814814797</v>
      </c>
      <c r="CL9" s="129">
        <v>0.54848379629629607</v>
      </c>
      <c r="CM9" s="129">
        <v>0.55288194444444416</v>
      </c>
      <c r="CN9" s="129">
        <v>0.55728009259259226</v>
      </c>
      <c r="CO9" s="129">
        <v>0.56167824074074035</v>
      </c>
      <c r="CP9" s="129">
        <v>0.56607638888888845</v>
      </c>
      <c r="CQ9" s="129">
        <v>0.57047453703703654</v>
      </c>
      <c r="CR9" s="129">
        <v>0.57487268518518464</v>
      </c>
      <c r="CS9" s="129">
        <v>0.57927083333333274</v>
      </c>
      <c r="CT9" s="129">
        <v>0.58366898148148083</v>
      </c>
      <c r="CU9" s="129">
        <v>0.58806712962962893</v>
      </c>
      <c r="CV9" s="129">
        <v>0.59246527777777702</v>
      </c>
      <c r="CW9" s="129">
        <v>0.59686342592592512</v>
      </c>
      <c r="CX9" s="129">
        <v>0.60126157407407321</v>
      </c>
      <c r="CY9" s="129">
        <v>0.60565972222222131</v>
      </c>
      <c r="CZ9" s="129">
        <v>0.6100578703703694</v>
      </c>
      <c r="DA9" s="129">
        <v>0.6144560185185175</v>
      </c>
      <c r="DB9" s="129">
        <v>0.61885416666666559</v>
      </c>
      <c r="DC9" s="129">
        <v>0.62325231481481369</v>
      </c>
      <c r="DD9" s="129">
        <v>0.62765046296296179</v>
      </c>
      <c r="DE9" s="142"/>
      <c r="DF9" s="129">
        <v>0.63204861111110988</v>
      </c>
      <c r="DG9" s="129">
        <v>0.63644675925925798</v>
      </c>
      <c r="DH9" s="129">
        <v>0.64084490740740607</v>
      </c>
      <c r="DI9" s="129">
        <v>0.64524305555555417</v>
      </c>
      <c r="DJ9" s="129">
        <v>0.64964120370370226</v>
      </c>
      <c r="DK9" s="129">
        <v>0.65403935185185036</v>
      </c>
      <c r="DL9" s="129">
        <v>0.65843749999999845</v>
      </c>
      <c r="DM9" s="129">
        <v>0.66283564814814655</v>
      </c>
      <c r="DN9" s="129">
        <v>0.66723379629629465</v>
      </c>
      <c r="DO9" s="129">
        <v>0.67163194444444274</v>
      </c>
      <c r="DP9" s="129">
        <v>0.67603009259259084</v>
      </c>
      <c r="DQ9" s="129">
        <v>0.68042824074073893</v>
      </c>
      <c r="DR9" s="129">
        <v>0.68482638888888703</v>
      </c>
      <c r="DS9" s="143"/>
      <c r="DT9" s="129">
        <v>0.69292824074073889</v>
      </c>
      <c r="DU9" s="129">
        <v>0.69697916666666482</v>
      </c>
      <c r="DV9" s="129">
        <v>0.70103009259259075</v>
      </c>
      <c r="DW9" s="129">
        <v>0.70508101851851668</v>
      </c>
      <c r="DX9" s="129">
        <v>0.70913194444444261</v>
      </c>
      <c r="DY9" s="129">
        <v>0.71318287037036854</v>
      </c>
      <c r="DZ9" s="129">
        <v>0.71723379629629447</v>
      </c>
      <c r="EA9" s="129">
        <v>0.7212847222222204</v>
      </c>
      <c r="EB9" s="129">
        <v>0.72533564814814633</v>
      </c>
      <c r="EC9" s="129">
        <v>0.72938657407407226</v>
      </c>
      <c r="ED9" s="129">
        <v>0.73343749999999819</v>
      </c>
      <c r="EE9" s="129">
        <v>0.73748842592592412</v>
      </c>
      <c r="EF9" s="129">
        <v>0.74153935185185005</v>
      </c>
      <c r="EG9" s="129">
        <v>0.74559027777777598</v>
      </c>
      <c r="EH9" s="129">
        <v>0.74964120370370191</v>
      </c>
      <c r="EI9" s="129">
        <v>0.75369212962962784</v>
      </c>
      <c r="EJ9" s="129">
        <v>0.75774305555555377</v>
      </c>
      <c r="EK9" s="129">
        <v>0.7617939814814797</v>
      </c>
      <c r="EL9" s="129">
        <v>0.76584490740740563</v>
      </c>
      <c r="EM9" s="129">
        <v>0.76989583333333156</v>
      </c>
      <c r="EN9" s="129">
        <v>0.77394675925925749</v>
      </c>
      <c r="EO9" s="129">
        <v>0.77799768518518342</v>
      </c>
      <c r="EP9" s="129">
        <v>0.78204861111110935</v>
      </c>
      <c r="EQ9" s="129">
        <v>0.78609953703703528</v>
      </c>
      <c r="ER9" s="129">
        <v>0.79015046296296121</v>
      </c>
      <c r="ES9" s="129">
        <v>0.79420138888888714</v>
      </c>
      <c r="ET9" s="129">
        <v>0.79825231481481307</v>
      </c>
      <c r="EU9" s="129">
        <v>0.802303240740739</v>
      </c>
      <c r="EV9" s="129">
        <v>0.80635416666666493</v>
      </c>
      <c r="EW9" s="129">
        <v>0.81040509259259086</v>
      </c>
      <c r="EX9" s="129">
        <v>0.81445601851851679</v>
      </c>
      <c r="EY9" s="129">
        <v>0.81850694444444272</v>
      </c>
      <c r="EZ9" s="129">
        <v>0.82255787037036865</v>
      </c>
      <c r="FA9" s="129">
        <v>0.82660879629629458</v>
      </c>
      <c r="FB9" s="129">
        <v>0.83065972222222051</v>
      </c>
      <c r="FC9" s="129">
        <v>0.83471064814814644</v>
      </c>
      <c r="FD9" s="129">
        <v>0.83876157407407237</v>
      </c>
      <c r="FE9" s="129">
        <v>0.8428124999999983</v>
      </c>
      <c r="FF9" s="129">
        <v>0.84686342592592423</v>
      </c>
      <c r="FG9" s="129">
        <v>0.85091435185185016</v>
      </c>
      <c r="FH9" s="129">
        <v>0.85496527777777609</v>
      </c>
      <c r="FI9" s="129">
        <v>0.85901620370370202</v>
      </c>
      <c r="FJ9" s="129">
        <v>0.86306712962962795</v>
      </c>
      <c r="FK9" s="129">
        <v>0.86711805555555388</v>
      </c>
      <c r="FL9" s="129">
        <v>0.87116898148147981</v>
      </c>
      <c r="FM9" s="129">
        <v>0.87521990740740574</v>
      </c>
      <c r="FN9" s="129">
        <v>0.87927083333333167</v>
      </c>
      <c r="FO9" s="129">
        <v>0.8833217592592576</v>
      </c>
      <c r="FP9" s="129">
        <v>0.88737268518518353</v>
      </c>
      <c r="FQ9" s="129">
        <v>0.89038194444444474</v>
      </c>
      <c r="FR9" s="129">
        <v>0.89732638888888916</v>
      </c>
      <c r="FS9" s="129">
        <v>0.90427083333333358</v>
      </c>
      <c r="FT9" s="129">
        <v>0.911215277777778</v>
      </c>
      <c r="FU9" s="129">
        <v>0.91468749999999988</v>
      </c>
      <c r="FV9" s="129">
        <v>0.91815972222222242</v>
      </c>
      <c r="FW9" s="129">
        <v>0.92510416666666662</v>
      </c>
      <c r="FX9" s="129">
        <v>0.92857638888888894</v>
      </c>
      <c r="FY9" s="129">
        <v>0.93204861111111126</v>
      </c>
      <c r="FZ9" s="129">
        <v>0.93899305555555568</v>
      </c>
      <c r="GA9" s="129">
        <v>0.9459375000000001</v>
      </c>
      <c r="GB9" s="129">
        <v>0.95288194444444452</v>
      </c>
      <c r="GC9" s="129">
        <v>0.95843749999999994</v>
      </c>
      <c r="GD9" s="129">
        <v>0.96329861111111104</v>
      </c>
      <c r="GE9" s="129">
        <v>0.97024305555555557</v>
      </c>
      <c r="GF9" s="129">
        <v>0.97371527777777778</v>
      </c>
      <c r="GG9" s="129">
        <v>0.9806597222222222</v>
      </c>
      <c r="GH9" s="129">
        <v>0.98667824074074073</v>
      </c>
      <c r="GI9" s="129">
        <v>0.99015046296296305</v>
      </c>
      <c r="GJ9" s="130">
        <v>0.99709490740740736</v>
      </c>
    </row>
    <row r="10" spans="1:192" s="122" customFormat="1" ht="17.100000000000001" customHeight="1" x14ac:dyDescent="0.25">
      <c r="A10" s="123" t="s">
        <v>67</v>
      </c>
      <c r="B10" s="141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3"/>
      <c r="N10" s="142"/>
      <c r="O10" s="143"/>
      <c r="P10" s="142"/>
      <c r="Q10" s="143"/>
      <c r="R10" s="142"/>
      <c r="S10" s="143"/>
      <c r="T10" s="142"/>
      <c r="U10" s="128">
        <v>0.25534722222222228</v>
      </c>
      <c r="V10" s="129">
        <v>0.26729166666666671</v>
      </c>
      <c r="W10" s="143"/>
      <c r="X10" s="142"/>
      <c r="Y10" s="129">
        <v>0.27770833333333339</v>
      </c>
      <c r="Z10" s="143"/>
      <c r="AA10" s="129">
        <v>0.28812500000000002</v>
      </c>
      <c r="AB10" s="129">
        <v>0.29159722222222229</v>
      </c>
      <c r="AC10" s="129">
        <v>0.29564814814814822</v>
      </c>
      <c r="AD10" s="129">
        <v>0.29969907407407415</v>
      </c>
      <c r="AE10" s="129">
        <v>0.30375000000000008</v>
      </c>
      <c r="AF10" s="129">
        <v>0.30780092592592601</v>
      </c>
      <c r="AG10" s="129">
        <v>0.31185185185185194</v>
      </c>
      <c r="AH10" s="129">
        <v>0.31590277777777787</v>
      </c>
      <c r="AI10" s="129">
        <v>0.3199537037037038</v>
      </c>
      <c r="AJ10" s="129">
        <v>0.32400462962962973</v>
      </c>
      <c r="AK10" s="129">
        <v>0.32805555555555566</v>
      </c>
      <c r="AL10" s="129">
        <v>0.33210648148148159</v>
      </c>
      <c r="AM10" s="129">
        <v>0.33615740740740752</v>
      </c>
      <c r="AN10" s="129">
        <v>0.34020833333333345</v>
      </c>
      <c r="AO10" s="129">
        <v>0.34425925925925938</v>
      </c>
      <c r="AP10" s="129">
        <v>0.34831018518518531</v>
      </c>
      <c r="AQ10" s="129">
        <v>0.35236111111111124</v>
      </c>
      <c r="AR10" s="129">
        <v>0.35641203703703717</v>
      </c>
      <c r="AS10" s="129">
        <v>0.3604629629629631</v>
      </c>
      <c r="AT10" s="129">
        <v>0.36451388888888903</v>
      </c>
      <c r="AU10" s="129">
        <v>0.36856481481481496</v>
      </c>
      <c r="AV10" s="129">
        <v>0.37261574074074089</v>
      </c>
      <c r="AW10" s="129">
        <v>0.37666666666666682</v>
      </c>
      <c r="AX10" s="129">
        <v>0.38071759259259275</v>
      </c>
      <c r="AY10" s="129">
        <v>0.38476851851851868</v>
      </c>
      <c r="AZ10" s="129">
        <v>0.38881944444444461</v>
      </c>
      <c r="BA10" s="129">
        <v>0.39287037037037054</v>
      </c>
      <c r="BB10" s="129">
        <v>0.39692129629629647</v>
      </c>
      <c r="BC10" s="129">
        <v>0.4009722222222224</v>
      </c>
      <c r="BD10" s="129">
        <v>0.40502314814814833</v>
      </c>
      <c r="BE10" s="129">
        <v>0.40907407407407426</v>
      </c>
      <c r="BF10" s="129">
        <v>0.41312500000000019</v>
      </c>
      <c r="BG10" s="129">
        <v>0.41717592592592612</v>
      </c>
      <c r="BH10" s="129">
        <v>0.42122685185185205</v>
      </c>
      <c r="BI10" s="129">
        <v>0.42527777777777798</v>
      </c>
      <c r="BJ10" s="129">
        <v>0.42932870370370391</v>
      </c>
      <c r="BK10" s="129">
        <v>0.43337962962962984</v>
      </c>
      <c r="BL10" s="129">
        <v>0.43743055555555577</v>
      </c>
      <c r="BM10" s="129">
        <v>0.4414814814814817</v>
      </c>
      <c r="BN10" s="129">
        <v>0.44553240740740763</v>
      </c>
      <c r="BO10" s="129">
        <v>0.44958333333333356</v>
      </c>
      <c r="BP10" s="129">
        <v>0.45363425925925949</v>
      </c>
      <c r="BQ10" s="129">
        <v>0.45803240740740764</v>
      </c>
      <c r="BR10" s="129">
        <v>0.46243055555555579</v>
      </c>
      <c r="BS10" s="129">
        <v>0.46682870370370394</v>
      </c>
      <c r="BT10" s="129">
        <v>0.47122685185185209</v>
      </c>
      <c r="BU10" s="129">
        <v>0.47562500000000024</v>
      </c>
      <c r="BV10" s="129">
        <v>0.48002314814814839</v>
      </c>
      <c r="BW10" s="129">
        <v>0.48442129629629654</v>
      </c>
      <c r="BX10" s="129">
        <v>0.4888194444444447</v>
      </c>
      <c r="BY10" s="129">
        <v>0.49321759259259285</v>
      </c>
      <c r="BZ10" s="129">
        <v>0.497615740740741</v>
      </c>
      <c r="CA10" s="129">
        <v>0.50201388888888909</v>
      </c>
      <c r="CB10" s="129">
        <v>0.50641203703703719</v>
      </c>
      <c r="CC10" s="129">
        <v>0.51081018518518539</v>
      </c>
      <c r="CD10" s="129">
        <v>0.5152083333333336</v>
      </c>
      <c r="CE10" s="129">
        <v>0.51960648148148159</v>
      </c>
      <c r="CF10" s="129">
        <v>0.52400462962962968</v>
      </c>
      <c r="CG10" s="129">
        <v>0.52840277777777778</v>
      </c>
      <c r="CH10" s="129">
        <v>0.53280092592592587</v>
      </c>
      <c r="CI10" s="129">
        <v>0.53719907407407397</v>
      </c>
      <c r="CJ10" s="129">
        <v>0.54159722222222206</v>
      </c>
      <c r="CK10" s="129">
        <v>0.54599537037037016</v>
      </c>
      <c r="CL10" s="129">
        <v>0.55039351851851825</v>
      </c>
      <c r="CM10" s="129">
        <v>0.55479166666666635</v>
      </c>
      <c r="CN10" s="129">
        <v>0.55918981481481445</v>
      </c>
      <c r="CO10" s="129">
        <v>0.56358796296296254</v>
      </c>
      <c r="CP10" s="129">
        <v>0.56798611111111064</v>
      </c>
      <c r="CQ10" s="129">
        <v>0.57238425925925873</v>
      </c>
      <c r="CR10" s="129">
        <v>0.57678240740740683</v>
      </c>
      <c r="CS10" s="129">
        <v>0.58118055555555492</v>
      </c>
      <c r="CT10" s="129">
        <v>0.58557870370370302</v>
      </c>
      <c r="CU10" s="129">
        <v>0.58997685185185111</v>
      </c>
      <c r="CV10" s="129">
        <v>0.59437499999999921</v>
      </c>
      <c r="CW10" s="129">
        <v>0.59877314814814731</v>
      </c>
      <c r="CX10" s="129">
        <v>0.6031712962962954</v>
      </c>
      <c r="CY10" s="129">
        <v>0.6075694444444435</v>
      </c>
      <c r="CZ10" s="129">
        <v>0.61196759259259159</v>
      </c>
      <c r="DA10" s="129">
        <v>0.61636574074073969</v>
      </c>
      <c r="DB10" s="129">
        <v>0.62076388888888778</v>
      </c>
      <c r="DC10" s="129">
        <v>0.62516203703703588</v>
      </c>
      <c r="DD10" s="129">
        <v>0.62956018518518397</v>
      </c>
      <c r="DE10" s="142"/>
      <c r="DF10" s="129">
        <v>0.63395833333333207</v>
      </c>
      <c r="DG10" s="129">
        <v>0.63835648148148016</v>
      </c>
      <c r="DH10" s="129">
        <v>0.64275462962962826</v>
      </c>
      <c r="DI10" s="129">
        <v>0.64715277777777636</v>
      </c>
      <c r="DJ10" s="129">
        <v>0.65155092592592445</v>
      </c>
      <c r="DK10" s="129">
        <v>0.65594907407407255</v>
      </c>
      <c r="DL10" s="129">
        <v>0.66034722222222064</v>
      </c>
      <c r="DM10" s="129">
        <v>0.66474537037036874</v>
      </c>
      <c r="DN10" s="129">
        <v>0.66914351851851683</v>
      </c>
      <c r="DO10" s="129">
        <v>0.67354166666666493</v>
      </c>
      <c r="DP10" s="129">
        <v>0.67793981481481302</v>
      </c>
      <c r="DQ10" s="129">
        <v>0.68233796296296112</v>
      </c>
      <c r="DR10" s="129">
        <v>0.68673611111110922</v>
      </c>
      <c r="DS10" s="143"/>
      <c r="DT10" s="129">
        <v>0.69483796296296108</v>
      </c>
      <c r="DU10" s="129">
        <v>0.69888888888888701</v>
      </c>
      <c r="DV10" s="129">
        <v>0.70293981481481294</v>
      </c>
      <c r="DW10" s="129">
        <v>0.70699074074073887</v>
      </c>
      <c r="DX10" s="129">
        <v>0.7110416666666648</v>
      </c>
      <c r="DY10" s="129">
        <v>0.71509259259259073</v>
      </c>
      <c r="DZ10" s="129">
        <v>0.71914351851851666</v>
      </c>
      <c r="EA10" s="129">
        <v>0.72319444444444259</v>
      </c>
      <c r="EB10" s="129">
        <v>0.72724537037036852</v>
      </c>
      <c r="EC10" s="129">
        <v>0.73129629629629445</v>
      </c>
      <c r="ED10" s="129">
        <v>0.73534722222222038</v>
      </c>
      <c r="EE10" s="129">
        <v>0.73939814814814631</v>
      </c>
      <c r="EF10" s="129">
        <v>0.74344907407407224</v>
      </c>
      <c r="EG10" s="129">
        <v>0.74749999999999817</v>
      </c>
      <c r="EH10" s="129">
        <v>0.7515509259259241</v>
      </c>
      <c r="EI10" s="129">
        <v>0.75560185185185003</v>
      </c>
      <c r="EJ10" s="129">
        <v>0.75965277777777596</v>
      </c>
      <c r="EK10" s="129">
        <v>0.76370370370370189</v>
      </c>
      <c r="EL10" s="129">
        <v>0.76775462962962782</v>
      </c>
      <c r="EM10" s="129">
        <v>0.77180555555555375</v>
      </c>
      <c r="EN10" s="129">
        <v>0.77585648148147968</v>
      </c>
      <c r="EO10" s="129">
        <v>0.77990740740740561</v>
      </c>
      <c r="EP10" s="129">
        <v>0.78395833333333154</v>
      </c>
      <c r="EQ10" s="129">
        <v>0.78800925925925747</v>
      </c>
      <c r="ER10" s="129">
        <v>0.7920601851851834</v>
      </c>
      <c r="ES10" s="129">
        <v>0.79611111111110933</v>
      </c>
      <c r="ET10" s="129">
        <v>0.80016203703703526</v>
      </c>
      <c r="EU10" s="129">
        <v>0.80421296296296119</v>
      </c>
      <c r="EV10" s="129">
        <v>0.80826388888888712</v>
      </c>
      <c r="EW10" s="129">
        <v>0.81231481481481305</v>
      </c>
      <c r="EX10" s="129">
        <v>0.81636574074073898</v>
      </c>
      <c r="EY10" s="129">
        <v>0.82041666666666491</v>
      </c>
      <c r="EZ10" s="129">
        <v>0.82446759259259084</v>
      </c>
      <c r="FA10" s="129">
        <v>0.82851851851851677</v>
      </c>
      <c r="FB10" s="129">
        <v>0.8325694444444427</v>
      </c>
      <c r="FC10" s="129">
        <v>0.83662037037036863</v>
      </c>
      <c r="FD10" s="129">
        <v>0.84067129629629456</v>
      </c>
      <c r="FE10" s="129">
        <v>0.84472222222222049</v>
      </c>
      <c r="FF10" s="129">
        <v>0.84877314814814642</v>
      </c>
      <c r="FG10" s="129">
        <v>0.85282407407407235</v>
      </c>
      <c r="FH10" s="129">
        <v>0.85687499999999828</v>
      </c>
      <c r="FI10" s="129">
        <v>0.86092592592592421</v>
      </c>
      <c r="FJ10" s="129">
        <v>0.86497685185185014</v>
      </c>
      <c r="FK10" s="129">
        <v>0.86902777777777607</v>
      </c>
      <c r="FL10" s="129">
        <v>0.873078703703702</v>
      </c>
      <c r="FM10" s="129">
        <v>0.87712962962962793</v>
      </c>
      <c r="FN10" s="129">
        <v>0.88118055555555386</v>
      </c>
      <c r="FO10" s="129">
        <v>0.88523148148147979</v>
      </c>
      <c r="FP10" s="129">
        <v>0.88928240740740572</v>
      </c>
      <c r="FQ10" s="129">
        <v>0.89229166666666693</v>
      </c>
      <c r="FR10" s="129">
        <v>0.89923611111111135</v>
      </c>
      <c r="FS10" s="129">
        <v>0.90618055555555577</v>
      </c>
      <c r="FT10" s="129">
        <v>0.91312500000000019</v>
      </c>
      <c r="FU10" s="129">
        <v>0.91659722222222206</v>
      </c>
      <c r="FV10" s="129">
        <v>0.92006944444444461</v>
      </c>
      <c r="FW10" s="129">
        <v>0.9270138888888888</v>
      </c>
      <c r="FX10" s="129">
        <v>0.93048611111111112</v>
      </c>
      <c r="FY10" s="129">
        <v>0.93395833333333345</v>
      </c>
      <c r="FZ10" s="129">
        <v>0.94090277777777787</v>
      </c>
      <c r="GA10" s="129">
        <v>0.94784722222222229</v>
      </c>
      <c r="GB10" s="129">
        <v>0.95479166666666671</v>
      </c>
      <c r="GC10" s="129">
        <v>0.96034722222222213</v>
      </c>
      <c r="GD10" s="129">
        <v>0.96520833333333322</v>
      </c>
      <c r="GE10" s="129">
        <v>0.97215277777777775</v>
      </c>
      <c r="GF10" s="129">
        <v>0.97562499999999996</v>
      </c>
      <c r="GG10" s="129">
        <v>0.98256944444444438</v>
      </c>
      <c r="GH10" s="129">
        <v>0.9884722222222222</v>
      </c>
      <c r="GI10" s="129">
        <v>0.99194444444444452</v>
      </c>
      <c r="GJ10" s="130">
        <v>0.99888888888888883</v>
      </c>
    </row>
    <row r="11" spans="1:192" s="122" customFormat="1" ht="17.100000000000001" customHeight="1" x14ac:dyDescent="0.25">
      <c r="A11" s="123" t="s">
        <v>68</v>
      </c>
      <c r="B11" s="141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  <c r="N11" s="142"/>
      <c r="O11" s="143"/>
      <c r="P11" s="142"/>
      <c r="Q11" s="143"/>
      <c r="R11" s="142"/>
      <c r="S11" s="143"/>
      <c r="T11" s="142"/>
      <c r="U11" s="128">
        <v>0.25743055555555561</v>
      </c>
      <c r="V11" s="129">
        <v>0.26890046296296299</v>
      </c>
      <c r="W11" s="143"/>
      <c r="X11" s="142"/>
      <c r="Y11" s="129">
        <v>0.27931712962962968</v>
      </c>
      <c r="Z11" s="143"/>
      <c r="AA11" s="129">
        <v>0.28973379629629631</v>
      </c>
      <c r="AB11" s="129">
        <v>0.29320601851851857</v>
      </c>
      <c r="AC11" s="129">
        <v>0.2972569444444445</v>
      </c>
      <c r="AD11" s="129">
        <v>0.30130787037037043</v>
      </c>
      <c r="AE11" s="129">
        <v>0.30535879629629636</v>
      </c>
      <c r="AF11" s="129">
        <v>0.30940972222222229</v>
      </c>
      <c r="AG11" s="129">
        <v>0.31346064814814822</v>
      </c>
      <c r="AH11" s="129">
        <v>0.31751157407407415</v>
      </c>
      <c r="AI11" s="129">
        <v>0.32156250000000008</v>
      </c>
      <c r="AJ11" s="129">
        <v>0.32561342592592601</v>
      </c>
      <c r="AK11" s="129">
        <v>0.32966435185185194</v>
      </c>
      <c r="AL11" s="129">
        <v>0.33371527777777787</v>
      </c>
      <c r="AM11" s="129">
        <v>0.3377662037037038</v>
      </c>
      <c r="AN11" s="129">
        <v>0.34181712962962973</v>
      </c>
      <c r="AO11" s="129">
        <v>0.34586805555555566</v>
      </c>
      <c r="AP11" s="129">
        <v>0.34991898148148159</v>
      </c>
      <c r="AQ11" s="129">
        <v>0.35396990740740752</v>
      </c>
      <c r="AR11" s="129">
        <v>0.35802083333333345</v>
      </c>
      <c r="AS11" s="129">
        <v>0.36207175925925938</v>
      </c>
      <c r="AT11" s="129">
        <v>0.36612268518518531</v>
      </c>
      <c r="AU11" s="129">
        <v>0.37017361111111124</v>
      </c>
      <c r="AV11" s="129">
        <v>0.37422453703703717</v>
      </c>
      <c r="AW11" s="129">
        <v>0.3782754629629631</v>
      </c>
      <c r="AX11" s="129">
        <v>0.38232638888888903</v>
      </c>
      <c r="AY11" s="129">
        <v>0.38637731481481496</v>
      </c>
      <c r="AZ11" s="129">
        <v>0.3904282407407409</v>
      </c>
      <c r="BA11" s="129">
        <v>0.39447916666666683</v>
      </c>
      <c r="BB11" s="129">
        <v>0.39853009259259276</v>
      </c>
      <c r="BC11" s="129">
        <v>0.40258101851851869</v>
      </c>
      <c r="BD11" s="129">
        <v>0.40663194444444462</v>
      </c>
      <c r="BE11" s="129">
        <v>0.41068287037037055</v>
      </c>
      <c r="BF11" s="129">
        <v>0.41473379629629648</v>
      </c>
      <c r="BG11" s="129">
        <v>0.41878472222222241</v>
      </c>
      <c r="BH11" s="129">
        <v>0.42283564814814834</v>
      </c>
      <c r="BI11" s="129">
        <v>0.42688657407407427</v>
      </c>
      <c r="BJ11" s="129">
        <v>0.4309375000000002</v>
      </c>
      <c r="BK11" s="129">
        <v>0.43498842592592613</v>
      </c>
      <c r="BL11" s="129">
        <v>0.43903935185185206</v>
      </c>
      <c r="BM11" s="129">
        <v>0.44309027777777799</v>
      </c>
      <c r="BN11" s="129">
        <v>0.44714120370370392</v>
      </c>
      <c r="BO11" s="129">
        <v>0.45119212962962985</v>
      </c>
      <c r="BP11" s="129">
        <v>0.45524305555555578</v>
      </c>
      <c r="BQ11" s="129">
        <v>0.45964120370370393</v>
      </c>
      <c r="BR11" s="129">
        <v>0.46403935185185208</v>
      </c>
      <c r="BS11" s="129">
        <v>0.46843750000000023</v>
      </c>
      <c r="BT11" s="129">
        <v>0.47283564814814838</v>
      </c>
      <c r="BU11" s="129">
        <v>0.47723379629629653</v>
      </c>
      <c r="BV11" s="129">
        <v>0.48163194444444468</v>
      </c>
      <c r="BW11" s="129">
        <v>0.48603009259259283</v>
      </c>
      <c r="BX11" s="129">
        <v>0.49042824074074098</v>
      </c>
      <c r="BY11" s="129">
        <v>0.49482638888888913</v>
      </c>
      <c r="BZ11" s="129">
        <v>0.49922453703703729</v>
      </c>
      <c r="CA11" s="129">
        <v>0.50362268518518538</v>
      </c>
      <c r="CB11" s="129">
        <v>0.50802083333333348</v>
      </c>
      <c r="CC11" s="129">
        <v>0.51241898148148168</v>
      </c>
      <c r="CD11" s="129">
        <v>0.51681712962962989</v>
      </c>
      <c r="CE11" s="129">
        <v>0.52121527777777787</v>
      </c>
      <c r="CF11" s="129">
        <v>0.52561342592592597</v>
      </c>
      <c r="CG11" s="129">
        <v>0.53001157407407407</v>
      </c>
      <c r="CH11" s="129">
        <v>0.53440972222222216</v>
      </c>
      <c r="CI11" s="129">
        <v>0.53880787037037026</v>
      </c>
      <c r="CJ11" s="129">
        <v>0.54320601851851835</v>
      </c>
      <c r="CK11" s="129">
        <v>0.54760416666666645</v>
      </c>
      <c r="CL11" s="129">
        <v>0.55200231481481454</v>
      </c>
      <c r="CM11" s="129">
        <v>0.55640046296296264</v>
      </c>
      <c r="CN11" s="129">
        <v>0.56079861111111073</v>
      </c>
      <c r="CO11" s="129">
        <v>0.56519675925925883</v>
      </c>
      <c r="CP11" s="129">
        <v>0.56959490740740693</v>
      </c>
      <c r="CQ11" s="129">
        <v>0.57399305555555502</v>
      </c>
      <c r="CR11" s="129">
        <v>0.57839120370370312</v>
      </c>
      <c r="CS11" s="129">
        <v>0.58278935185185121</v>
      </c>
      <c r="CT11" s="129">
        <v>0.58718749999999931</v>
      </c>
      <c r="CU11" s="129">
        <v>0.5915856481481474</v>
      </c>
      <c r="CV11" s="129">
        <v>0.5959837962962955</v>
      </c>
      <c r="CW11" s="129">
        <v>0.60038194444444359</v>
      </c>
      <c r="CX11" s="129">
        <v>0.60478009259259169</v>
      </c>
      <c r="CY11" s="129">
        <v>0.60917824074073978</v>
      </c>
      <c r="CZ11" s="129">
        <v>0.61357638888888788</v>
      </c>
      <c r="DA11" s="129">
        <v>0.61797453703703598</v>
      </c>
      <c r="DB11" s="129">
        <v>0.62237268518518407</v>
      </c>
      <c r="DC11" s="129">
        <v>0.62677083333333217</v>
      </c>
      <c r="DD11" s="129">
        <v>0.63116898148148026</v>
      </c>
      <c r="DE11" s="142"/>
      <c r="DF11" s="129">
        <v>0.63556712962962836</v>
      </c>
      <c r="DG11" s="129">
        <v>0.63996527777777645</v>
      </c>
      <c r="DH11" s="129">
        <v>0.64436342592592455</v>
      </c>
      <c r="DI11" s="129">
        <v>0.64876157407407264</v>
      </c>
      <c r="DJ11" s="129">
        <v>0.65315972222222074</v>
      </c>
      <c r="DK11" s="129">
        <v>0.65755787037036884</v>
      </c>
      <c r="DL11" s="129">
        <v>0.66195601851851693</v>
      </c>
      <c r="DM11" s="129">
        <v>0.66635416666666503</v>
      </c>
      <c r="DN11" s="129">
        <v>0.67075231481481312</v>
      </c>
      <c r="DO11" s="129">
        <v>0.67515046296296122</v>
      </c>
      <c r="DP11" s="129">
        <v>0.67954861111110931</v>
      </c>
      <c r="DQ11" s="129">
        <v>0.68394675925925741</v>
      </c>
      <c r="DR11" s="129">
        <v>0.6883449074074055</v>
      </c>
      <c r="DS11" s="143"/>
      <c r="DT11" s="129">
        <v>0.69644675925925736</v>
      </c>
      <c r="DU11" s="129">
        <v>0.70049768518518329</v>
      </c>
      <c r="DV11" s="129">
        <v>0.70454861111110922</v>
      </c>
      <c r="DW11" s="129">
        <v>0.70859953703703515</v>
      </c>
      <c r="DX11" s="129">
        <v>0.71265046296296108</v>
      </c>
      <c r="DY11" s="129">
        <v>0.71670138888888701</v>
      </c>
      <c r="DZ11" s="129">
        <v>0.72075231481481294</v>
      </c>
      <c r="EA11" s="129">
        <v>0.72480324074073887</v>
      </c>
      <c r="EB11" s="129">
        <v>0.7288541666666648</v>
      </c>
      <c r="EC11" s="129">
        <v>0.73290509259259073</v>
      </c>
      <c r="ED11" s="129">
        <v>0.73695601851851666</v>
      </c>
      <c r="EE11" s="129">
        <v>0.74100694444444259</v>
      </c>
      <c r="EF11" s="129">
        <v>0.74505787037036852</v>
      </c>
      <c r="EG11" s="129">
        <v>0.74910879629629445</v>
      </c>
      <c r="EH11" s="129">
        <v>0.75315972222222038</v>
      </c>
      <c r="EI11" s="129">
        <v>0.75721064814814631</v>
      </c>
      <c r="EJ11" s="129">
        <v>0.76126157407407224</v>
      </c>
      <c r="EK11" s="129">
        <v>0.76531249999999817</v>
      </c>
      <c r="EL11" s="129">
        <v>0.7693634259259241</v>
      </c>
      <c r="EM11" s="129">
        <v>0.77341435185185003</v>
      </c>
      <c r="EN11" s="129">
        <v>0.77746527777777596</v>
      </c>
      <c r="EO11" s="129">
        <v>0.78151620370370189</v>
      </c>
      <c r="EP11" s="129">
        <v>0.78556712962962782</v>
      </c>
      <c r="EQ11" s="129">
        <v>0.78961805555555376</v>
      </c>
      <c r="ER11" s="129">
        <v>0.79366898148147969</v>
      </c>
      <c r="ES11" s="129">
        <v>0.79771990740740562</v>
      </c>
      <c r="ET11" s="129">
        <v>0.80177083333333155</v>
      </c>
      <c r="EU11" s="129">
        <v>0.80582175925925748</v>
      </c>
      <c r="EV11" s="129">
        <v>0.80987268518518341</v>
      </c>
      <c r="EW11" s="129">
        <v>0.81392361111110934</v>
      </c>
      <c r="EX11" s="129">
        <v>0.81797453703703527</v>
      </c>
      <c r="EY11" s="129">
        <v>0.8220254629629612</v>
      </c>
      <c r="EZ11" s="129">
        <v>0.82607638888888713</v>
      </c>
      <c r="FA11" s="129">
        <v>0.83012731481481306</v>
      </c>
      <c r="FB11" s="129">
        <v>0.83417824074073899</v>
      </c>
      <c r="FC11" s="129">
        <v>0.83822916666666492</v>
      </c>
      <c r="FD11" s="129">
        <v>0.84228009259259085</v>
      </c>
      <c r="FE11" s="129">
        <v>0.84633101851851678</v>
      </c>
      <c r="FF11" s="129">
        <v>0.85038194444444271</v>
      </c>
      <c r="FG11" s="129">
        <v>0.85443287037036864</v>
      </c>
      <c r="FH11" s="129">
        <v>0.85848379629629457</v>
      </c>
      <c r="FI11" s="129">
        <v>0.8625347222222205</v>
      </c>
      <c r="FJ11" s="129">
        <v>0.86658564814814643</v>
      </c>
      <c r="FK11" s="129">
        <v>0.87063657407407236</v>
      </c>
      <c r="FL11" s="129">
        <v>0.87468749999999829</v>
      </c>
      <c r="FM11" s="129">
        <v>0.87873842592592422</v>
      </c>
      <c r="FN11" s="129">
        <v>0.88278935185185015</v>
      </c>
      <c r="FO11" s="129">
        <v>0.88684027777777608</v>
      </c>
      <c r="FP11" s="129">
        <v>0.89089120370370201</v>
      </c>
      <c r="FQ11" s="129">
        <v>0.89390046296296322</v>
      </c>
      <c r="FR11" s="129">
        <v>0.90084490740740764</v>
      </c>
      <c r="FS11" s="129">
        <v>0.90778935185185206</v>
      </c>
      <c r="FT11" s="129">
        <v>0.91473379629629648</v>
      </c>
      <c r="FU11" s="129">
        <v>0.91820601851851835</v>
      </c>
      <c r="FV11" s="129">
        <v>0.9216782407407409</v>
      </c>
      <c r="FW11" s="129">
        <v>0.92862268518518509</v>
      </c>
      <c r="FX11" s="129">
        <v>0.93209490740740741</v>
      </c>
      <c r="FY11" s="129">
        <v>0.93556712962962973</v>
      </c>
      <c r="FZ11" s="129">
        <v>0.94251157407407415</v>
      </c>
      <c r="GA11" s="129">
        <v>0.94945601851851857</v>
      </c>
      <c r="GB11" s="129">
        <v>0.95640046296296299</v>
      </c>
      <c r="GC11" s="129">
        <v>0.96195601851851842</v>
      </c>
      <c r="GD11" s="129">
        <v>0.96681712962962951</v>
      </c>
      <c r="GE11" s="129">
        <v>0.97376157407407404</v>
      </c>
      <c r="GF11" s="129">
        <v>0.97723379629629625</v>
      </c>
      <c r="GG11" s="129">
        <v>0.98417824074074067</v>
      </c>
      <c r="GH11" s="129">
        <v>0.98996527777777776</v>
      </c>
      <c r="GI11" s="129">
        <v>0.99343750000000008</v>
      </c>
      <c r="GJ11" s="130">
        <v>1.0003819444444444</v>
      </c>
    </row>
    <row r="12" spans="1:192" s="122" customFormat="1" ht="17.100000000000001" customHeight="1" x14ac:dyDescent="0.25">
      <c r="A12" s="123" t="s">
        <v>69</v>
      </c>
      <c r="B12" s="141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3"/>
      <c r="N12" s="142"/>
      <c r="O12" s="143"/>
      <c r="P12" s="142"/>
      <c r="Q12" s="143"/>
      <c r="R12" s="142"/>
      <c r="S12" s="143"/>
      <c r="T12" s="142"/>
      <c r="U12" s="128">
        <v>0.25914351851851858</v>
      </c>
      <c r="V12" s="129">
        <v>0.27028935185185188</v>
      </c>
      <c r="W12" s="143"/>
      <c r="X12" s="142"/>
      <c r="Y12" s="129">
        <v>0.28070601851851856</v>
      </c>
      <c r="Z12" s="143"/>
      <c r="AA12" s="129">
        <v>0.29112268518518519</v>
      </c>
      <c r="AB12" s="129">
        <v>0.29459490740740746</v>
      </c>
      <c r="AC12" s="129">
        <v>0.29864583333333339</v>
      </c>
      <c r="AD12" s="129">
        <v>0.30269675925925932</v>
      </c>
      <c r="AE12" s="129">
        <v>0.30674768518518525</v>
      </c>
      <c r="AF12" s="129">
        <v>0.31079861111111118</v>
      </c>
      <c r="AG12" s="129">
        <v>0.31484953703703711</v>
      </c>
      <c r="AH12" s="129">
        <v>0.31890046296296304</v>
      </c>
      <c r="AI12" s="129">
        <v>0.32295138888888897</v>
      </c>
      <c r="AJ12" s="129">
        <v>0.3270023148148149</v>
      </c>
      <c r="AK12" s="129">
        <v>0.33105324074074083</v>
      </c>
      <c r="AL12" s="129">
        <v>0.33510416666666676</v>
      </c>
      <c r="AM12" s="129">
        <v>0.33915509259259269</v>
      </c>
      <c r="AN12" s="129">
        <v>0.34320601851851862</v>
      </c>
      <c r="AO12" s="129">
        <v>0.34725694444444455</v>
      </c>
      <c r="AP12" s="129">
        <v>0.35130787037037048</v>
      </c>
      <c r="AQ12" s="129">
        <v>0.35535879629629641</v>
      </c>
      <c r="AR12" s="129">
        <v>0.35940972222222234</v>
      </c>
      <c r="AS12" s="129">
        <v>0.36346064814814827</v>
      </c>
      <c r="AT12" s="129">
        <v>0.3675115740740742</v>
      </c>
      <c r="AU12" s="129">
        <v>0.37156250000000013</v>
      </c>
      <c r="AV12" s="129">
        <v>0.37561342592592606</v>
      </c>
      <c r="AW12" s="129">
        <v>0.37966435185185199</v>
      </c>
      <c r="AX12" s="129">
        <v>0.38371527777777792</v>
      </c>
      <c r="AY12" s="129">
        <v>0.38776620370370385</v>
      </c>
      <c r="AZ12" s="129">
        <v>0.39181712962962978</v>
      </c>
      <c r="BA12" s="129">
        <v>0.39586805555555571</v>
      </c>
      <c r="BB12" s="129">
        <v>0.39991898148148164</v>
      </c>
      <c r="BC12" s="129">
        <v>0.40396990740740757</v>
      </c>
      <c r="BD12" s="129">
        <v>0.4080208333333335</v>
      </c>
      <c r="BE12" s="129">
        <v>0.41207175925925943</v>
      </c>
      <c r="BF12" s="129">
        <v>0.41612268518518536</v>
      </c>
      <c r="BG12" s="129">
        <v>0.42017361111111129</v>
      </c>
      <c r="BH12" s="129">
        <v>0.42422453703703722</v>
      </c>
      <c r="BI12" s="129">
        <v>0.42827546296296315</v>
      </c>
      <c r="BJ12" s="129">
        <v>0.43232638888888908</v>
      </c>
      <c r="BK12" s="129">
        <v>0.43637731481481501</v>
      </c>
      <c r="BL12" s="129">
        <v>0.44042824074074094</v>
      </c>
      <c r="BM12" s="129">
        <v>0.44447916666666687</v>
      </c>
      <c r="BN12" s="129">
        <v>0.4485300925925928</v>
      </c>
      <c r="BO12" s="129">
        <v>0.45258101851851873</v>
      </c>
      <c r="BP12" s="129">
        <v>0.45663194444444466</v>
      </c>
      <c r="BQ12" s="129">
        <v>0.46103009259259281</v>
      </c>
      <c r="BR12" s="129">
        <v>0.46542824074074096</v>
      </c>
      <c r="BS12" s="129">
        <v>0.46982638888888911</v>
      </c>
      <c r="BT12" s="129">
        <v>0.47422453703703726</v>
      </c>
      <c r="BU12" s="129">
        <v>0.47862268518518541</v>
      </c>
      <c r="BV12" s="129">
        <v>0.48302083333333357</v>
      </c>
      <c r="BW12" s="129">
        <v>0.48741898148148172</v>
      </c>
      <c r="BX12" s="129">
        <v>0.49181712962962987</v>
      </c>
      <c r="BY12" s="129">
        <v>0.49621527777777802</v>
      </c>
      <c r="BZ12" s="129">
        <v>0.50061342592592617</v>
      </c>
      <c r="CA12" s="129">
        <v>0.50501157407407427</v>
      </c>
      <c r="CB12" s="129">
        <v>0.50940972222222236</v>
      </c>
      <c r="CC12" s="129">
        <v>0.51380787037037057</v>
      </c>
      <c r="CD12" s="129">
        <v>0.51820601851851877</v>
      </c>
      <c r="CE12" s="129">
        <v>0.52260416666666676</v>
      </c>
      <c r="CF12" s="129">
        <v>0.52700231481481485</v>
      </c>
      <c r="CG12" s="129">
        <v>0.53140046296296295</v>
      </c>
      <c r="CH12" s="129">
        <v>0.53579861111111104</v>
      </c>
      <c r="CI12" s="129">
        <v>0.54019675925925914</v>
      </c>
      <c r="CJ12" s="129">
        <v>0.54459490740740724</v>
      </c>
      <c r="CK12" s="129">
        <v>0.54899305555555533</v>
      </c>
      <c r="CL12" s="129">
        <v>0.55339120370370343</v>
      </c>
      <c r="CM12" s="129">
        <v>0.55778935185185152</v>
      </c>
      <c r="CN12" s="129">
        <v>0.56218749999999962</v>
      </c>
      <c r="CO12" s="129">
        <v>0.56658564814814771</v>
      </c>
      <c r="CP12" s="129">
        <v>0.57098379629629581</v>
      </c>
      <c r="CQ12" s="129">
        <v>0.5753819444444439</v>
      </c>
      <c r="CR12" s="129">
        <v>0.579780092592592</v>
      </c>
      <c r="CS12" s="129">
        <v>0.5841782407407401</v>
      </c>
      <c r="CT12" s="129">
        <v>0.58857638888888819</v>
      </c>
      <c r="CU12" s="129">
        <v>0.59297453703703629</v>
      </c>
      <c r="CV12" s="129">
        <v>0.59737268518518438</v>
      </c>
      <c r="CW12" s="129">
        <v>0.60177083333333248</v>
      </c>
      <c r="CX12" s="129">
        <v>0.60616898148148057</v>
      </c>
      <c r="CY12" s="129">
        <v>0.61056712962962867</v>
      </c>
      <c r="CZ12" s="129">
        <v>0.61496527777777676</v>
      </c>
      <c r="DA12" s="129">
        <v>0.61936342592592486</v>
      </c>
      <c r="DB12" s="129">
        <v>0.62376157407407296</v>
      </c>
      <c r="DC12" s="129">
        <v>0.62815972222222105</v>
      </c>
      <c r="DD12" s="129">
        <v>0.63255787037036915</v>
      </c>
      <c r="DE12" s="142"/>
      <c r="DF12" s="129">
        <v>0.63695601851851724</v>
      </c>
      <c r="DG12" s="129">
        <v>0.64135416666666534</v>
      </c>
      <c r="DH12" s="129">
        <v>0.64575231481481343</v>
      </c>
      <c r="DI12" s="129">
        <v>0.65015046296296153</v>
      </c>
      <c r="DJ12" s="129">
        <v>0.65454861111110962</v>
      </c>
      <c r="DK12" s="129">
        <v>0.65894675925925772</v>
      </c>
      <c r="DL12" s="129">
        <v>0.66334490740740581</v>
      </c>
      <c r="DM12" s="129">
        <v>0.66774305555555391</v>
      </c>
      <c r="DN12" s="129">
        <v>0.67214120370370201</v>
      </c>
      <c r="DO12" s="129">
        <v>0.6765393518518501</v>
      </c>
      <c r="DP12" s="129">
        <v>0.6809374999999982</v>
      </c>
      <c r="DQ12" s="129">
        <v>0.68533564814814629</v>
      </c>
      <c r="DR12" s="129">
        <v>0.68973379629629439</v>
      </c>
      <c r="DS12" s="143"/>
      <c r="DT12" s="129">
        <v>0.69783564814814625</v>
      </c>
      <c r="DU12" s="129">
        <v>0.70188657407407218</v>
      </c>
      <c r="DV12" s="129">
        <v>0.70593749999999811</v>
      </c>
      <c r="DW12" s="129">
        <v>0.70998842592592404</v>
      </c>
      <c r="DX12" s="129">
        <v>0.71403935185184997</v>
      </c>
      <c r="DY12" s="129">
        <v>0.7180902777777759</v>
      </c>
      <c r="DZ12" s="129">
        <v>0.72214120370370183</v>
      </c>
      <c r="EA12" s="129">
        <v>0.72619212962962776</v>
      </c>
      <c r="EB12" s="129">
        <v>0.73024305555555369</v>
      </c>
      <c r="EC12" s="129">
        <v>0.73429398148147962</v>
      </c>
      <c r="ED12" s="129">
        <v>0.73834490740740555</v>
      </c>
      <c r="EE12" s="129">
        <v>0.74239583333333148</v>
      </c>
      <c r="EF12" s="129">
        <v>0.74644675925925741</v>
      </c>
      <c r="EG12" s="129">
        <v>0.75049768518518334</v>
      </c>
      <c r="EH12" s="129">
        <v>0.75454861111110927</v>
      </c>
      <c r="EI12" s="129">
        <v>0.7585995370370352</v>
      </c>
      <c r="EJ12" s="129">
        <v>0.76265046296296113</v>
      </c>
      <c r="EK12" s="129">
        <v>0.76670138888888706</v>
      </c>
      <c r="EL12" s="129">
        <v>0.77075231481481299</v>
      </c>
      <c r="EM12" s="129">
        <v>0.77480324074073892</v>
      </c>
      <c r="EN12" s="129">
        <v>0.77885416666666485</v>
      </c>
      <c r="EO12" s="129">
        <v>0.78290509259259078</v>
      </c>
      <c r="EP12" s="129">
        <v>0.78695601851851671</v>
      </c>
      <c r="EQ12" s="129">
        <v>0.79100694444444264</v>
      </c>
      <c r="ER12" s="129">
        <v>0.79505787037036857</v>
      </c>
      <c r="ES12" s="129">
        <v>0.7991087962962945</v>
      </c>
      <c r="ET12" s="129">
        <v>0.80315972222222043</v>
      </c>
      <c r="EU12" s="129">
        <v>0.80721064814814636</v>
      </c>
      <c r="EV12" s="129">
        <v>0.81126157407407229</v>
      </c>
      <c r="EW12" s="129">
        <v>0.81531249999999822</v>
      </c>
      <c r="EX12" s="129">
        <v>0.81936342592592415</v>
      </c>
      <c r="EY12" s="129">
        <v>0.82341435185185008</v>
      </c>
      <c r="EZ12" s="129">
        <v>0.82746527777777601</v>
      </c>
      <c r="FA12" s="129">
        <v>0.83151620370370194</v>
      </c>
      <c r="FB12" s="129">
        <v>0.83556712962962787</v>
      </c>
      <c r="FC12" s="129">
        <v>0.8396180555555538</v>
      </c>
      <c r="FD12" s="129">
        <v>0.84366898148147973</v>
      </c>
      <c r="FE12" s="129">
        <v>0.84771990740740566</v>
      </c>
      <c r="FF12" s="129">
        <v>0.85177083333333159</v>
      </c>
      <c r="FG12" s="129">
        <v>0.85582175925925752</v>
      </c>
      <c r="FH12" s="129">
        <v>0.85987268518518345</v>
      </c>
      <c r="FI12" s="129">
        <v>0.86392361111110938</v>
      </c>
      <c r="FJ12" s="129">
        <v>0.86797453703703531</v>
      </c>
      <c r="FK12" s="129">
        <v>0.87202546296296124</v>
      </c>
      <c r="FL12" s="129">
        <v>0.87607638888888717</v>
      </c>
      <c r="FM12" s="129">
        <v>0.8801273148148131</v>
      </c>
      <c r="FN12" s="129">
        <v>0.88417824074073903</v>
      </c>
      <c r="FO12" s="129">
        <v>0.88822916666666496</v>
      </c>
      <c r="FP12" s="129">
        <v>0.89228009259259089</v>
      </c>
      <c r="FQ12" s="129">
        <v>0.8952893518518521</v>
      </c>
      <c r="FR12" s="129">
        <v>0.90223379629629652</v>
      </c>
      <c r="FS12" s="129">
        <v>0.90917824074074094</v>
      </c>
      <c r="FT12" s="129">
        <v>0.91612268518518536</v>
      </c>
      <c r="FU12" s="129">
        <v>0.91959490740740724</v>
      </c>
      <c r="FV12" s="129">
        <v>0.92306712962962978</v>
      </c>
      <c r="FW12" s="129">
        <v>0.93001157407407398</v>
      </c>
      <c r="FX12" s="129">
        <v>0.9334837962962963</v>
      </c>
      <c r="FY12" s="129">
        <v>0.93695601851851862</v>
      </c>
      <c r="FZ12" s="129">
        <v>0.94390046296296304</v>
      </c>
      <c r="GA12" s="129">
        <v>0.95084490740740746</v>
      </c>
      <c r="GB12" s="129">
        <v>0.95778935185185188</v>
      </c>
      <c r="GC12" s="129">
        <v>0.9633449074074073</v>
      </c>
      <c r="GD12" s="129">
        <v>0.9682060185185184</v>
      </c>
      <c r="GE12" s="129">
        <v>0.97515046296296293</v>
      </c>
      <c r="GF12" s="129">
        <v>0.97862268518518514</v>
      </c>
      <c r="GG12" s="129">
        <v>0.98556712962962956</v>
      </c>
      <c r="GH12" s="129">
        <v>0.99123842592592593</v>
      </c>
      <c r="GI12" s="129">
        <v>0.99471064814814825</v>
      </c>
      <c r="GJ12" s="130">
        <v>1.0016550925925924</v>
      </c>
    </row>
    <row r="13" spans="1:192" s="122" customFormat="1" ht="17.100000000000001" customHeight="1" x14ac:dyDescent="0.25">
      <c r="A13" s="123" t="s">
        <v>70</v>
      </c>
      <c r="B13" s="141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4"/>
      <c r="N13" s="142"/>
      <c r="O13" s="144"/>
      <c r="P13" s="142"/>
      <c r="Q13" s="144"/>
      <c r="R13" s="142"/>
      <c r="S13" s="144"/>
      <c r="T13" s="142"/>
      <c r="U13" s="128">
        <v>0.26092592592592601</v>
      </c>
      <c r="V13" s="129">
        <v>0.2718518518518519</v>
      </c>
      <c r="W13" s="144"/>
      <c r="X13" s="142"/>
      <c r="Y13" s="129">
        <v>0.28226851851851859</v>
      </c>
      <c r="Z13" s="144"/>
      <c r="AA13" s="129">
        <v>0.29268518518518521</v>
      </c>
      <c r="AB13" s="129">
        <v>0.29615740740740748</v>
      </c>
      <c r="AC13" s="129">
        <v>0.30020833333333341</v>
      </c>
      <c r="AD13" s="129">
        <v>0.30425925925925934</v>
      </c>
      <c r="AE13" s="129">
        <v>0.30831018518518527</v>
      </c>
      <c r="AF13" s="129">
        <v>0.3123611111111112</v>
      </c>
      <c r="AG13" s="129">
        <v>0.31641203703703713</v>
      </c>
      <c r="AH13" s="129">
        <v>0.32046296296296306</v>
      </c>
      <c r="AI13" s="129">
        <v>0.32451388888888899</v>
      </c>
      <c r="AJ13" s="129">
        <v>0.32856481481481492</v>
      </c>
      <c r="AK13" s="129">
        <v>0.33261574074074085</v>
      </c>
      <c r="AL13" s="129">
        <v>0.33666666666666678</v>
      </c>
      <c r="AM13" s="129">
        <v>0.34071759259259271</v>
      </c>
      <c r="AN13" s="129">
        <v>0.34476851851851864</v>
      </c>
      <c r="AO13" s="129">
        <v>0.34881944444444457</v>
      </c>
      <c r="AP13" s="129">
        <v>0.3528703703703705</v>
      </c>
      <c r="AQ13" s="129">
        <v>0.35692129629629643</v>
      </c>
      <c r="AR13" s="129">
        <v>0.36097222222222236</v>
      </c>
      <c r="AS13" s="129">
        <v>0.36502314814814829</v>
      </c>
      <c r="AT13" s="129">
        <v>0.36907407407407422</v>
      </c>
      <c r="AU13" s="129">
        <v>0.37312500000000015</v>
      </c>
      <c r="AV13" s="129">
        <v>0.37717592592592608</v>
      </c>
      <c r="AW13" s="129">
        <v>0.38122685185185201</v>
      </c>
      <c r="AX13" s="129">
        <v>0.38527777777777794</v>
      </c>
      <c r="AY13" s="129">
        <v>0.38932870370370387</v>
      </c>
      <c r="AZ13" s="129">
        <v>0.3933796296296298</v>
      </c>
      <c r="BA13" s="129">
        <v>0.39743055555555573</v>
      </c>
      <c r="BB13" s="129">
        <v>0.40148148148148166</v>
      </c>
      <c r="BC13" s="129">
        <v>0.40553240740740759</v>
      </c>
      <c r="BD13" s="129">
        <v>0.40958333333333352</v>
      </c>
      <c r="BE13" s="129">
        <v>0.41363425925925945</v>
      </c>
      <c r="BF13" s="129">
        <v>0.41768518518518538</v>
      </c>
      <c r="BG13" s="129">
        <v>0.42173611111111131</v>
      </c>
      <c r="BH13" s="129">
        <v>0.42578703703703724</v>
      </c>
      <c r="BI13" s="129">
        <v>0.42983796296296317</v>
      </c>
      <c r="BJ13" s="129">
        <v>0.4338888888888891</v>
      </c>
      <c r="BK13" s="129">
        <v>0.43793981481481503</v>
      </c>
      <c r="BL13" s="129">
        <v>0.44199074074074096</v>
      </c>
      <c r="BM13" s="129">
        <v>0.44604166666666689</v>
      </c>
      <c r="BN13" s="129">
        <v>0.45009259259259282</v>
      </c>
      <c r="BO13" s="129">
        <v>0.45414351851851875</v>
      </c>
      <c r="BP13" s="129">
        <v>0.45819444444444468</v>
      </c>
      <c r="BQ13" s="129">
        <v>0.46259259259259283</v>
      </c>
      <c r="BR13" s="129">
        <v>0.46699074074074098</v>
      </c>
      <c r="BS13" s="129">
        <v>0.47138888888888913</v>
      </c>
      <c r="BT13" s="129">
        <v>0.47578703703703729</v>
      </c>
      <c r="BU13" s="129">
        <v>0.48018518518518544</v>
      </c>
      <c r="BV13" s="129">
        <v>0.48458333333333359</v>
      </c>
      <c r="BW13" s="129">
        <v>0.48898148148148174</v>
      </c>
      <c r="BX13" s="129">
        <v>0.49337962962962989</v>
      </c>
      <c r="BY13" s="129">
        <v>0.49777777777777804</v>
      </c>
      <c r="BZ13" s="129">
        <v>0.50217592592592619</v>
      </c>
      <c r="CA13" s="129">
        <v>0.50657407407407429</v>
      </c>
      <c r="CB13" s="129">
        <v>0.51097222222222238</v>
      </c>
      <c r="CC13" s="129">
        <v>0.51537037037037059</v>
      </c>
      <c r="CD13" s="129">
        <v>0.5197685185185188</v>
      </c>
      <c r="CE13" s="129">
        <v>0.52416666666666678</v>
      </c>
      <c r="CF13" s="129">
        <v>0.52856481481481488</v>
      </c>
      <c r="CG13" s="129">
        <v>0.53296296296296297</v>
      </c>
      <c r="CH13" s="129">
        <v>0.53736111111111107</v>
      </c>
      <c r="CI13" s="129">
        <v>0.54175925925925916</v>
      </c>
      <c r="CJ13" s="129">
        <v>0.54615740740740726</v>
      </c>
      <c r="CK13" s="129">
        <v>0.55055555555555535</v>
      </c>
      <c r="CL13" s="129">
        <v>0.55495370370370345</v>
      </c>
      <c r="CM13" s="129">
        <v>0.55935185185185154</v>
      </c>
      <c r="CN13" s="129">
        <v>0.56374999999999964</v>
      </c>
      <c r="CO13" s="129">
        <v>0.56814814814814774</v>
      </c>
      <c r="CP13" s="129">
        <v>0.57254629629629583</v>
      </c>
      <c r="CQ13" s="129">
        <v>0.57694444444444393</v>
      </c>
      <c r="CR13" s="129">
        <v>0.58134259259259202</v>
      </c>
      <c r="CS13" s="129">
        <v>0.58574074074074012</v>
      </c>
      <c r="CT13" s="129">
        <v>0.59013888888888821</v>
      </c>
      <c r="CU13" s="129">
        <v>0.59453703703703631</v>
      </c>
      <c r="CV13" s="129">
        <v>0.5989351851851844</v>
      </c>
      <c r="CW13" s="129">
        <v>0.6033333333333325</v>
      </c>
      <c r="CX13" s="129">
        <v>0.6077314814814806</v>
      </c>
      <c r="CY13" s="129">
        <v>0.61212962962962869</v>
      </c>
      <c r="CZ13" s="129">
        <v>0.61652777777777679</v>
      </c>
      <c r="DA13" s="129">
        <v>0.62092592592592488</v>
      </c>
      <c r="DB13" s="129">
        <v>0.62532407407407298</v>
      </c>
      <c r="DC13" s="129">
        <v>0.62972222222222107</v>
      </c>
      <c r="DD13" s="129">
        <v>0.63412037037036917</v>
      </c>
      <c r="DE13" s="142"/>
      <c r="DF13" s="129">
        <v>0.63851851851851726</v>
      </c>
      <c r="DG13" s="129">
        <v>0.64291666666666536</v>
      </c>
      <c r="DH13" s="129">
        <v>0.64731481481481346</v>
      </c>
      <c r="DI13" s="129">
        <v>0.65171296296296155</v>
      </c>
      <c r="DJ13" s="129">
        <v>0.65611111111110965</v>
      </c>
      <c r="DK13" s="129">
        <v>0.66050925925925774</v>
      </c>
      <c r="DL13" s="129">
        <v>0.66490740740740584</v>
      </c>
      <c r="DM13" s="129">
        <v>0.66930555555555393</v>
      </c>
      <c r="DN13" s="129">
        <v>0.67370370370370203</v>
      </c>
      <c r="DO13" s="129">
        <v>0.67810185185185012</v>
      </c>
      <c r="DP13" s="129">
        <v>0.68249999999999822</v>
      </c>
      <c r="DQ13" s="129">
        <v>0.68689814814814631</v>
      </c>
      <c r="DR13" s="129">
        <v>0.69129629629629441</v>
      </c>
      <c r="DS13" s="144"/>
      <c r="DT13" s="129">
        <v>0.69939814814814627</v>
      </c>
      <c r="DU13" s="129">
        <v>0.7034490740740722</v>
      </c>
      <c r="DV13" s="129">
        <v>0.70749999999999813</v>
      </c>
      <c r="DW13" s="129">
        <v>0.71155092592592406</v>
      </c>
      <c r="DX13" s="129">
        <v>0.71560185185184999</v>
      </c>
      <c r="DY13" s="129">
        <v>0.71965277777777592</v>
      </c>
      <c r="DZ13" s="129">
        <v>0.72370370370370185</v>
      </c>
      <c r="EA13" s="129">
        <v>0.72775462962962778</v>
      </c>
      <c r="EB13" s="129">
        <v>0.73180555555555371</v>
      </c>
      <c r="EC13" s="129">
        <v>0.73585648148147964</v>
      </c>
      <c r="ED13" s="129">
        <v>0.73990740740740557</v>
      </c>
      <c r="EE13" s="129">
        <v>0.7439583333333315</v>
      </c>
      <c r="EF13" s="129">
        <v>0.74800925925925743</v>
      </c>
      <c r="EG13" s="129">
        <v>0.75206018518518336</v>
      </c>
      <c r="EH13" s="129">
        <v>0.75611111111110929</v>
      </c>
      <c r="EI13" s="129">
        <v>0.76016203703703522</v>
      </c>
      <c r="EJ13" s="129">
        <v>0.76421296296296115</v>
      </c>
      <c r="EK13" s="129">
        <v>0.76826388888888708</v>
      </c>
      <c r="EL13" s="129">
        <v>0.77231481481481301</v>
      </c>
      <c r="EM13" s="129">
        <v>0.77636574074073894</v>
      </c>
      <c r="EN13" s="129">
        <v>0.78041666666666487</v>
      </c>
      <c r="EO13" s="129">
        <v>0.7844675925925908</v>
      </c>
      <c r="EP13" s="129">
        <v>0.78851851851851673</v>
      </c>
      <c r="EQ13" s="129">
        <v>0.79256944444444266</v>
      </c>
      <c r="ER13" s="129">
        <v>0.79662037037036859</v>
      </c>
      <c r="ES13" s="129">
        <v>0.80067129629629452</v>
      </c>
      <c r="ET13" s="129">
        <v>0.80472222222222045</v>
      </c>
      <c r="EU13" s="129">
        <v>0.80877314814814638</v>
      </c>
      <c r="EV13" s="129">
        <v>0.81282407407407231</v>
      </c>
      <c r="EW13" s="129">
        <v>0.81687499999999824</v>
      </c>
      <c r="EX13" s="129">
        <v>0.82092592592592417</v>
      </c>
      <c r="EY13" s="129">
        <v>0.8249768518518501</v>
      </c>
      <c r="EZ13" s="129">
        <v>0.82902777777777603</v>
      </c>
      <c r="FA13" s="129">
        <v>0.83307870370370196</v>
      </c>
      <c r="FB13" s="129">
        <v>0.83712962962962789</v>
      </c>
      <c r="FC13" s="129">
        <v>0.84118055555555382</v>
      </c>
      <c r="FD13" s="129">
        <v>0.84523148148147975</v>
      </c>
      <c r="FE13" s="129">
        <v>0.84928240740740568</v>
      </c>
      <c r="FF13" s="129">
        <v>0.85333333333333161</v>
      </c>
      <c r="FG13" s="129">
        <v>0.85738425925925754</v>
      </c>
      <c r="FH13" s="129">
        <v>0.86143518518518347</v>
      </c>
      <c r="FI13" s="129">
        <v>0.8654861111111094</v>
      </c>
      <c r="FJ13" s="129">
        <v>0.86953703703703533</v>
      </c>
      <c r="FK13" s="129">
        <v>0.87358796296296126</v>
      </c>
      <c r="FL13" s="129">
        <v>0.87763888888888719</v>
      </c>
      <c r="FM13" s="129">
        <v>0.88168981481481312</v>
      </c>
      <c r="FN13" s="129">
        <v>0.88574074074073905</v>
      </c>
      <c r="FO13" s="129">
        <v>0.88979166666666498</v>
      </c>
      <c r="FP13" s="129">
        <v>0.89384259259259091</v>
      </c>
      <c r="FQ13" s="129">
        <v>0.89685185185185212</v>
      </c>
      <c r="FR13" s="129">
        <v>0.90379629629629654</v>
      </c>
      <c r="FS13" s="129">
        <v>0.91074074074074096</v>
      </c>
      <c r="FT13" s="129">
        <v>0.91768518518518538</v>
      </c>
      <c r="FU13" s="129">
        <v>0.92115740740740726</v>
      </c>
      <c r="FV13" s="129">
        <v>0.9246296296296298</v>
      </c>
      <c r="FW13" s="129">
        <v>0.931574074074074</v>
      </c>
      <c r="FX13" s="129">
        <v>0.93504629629629632</v>
      </c>
      <c r="FY13" s="129">
        <v>0.93851851851851864</v>
      </c>
      <c r="FZ13" s="129">
        <v>0.94546296296296306</v>
      </c>
      <c r="GA13" s="129">
        <v>0.95240740740740748</v>
      </c>
      <c r="GB13" s="129">
        <v>0.9593518518518519</v>
      </c>
      <c r="GC13" s="129">
        <v>0.96490740740740732</v>
      </c>
      <c r="GD13" s="129">
        <v>0.96976851851851842</v>
      </c>
      <c r="GE13" s="129">
        <v>0.97671296296296295</v>
      </c>
      <c r="GF13" s="129">
        <v>0.98018518518518516</v>
      </c>
      <c r="GG13" s="129">
        <v>0.98712962962962958</v>
      </c>
      <c r="GH13" s="129">
        <v>0.99268518518518523</v>
      </c>
      <c r="GI13" s="129">
        <v>0.99615740740740755</v>
      </c>
      <c r="GJ13" s="130">
        <v>1.0031018518518517</v>
      </c>
    </row>
    <row r="14" spans="1:192" s="122" customFormat="1" ht="17.100000000000001" customHeight="1" x14ac:dyDescent="0.25">
      <c r="A14" s="123" t="s">
        <v>71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29"/>
      <c r="N14" s="142"/>
      <c r="O14" s="129"/>
      <c r="P14" s="142"/>
      <c r="Q14" s="129"/>
      <c r="R14" s="142"/>
      <c r="S14" s="129"/>
      <c r="T14" s="142"/>
      <c r="U14" s="128">
        <v>0.26311342592592601</v>
      </c>
      <c r="V14" s="129">
        <v>0.27376157407407414</v>
      </c>
      <c r="W14" s="129"/>
      <c r="X14" s="142"/>
      <c r="Y14" s="129">
        <v>0.28417824074074083</v>
      </c>
      <c r="Z14" s="129"/>
      <c r="AA14" s="129">
        <v>0.29459490740740746</v>
      </c>
      <c r="AB14" s="129">
        <v>0.29806712962962972</v>
      </c>
      <c r="AC14" s="129">
        <v>0.30211805555555565</v>
      </c>
      <c r="AD14" s="129">
        <v>0.30616898148148158</v>
      </c>
      <c r="AE14" s="129">
        <v>0.31021990740740751</v>
      </c>
      <c r="AF14" s="129">
        <v>0.31427083333333344</v>
      </c>
      <c r="AG14" s="129">
        <v>0.31832175925925937</v>
      </c>
      <c r="AH14" s="129">
        <v>0.3223726851851853</v>
      </c>
      <c r="AI14" s="129">
        <v>0.32642361111111123</v>
      </c>
      <c r="AJ14" s="129">
        <v>0.33047453703703716</v>
      </c>
      <c r="AK14" s="129">
        <v>0.33452546296296309</v>
      </c>
      <c r="AL14" s="129">
        <v>0.33857638888888902</v>
      </c>
      <c r="AM14" s="129">
        <v>0.34262731481481495</v>
      </c>
      <c r="AN14" s="129">
        <v>0.34667824074074088</v>
      </c>
      <c r="AO14" s="129">
        <v>0.35072916666666681</v>
      </c>
      <c r="AP14" s="129">
        <v>0.35478009259259274</v>
      </c>
      <c r="AQ14" s="129">
        <v>0.35883101851851867</v>
      </c>
      <c r="AR14" s="129">
        <v>0.3628819444444446</v>
      </c>
      <c r="AS14" s="129">
        <v>0.36693287037037053</v>
      </c>
      <c r="AT14" s="129">
        <v>0.37098379629629646</v>
      </c>
      <c r="AU14" s="129">
        <v>0.37503472222222239</v>
      </c>
      <c r="AV14" s="129">
        <v>0.37908564814814832</v>
      </c>
      <c r="AW14" s="129">
        <v>0.38313657407407425</v>
      </c>
      <c r="AX14" s="129">
        <v>0.38718750000000018</v>
      </c>
      <c r="AY14" s="129">
        <v>0.39123842592592611</v>
      </c>
      <c r="AZ14" s="129">
        <v>0.39528935185185204</v>
      </c>
      <c r="BA14" s="129">
        <v>0.39934027777777797</v>
      </c>
      <c r="BB14" s="129">
        <v>0.4033912037037039</v>
      </c>
      <c r="BC14" s="129">
        <v>0.40744212962962983</v>
      </c>
      <c r="BD14" s="129">
        <v>0.41149305555555576</v>
      </c>
      <c r="BE14" s="129">
        <v>0.41554398148148169</v>
      </c>
      <c r="BF14" s="129">
        <v>0.41959490740740762</v>
      </c>
      <c r="BG14" s="129">
        <v>0.42364583333333355</v>
      </c>
      <c r="BH14" s="129">
        <v>0.42769675925925948</v>
      </c>
      <c r="BI14" s="129">
        <v>0.43174768518518541</v>
      </c>
      <c r="BJ14" s="129">
        <v>0.43579861111111134</v>
      </c>
      <c r="BK14" s="129">
        <v>0.43984953703703727</v>
      </c>
      <c r="BL14" s="129">
        <v>0.4439004629629632</v>
      </c>
      <c r="BM14" s="129">
        <v>0.44795138888888913</v>
      </c>
      <c r="BN14" s="129">
        <v>0.45200231481481506</v>
      </c>
      <c r="BO14" s="129">
        <v>0.45605324074074099</v>
      </c>
      <c r="BP14" s="129">
        <v>0.46010416666666692</v>
      </c>
      <c r="BQ14" s="129">
        <v>0.46450231481481508</v>
      </c>
      <c r="BR14" s="129">
        <v>0.46890046296296323</v>
      </c>
      <c r="BS14" s="129">
        <v>0.47329861111111138</v>
      </c>
      <c r="BT14" s="129">
        <v>0.47769675925925953</v>
      </c>
      <c r="BU14" s="129">
        <v>0.48209490740740768</v>
      </c>
      <c r="BV14" s="129">
        <v>0.48649305555555583</v>
      </c>
      <c r="BW14" s="129">
        <v>0.49089120370370398</v>
      </c>
      <c r="BX14" s="129">
        <v>0.49528935185185213</v>
      </c>
      <c r="BY14" s="129">
        <v>0.49968750000000028</v>
      </c>
      <c r="BZ14" s="129">
        <v>0.50408564814814838</v>
      </c>
      <c r="CA14" s="129">
        <v>0.50848379629629648</v>
      </c>
      <c r="CB14" s="129">
        <v>0.51288194444444457</v>
      </c>
      <c r="CC14" s="129">
        <v>0.51728009259259278</v>
      </c>
      <c r="CD14" s="129">
        <v>0.52167824074074098</v>
      </c>
      <c r="CE14" s="129">
        <v>0.52607638888888897</v>
      </c>
      <c r="CF14" s="129">
        <v>0.53047453703703706</v>
      </c>
      <c r="CG14" s="129">
        <v>0.53487268518518516</v>
      </c>
      <c r="CH14" s="129">
        <v>0.53927083333333325</v>
      </c>
      <c r="CI14" s="129">
        <v>0.54366898148148135</v>
      </c>
      <c r="CJ14" s="129">
        <v>0.54806712962962945</v>
      </c>
      <c r="CK14" s="129">
        <v>0.55246527777777754</v>
      </c>
      <c r="CL14" s="129">
        <v>0.55686342592592564</v>
      </c>
      <c r="CM14" s="129">
        <v>0.56126157407407373</v>
      </c>
      <c r="CN14" s="129">
        <v>0.56565972222222183</v>
      </c>
      <c r="CO14" s="129">
        <v>0.57005787037036992</v>
      </c>
      <c r="CP14" s="129">
        <v>0.57445601851851802</v>
      </c>
      <c r="CQ14" s="129">
        <v>0.57885416666666611</v>
      </c>
      <c r="CR14" s="129">
        <v>0.58325231481481421</v>
      </c>
      <c r="CS14" s="129">
        <v>0.58765046296296231</v>
      </c>
      <c r="CT14" s="129">
        <v>0.5920486111111104</v>
      </c>
      <c r="CU14" s="129">
        <v>0.5964467592592585</v>
      </c>
      <c r="CV14" s="129">
        <v>0.60084490740740659</v>
      </c>
      <c r="CW14" s="129">
        <v>0.60524305555555469</v>
      </c>
      <c r="CX14" s="129">
        <v>0.60964120370370278</v>
      </c>
      <c r="CY14" s="129">
        <v>0.61403935185185088</v>
      </c>
      <c r="CZ14" s="129">
        <v>0.61843749999999897</v>
      </c>
      <c r="DA14" s="129">
        <v>0.62283564814814707</v>
      </c>
      <c r="DB14" s="129">
        <v>0.62723379629629517</v>
      </c>
      <c r="DC14" s="129">
        <v>0.63163194444444326</v>
      </c>
      <c r="DD14" s="129">
        <v>0.63603009259259136</v>
      </c>
      <c r="DE14" s="142"/>
      <c r="DF14" s="129">
        <v>0.64042824074073945</v>
      </c>
      <c r="DG14" s="129">
        <v>0.64482638888888755</v>
      </c>
      <c r="DH14" s="129">
        <v>0.64922453703703564</v>
      </c>
      <c r="DI14" s="129">
        <v>0.65362268518518374</v>
      </c>
      <c r="DJ14" s="129">
        <v>0.65802083333333183</v>
      </c>
      <c r="DK14" s="129">
        <v>0.66241898148147993</v>
      </c>
      <c r="DL14" s="129">
        <v>0.66681712962962802</v>
      </c>
      <c r="DM14" s="129">
        <v>0.67121527777777612</v>
      </c>
      <c r="DN14" s="129">
        <v>0.67561342592592422</v>
      </c>
      <c r="DO14" s="129">
        <v>0.68001157407407231</v>
      </c>
      <c r="DP14" s="129">
        <v>0.68440972222222041</v>
      </c>
      <c r="DQ14" s="129">
        <v>0.6888078703703685</v>
      </c>
      <c r="DR14" s="129">
        <v>0.6932060185185166</v>
      </c>
      <c r="DS14" s="129"/>
      <c r="DT14" s="129">
        <v>0.70130787037036846</v>
      </c>
      <c r="DU14" s="129">
        <v>0.70535879629629439</v>
      </c>
      <c r="DV14" s="129">
        <v>0.70940972222222032</v>
      </c>
      <c r="DW14" s="129">
        <v>0.71346064814814625</v>
      </c>
      <c r="DX14" s="129">
        <v>0.71751157407407218</v>
      </c>
      <c r="DY14" s="129">
        <v>0.72156249999999811</v>
      </c>
      <c r="DZ14" s="129">
        <v>0.72561342592592404</v>
      </c>
      <c r="EA14" s="129">
        <v>0.72966435185184997</v>
      </c>
      <c r="EB14" s="129">
        <v>0.7337152777777759</v>
      </c>
      <c r="EC14" s="129">
        <v>0.73776620370370183</v>
      </c>
      <c r="ED14" s="129">
        <v>0.74181712962962776</v>
      </c>
      <c r="EE14" s="129">
        <v>0.74586805555555369</v>
      </c>
      <c r="EF14" s="129">
        <v>0.74991898148147962</v>
      </c>
      <c r="EG14" s="129">
        <v>0.75396990740740555</v>
      </c>
      <c r="EH14" s="129">
        <v>0.75802083333333148</v>
      </c>
      <c r="EI14" s="129">
        <v>0.76207175925925741</v>
      </c>
      <c r="EJ14" s="129">
        <v>0.76612268518518334</v>
      </c>
      <c r="EK14" s="129">
        <v>0.77017361111110927</v>
      </c>
      <c r="EL14" s="129">
        <v>0.7742245370370352</v>
      </c>
      <c r="EM14" s="129">
        <v>0.77827546296296113</v>
      </c>
      <c r="EN14" s="129">
        <v>0.78232638888888706</v>
      </c>
      <c r="EO14" s="129">
        <v>0.78637731481481299</v>
      </c>
      <c r="EP14" s="129">
        <v>0.79042824074073892</v>
      </c>
      <c r="EQ14" s="129">
        <v>0.79447916666666485</v>
      </c>
      <c r="ER14" s="129">
        <v>0.79853009259259078</v>
      </c>
      <c r="ES14" s="129">
        <v>0.80258101851851671</v>
      </c>
      <c r="ET14" s="129">
        <v>0.80663194444444264</v>
      </c>
      <c r="EU14" s="129">
        <v>0.81068287037036857</v>
      </c>
      <c r="EV14" s="129">
        <v>0.8147337962962945</v>
      </c>
      <c r="EW14" s="129">
        <v>0.81878472222222043</v>
      </c>
      <c r="EX14" s="129">
        <v>0.82283564814814636</v>
      </c>
      <c r="EY14" s="129">
        <v>0.82688657407407229</v>
      </c>
      <c r="EZ14" s="129">
        <v>0.83093749999999822</v>
      </c>
      <c r="FA14" s="129">
        <v>0.83498842592592415</v>
      </c>
      <c r="FB14" s="129">
        <v>0.83903935185185008</v>
      </c>
      <c r="FC14" s="129">
        <v>0.84309027777777601</v>
      </c>
      <c r="FD14" s="129">
        <v>0.84714120370370194</v>
      </c>
      <c r="FE14" s="129">
        <v>0.85119212962962787</v>
      </c>
      <c r="FF14" s="129">
        <v>0.8552430555555538</v>
      </c>
      <c r="FG14" s="129">
        <v>0.85929398148147973</v>
      </c>
      <c r="FH14" s="129">
        <v>0.86334490740740566</v>
      </c>
      <c r="FI14" s="129">
        <v>0.86739583333333159</v>
      </c>
      <c r="FJ14" s="129">
        <v>0.87144675925925752</v>
      </c>
      <c r="FK14" s="129">
        <v>0.87549768518518345</v>
      </c>
      <c r="FL14" s="129">
        <v>0.87954861111110938</v>
      </c>
      <c r="FM14" s="129">
        <v>0.88359953703703531</v>
      </c>
      <c r="FN14" s="129">
        <v>0.88765046296296124</v>
      </c>
      <c r="FO14" s="129">
        <v>0.89170138888888717</v>
      </c>
      <c r="FP14" s="129">
        <v>0.8957523148148131</v>
      </c>
      <c r="FQ14" s="129">
        <v>0.89876157407407431</v>
      </c>
      <c r="FR14" s="129">
        <v>0.90570601851851873</v>
      </c>
      <c r="FS14" s="129">
        <v>0.91265046296296315</v>
      </c>
      <c r="FT14" s="129">
        <v>0.91959490740740757</v>
      </c>
      <c r="FU14" s="129">
        <v>0.92306712962962945</v>
      </c>
      <c r="FV14" s="129">
        <v>0.92653935185185199</v>
      </c>
      <c r="FW14" s="129">
        <v>0.93348379629629619</v>
      </c>
      <c r="FX14" s="129">
        <v>0.93695601851851851</v>
      </c>
      <c r="FY14" s="129">
        <v>0.94042824074074083</v>
      </c>
      <c r="FZ14" s="129">
        <v>0.94737268518518525</v>
      </c>
      <c r="GA14" s="129">
        <v>0.95431712962962967</v>
      </c>
      <c r="GB14" s="129">
        <v>0.96126157407407409</v>
      </c>
      <c r="GC14" s="129">
        <v>0.96681712962962951</v>
      </c>
      <c r="GD14" s="129">
        <v>0.97167824074074061</v>
      </c>
      <c r="GE14" s="129">
        <v>0.97862268518518514</v>
      </c>
      <c r="GF14" s="129">
        <v>0.98209490740740735</v>
      </c>
      <c r="GG14" s="129">
        <v>0.98903935185185177</v>
      </c>
      <c r="GH14" s="129">
        <v>0.99447916666666669</v>
      </c>
      <c r="GI14" s="129">
        <v>0.99795138888888901</v>
      </c>
      <c r="GJ14" s="130">
        <v>1.0048958333333333</v>
      </c>
    </row>
    <row r="15" spans="1:192" s="122" customFormat="1" ht="17.100000000000001" customHeight="1" x14ac:dyDescent="0.25">
      <c r="A15" s="123" t="s">
        <v>72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29"/>
      <c r="N15" s="142"/>
      <c r="O15" s="129"/>
      <c r="P15" s="142"/>
      <c r="Q15" s="129"/>
      <c r="R15" s="142"/>
      <c r="S15" s="129"/>
      <c r="T15" s="142"/>
      <c r="U15" s="128">
        <v>0.26478009259259266</v>
      </c>
      <c r="V15" s="129">
        <v>0.2753472222222223</v>
      </c>
      <c r="W15" s="129"/>
      <c r="X15" s="142"/>
      <c r="Y15" s="129">
        <v>0.28576388888888898</v>
      </c>
      <c r="Z15" s="129"/>
      <c r="AA15" s="129">
        <v>0.29618055555555561</v>
      </c>
      <c r="AB15" s="129">
        <v>0.29965277777777788</v>
      </c>
      <c r="AC15" s="129">
        <v>0.30370370370370381</v>
      </c>
      <c r="AD15" s="129">
        <v>0.30775462962962974</v>
      </c>
      <c r="AE15" s="129">
        <v>0.31180555555555567</v>
      </c>
      <c r="AF15" s="129">
        <v>0.3158564814814816</v>
      </c>
      <c r="AG15" s="129">
        <v>0.31990740740740753</v>
      </c>
      <c r="AH15" s="129">
        <v>0.32395833333333346</v>
      </c>
      <c r="AI15" s="129">
        <v>0.32800925925925939</v>
      </c>
      <c r="AJ15" s="129">
        <v>0.33206018518518532</v>
      </c>
      <c r="AK15" s="129">
        <v>0.33611111111111125</v>
      </c>
      <c r="AL15" s="129">
        <v>0.34016203703703718</v>
      </c>
      <c r="AM15" s="129">
        <v>0.34421296296296311</v>
      </c>
      <c r="AN15" s="129">
        <v>0.34826388888888904</v>
      </c>
      <c r="AO15" s="129">
        <v>0.35231481481481497</v>
      </c>
      <c r="AP15" s="129">
        <v>0.3563657407407409</v>
      </c>
      <c r="AQ15" s="129">
        <v>0.36041666666666683</v>
      </c>
      <c r="AR15" s="129">
        <v>0.36446759259259276</v>
      </c>
      <c r="AS15" s="129">
        <v>0.36851851851851869</v>
      </c>
      <c r="AT15" s="129">
        <v>0.37256944444444462</v>
      </c>
      <c r="AU15" s="129">
        <v>0.37662037037037055</v>
      </c>
      <c r="AV15" s="129">
        <v>0.38067129629629648</v>
      </c>
      <c r="AW15" s="129">
        <v>0.38472222222222241</v>
      </c>
      <c r="AX15" s="129">
        <v>0.38877314814814834</v>
      </c>
      <c r="AY15" s="129">
        <v>0.39282407407407427</v>
      </c>
      <c r="AZ15" s="129">
        <v>0.3968750000000002</v>
      </c>
      <c r="BA15" s="129">
        <v>0.40092592592592613</v>
      </c>
      <c r="BB15" s="129">
        <v>0.40497685185185206</v>
      </c>
      <c r="BC15" s="129">
        <v>0.40902777777777799</v>
      </c>
      <c r="BD15" s="129">
        <v>0.41307870370370392</v>
      </c>
      <c r="BE15" s="129">
        <v>0.41712962962962985</v>
      </c>
      <c r="BF15" s="129">
        <v>0.42118055555555578</v>
      </c>
      <c r="BG15" s="129">
        <v>0.42523148148148171</v>
      </c>
      <c r="BH15" s="129">
        <v>0.42928240740740764</v>
      </c>
      <c r="BI15" s="129">
        <v>0.43333333333333357</v>
      </c>
      <c r="BJ15" s="129">
        <v>0.4373842592592595</v>
      </c>
      <c r="BK15" s="129">
        <v>0.44143518518518543</v>
      </c>
      <c r="BL15" s="129">
        <v>0.44548611111111136</v>
      </c>
      <c r="BM15" s="129">
        <v>0.44953703703703729</v>
      </c>
      <c r="BN15" s="129">
        <v>0.45358796296296322</v>
      </c>
      <c r="BO15" s="129">
        <v>0.45763888888888915</v>
      </c>
      <c r="BP15" s="129">
        <v>0.46168981481481508</v>
      </c>
      <c r="BQ15" s="129">
        <v>0.46608796296296323</v>
      </c>
      <c r="BR15" s="129">
        <v>0.47048611111111138</v>
      </c>
      <c r="BS15" s="129">
        <v>0.47488425925925953</v>
      </c>
      <c r="BT15" s="129">
        <v>0.47928240740740768</v>
      </c>
      <c r="BU15" s="129">
        <v>0.48368055555555584</v>
      </c>
      <c r="BV15" s="129">
        <v>0.48807870370370399</v>
      </c>
      <c r="BW15" s="129">
        <v>0.49247685185185214</v>
      </c>
      <c r="BX15" s="129">
        <v>0.49687500000000029</v>
      </c>
      <c r="BY15" s="129">
        <v>0.50127314814814838</v>
      </c>
      <c r="BZ15" s="129">
        <v>0.50567129629629648</v>
      </c>
      <c r="CA15" s="129">
        <v>0.51006944444444458</v>
      </c>
      <c r="CB15" s="129">
        <v>0.51446759259259267</v>
      </c>
      <c r="CC15" s="129">
        <v>0.51886574074074088</v>
      </c>
      <c r="CD15" s="129">
        <v>0.52326388888888908</v>
      </c>
      <c r="CE15" s="129">
        <v>0.52766203703703707</v>
      </c>
      <c r="CF15" s="129">
        <v>0.53206018518518516</v>
      </c>
      <c r="CG15" s="129">
        <v>0.53645833333333326</v>
      </c>
      <c r="CH15" s="129">
        <v>0.54085648148148135</v>
      </c>
      <c r="CI15" s="129">
        <v>0.54525462962962945</v>
      </c>
      <c r="CJ15" s="129">
        <v>0.54965277777777755</v>
      </c>
      <c r="CK15" s="129">
        <v>0.55405092592592564</v>
      </c>
      <c r="CL15" s="129">
        <v>0.55844907407407374</v>
      </c>
      <c r="CM15" s="129">
        <v>0.56284722222222183</v>
      </c>
      <c r="CN15" s="129">
        <v>0.56724537037036993</v>
      </c>
      <c r="CO15" s="129">
        <v>0.57164351851851802</v>
      </c>
      <c r="CP15" s="129">
        <v>0.57604166666666612</v>
      </c>
      <c r="CQ15" s="129">
        <v>0.58043981481481421</v>
      </c>
      <c r="CR15" s="129">
        <v>0.58483796296296231</v>
      </c>
      <c r="CS15" s="129">
        <v>0.58923611111111041</v>
      </c>
      <c r="CT15" s="129">
        <v>0.5936342592592585</v>
      </c>
      <c r="CU15" s="129">
        <v>0.5980324074074066</v>
      </c>
      <c r="CV15" s="129">
        <v>0.60243055555555469</v>
      </c>
      <c r="CW15" s="129">
        <v>0.60682870370370279</v>
      </c>
      <c r="CX15" s="129">
        <v>0.61122685185185088</v>
      </c>
      <c r="CY15" s="129">
        <v>0.61562499999999898</v>
      </c>
      <c r="CZ15" s="129">
        <v>0.62002314814814707</v>
      </c>
      <c r="DA15" s="129">
        <v>0.62442129629629517</v>
      </c>
      <c r="DB15" s="129">
        <v>0.62881944444444327</v>
      </c>
      <c r="DC15" s="129">
        <v>0.63321759259259136</v>
      </c>
      <c r="DD15" s="129">
        <v>0.63761574074073946</v>
      </c>
      <c r="DE15" s="142"/>
      <c r="DF15" s="129">
        <v>0.64201388888888755</v>
      </c>
      <c r="DG15" s="129">
        <v>0.64641203703703565</v>
      </c>
      <c r="DH15" s="129">
        <v>0.65081018518518374</v>
      </c>
      <c r="DI15" s="129">
        <v>0.65520833333333184</v>
      </c>
      <c r="DJ15" s="129">
        <v>0.65960648148147993</v>
      </c>
      <c r="DK15" s="129">
        <v>0.66400462962962803</v>
      </c>
      <c r="DL15" s="129">
        <v>0.66840277777777612</v>
      </c>
      <c r="DM15" s="129">
        <v>0.67280092592592422</v>
      </c>
      <c r="DN15" s="129">
        <v>0.67719907407407232</v>
      </c>
      <c r="DO15" s="129">
        <v>0.68159722222222041</v>
      </c>
      <c r="DP15" s="129">
        <v>0.68599537037036851</v>
      </c>
      <c r="DQ15" s="129">
        <v>0.6903935185185166</v>
      </c>
      <c r="DR15" s="129">
        <v>0.6947916666666647</v>
      </c>
      <c r="DS15" s="129"/>
      <c r="DT15" s="129">
        <v>0.70289351851851656</v>
      </c>
      <c r="DU15" s="129">
        <v>0.70694444444444249</v>
      </c>
      <c r="DV15" s="129">
        <v>0.71099537037036842</v>
      </c>
      <c r="DW15" s="129">
        <v>0.71504629629629435</v>
      </c>
      <c r="DX15" s="129">
        <v>0.71909722222222028</v>
      </c>
      <c r="DY15" s="129">
        <v>0.72314814814814621</v>
      </c>
      <c r="DZ15" s="129">
        <v>0.72719907407407214</v>
      </c>
      <c r="EA15" s="129">
        <v>0.73124999999999807</v>
      </c>
      <c r="EB15" s="129">
        <v>0.735300925925924</v>
      </c>
      <c r="EC15" s="129">
        <v>0.73935185185184993</v>
      </c>
      <c r="ED15" s="129">
        <v>0.74340277777777586</v>
      </c>
      <c r="EE15" s="129">
        <v>0.74745370370370179</v>
      </c>
      <c r="EF15" s="129">
        <v>0.75150462962962772</v>
      </c>
      <c r="EG15" s="129">
        <v>0.75555555555555365</v>
      </c>
      <c r="EH15" s="129">
        <v>0.75960648148147958</v>
      </c>
      <c r="EI15" s="129">
        <v>0.76365740740740551</v>
      </c>
      <c r="EJ15" s="129">
        <v>0.76770833333333144</v>
      </c>
      <c r="EK15" s="129">
        <v>0.77175925925925737</v>
      </c>
      <c r="EL15" s="129">
        <v>0.7758101851851833</v>
      </c>
      <c r="EM15" s="129">
        <v>0.77986111111110923</v>
      </c>
      <c r="EN15" s="129">
        <v>0.78391203703703516</v>
      </c>
      <c r="EO15" s="129">
        <v>0.78796296296296109</v>
      </c>
      <c r="EP15" s="129">
        <v>0.79201388888888702</v>
      </c>
      <c r="EQ15" s="129">
        <v>0.79606481481481295</v>
      </c>
      <c r="ER15" s="129">
        <v>0.80011574074073888</v>
      </c>
      <c r="ES15" s="129">
        <v>0.80416666666666481</v>
      </c>
      <c r="ET15" s="129">
        <v>0.80821759259259074</v>
      </c>
      <c r="EU15" s="129">
        <v>0.81226851851851667</v>
      </c>
      <c r="EV15" s="129">
        <v>0.8163194444444426</v>
      </c>
      <c r="EW15" s="129">
        <v>0.82037037037036853</v>
      </c>
      <c r="EX15" s="129">
        <v>0.82442129629629446</v>
      </c>
      <c r="EY15" s="129">
        <v>0.82847222222222039</v>
      </c>
      <c r="EZ15" s="129">
        <v>0.83252314814814632</v>
      </c>
      <c r="FA15" s="129">
        <v>0.83657407407407225</v>
      </c>
      <c r="FB15" s="129">
        <v>0.84062499999999818</v>
      </c>
      <c r="FC15" s="129">
        <v>0.84467592592592411</v>
      </c>
      <c r="FD15" s="129">
        <v>0.84872685185185004</v>
      </c>
      <c r="FE15" s="129">
        <v>0.85277777777777597</v>
      </c>
      <c r="FF15" s="129">
        <v>0.8568287037037019</v>
      </c>
      <c r="FG15" s="129">
        <v>0.86087962962962783</v>
      </c>
      <c r="FH15" s="129">
        <v>0.86493055555555376</v>
      </c>
      <c r="FI15" s="129">
        <v>0.86898148148147969</v>
      </c>
      <c r="FJ15" s="129">
        <v>0.87303240740740562</v>
      </c>
      <c r="FK15" s="129">
        <v>0.87708333333333155</v>
      </c>
      <c r="FL15" s="129">
        <v>0.88113425925925748</v>
      </c>
      <c r="FM15" s="129">
        <v>0.88518518518518341</v>
      </c>
      <c r="FN15" s="129">
        <v>0.88923611111110934</v>
      </c>
      <c r="FO15" s="129">
        <v>0.89328703703703527</v>
      </c>
      <c r="FP15" s="129">
        <v>0.8973379629629612</v>
      </c>
      <c r="FQ15" s="129">
        <v>0.90034722222222241</v>
      </c>
      <c r="FR15" s="129">
        <v>0.90729166666666683</v>
      </c>
      <c r="FS15" s="129">
        <v>0.91423611111111125</v>
      </c>
      <c r="FT15" s="129">
        <v>0.92118055555555567</v>
      </c>
      <c r="FU15" s="129">
        <v>0.92465277777777755</v>
      </c>
      <c r="FV15" s="129">
        <v>0.92812500000000009</v>
      </c>
      <c r="FW15" s="129">
        <v>0.93506944444444429</v>
      </c>
      <c r="FX15" s="129">
        <v>0.93854166666666661</v>
      </c>
      <c r="FY15" s="129">
        <v>0.94201388888888893</v>
      </c>
      <c r="FZ15" s="129">
        <v>0.94895833333333335</v>
      </c>
      <c r="GA15" s="129">
        <v>0.95590277777777777</v>
      </c>
      <c r="GB15" s="129">
        <v>0.96284722222222219</v>
      </c>
      <c r="GC15" s="129">
        <v>0.96840277777777761</v>
      </c>
      <c r="GD15" s="129">
        <v>0.97326388888888871</v>
      </c>
      <c r="GE15" s="129">
        <v>0.98020833333333324</v>
      </c>
      <c r="GF15" s="129">
        <v>0.98368055555555545</v>
      </c>
      <c r="GG15" s="129">
        <v>0.99062499999999987</v>
      </c>
      <c r="GH15" s="129">
        <v>0.99594907407407407</v>
      </c>
      <c r="GI15" s="129">
        <v>0.99942129629629639</v>
      </c>
      <c r="GJ15" s="130">
        <v>1.0063657407407407</v>
      </c>
    </row>
    <row r="16" spans="1:192" s="122" customFormat="1" ht="17.100000000000001" customHeight="1" x14ac:dyDescent="0.25">
      <c r="A16" s="123" t="s">
        <v>73</v>
      </c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29"/>
      <c r="N16" s="142"/>
      <c r="O16" s="129"/>
      <c r="P16" s="142"/>
      <c r="Q16" s="129"/>
      <c r="R16" s="142"/>
      <c r="S16" s="129"/>
      <c r="T16" s="142"/>
      <c r="U16" s="128">
        <v>0.26645833333333341</v>
      </c>
      <c r="V16" s="129">
        <v>0.27670138888888896</v>
      </c>
      <c r="W16" s="129"/>
      <c r="X16" s="142"/>
      <c r="Y16" s="129">
        <v>0.28711805555555564</v>
      </c>
      <c r="Z16" s="129"/>
      <c r="AA16" s="129">
        <v>0.29753472222222227</v>
      </c>
      <c r="AB16" s="129">
        <v>0.30100694444444454</v>
      </c>
      <c r="AC16" s="129">
        <v>0.30505787037037047</v>
      </c>
      <c r="AD16" s="129">
        <v>0.3091087962962964</v>
      </c>
      <c r="AE16" s="129">
        <v>0.31315972222222233</v>
      </c>
      <c r="AF16" s="129">
        <v>0.31721064814814826</v>
      </c>
      <c r="AG16" s="129">
        <v>0.32126157407407419</v>
      </c>
      <c r="AH16" s="129">
        <v>0.32531250000000012</v>
      </c>
      <c r="AI16" s="129">
        <v>0.32936342592592605</v>
      </c>
      <c r="AJ16" s="129">
        <v>0.33341435185185198</v>
      </c>
      <c r="AK16" s="129">
        <v>0.33746527777777791</v>
      </c>
      <c r="AL16" s="129">
        <v>0.34151620370370384</v>
      </c>
      <c r="AM16" s="129">
        <v>0.34556712962962977</v>
      </c>
      <c r="AN16" s="129">
        <v>0.3496180555555557</v>
      </c>
      <c r="AO16" s="129">
        <v>0.35366898148148163</v>
      </c>
      <c r="AP16" s="129">
        <v>0.35771990740740756</v>
      </c>
      <c r="AQ16" s="129">
        <v>0.36177083333333349</v>
      </c>
      <c r="AR16" s="129">
        <v>0.36582175925925942</v>
      </c>
      <c r="AS16" s="129">
        <v>0.36987268518518535</v>
      </c>
      <c r="AT16" s="129">
        <v>0.37392361111111128</v>
      </c>
      <c r="AU16" s="129">
        <v>0.37797453703703721</v>
      </c>
      <c r="AV16" s="129">
        <v>0.38202546296296314</v>
      </c>
      <c r="AW16" s="129">
        <v>0.38607638888888907</v>
      </c>
      <c r="AX16" s="129">
        <v>0.390127314814815</v>
      </c>
      <c r="AY16" s="129">
        <v>0.39417824074074093</v>
      </c>
      <c r="AZ16" s="129">
        <v>0.39822916666666686</v>
      </c>
      <c r="BA16" s="129">
        <v>0.40228009259259279</v>
      </c>
      <c r="BB16" s="129">
        <v>0.40633101851851872</v>
      </c>
      <c r="BC16" s="129">
        <v>0.41038194444444465</v>
      </c>
      <c r="BD16" s="129">
        <v>0.41443287037037058</v>
      </c>
      <c r="BE16" s="129">
        <v>0.41848379629629651</v>
      </c>
      <c r="BF16" s="129">
        <v>0.42253472222222244</v>
      </c>
      <c r="BG16" s="129">
        <v>0.42658564814814837</v>
      </c>
      <c r="BH16" s="129">
        <v>0.4306365740740743</v>
      </c>
      <c r="BI16" s="129">
        <v>0.43468750000000023</v>
      </c>
      <c r="BJ16" s="129">
        <v>0.43873842592592616</v>
      </c>
      <c r="BK16" s="129">
        <v>0.44278935185185209</v>
      </c>
      <c r="BL16" s="129">
        <v>0.44684027777777802</v>
      </c>
      <c r="BM16" s="129">
        <v>0.45089120370370395</v>
      </c>
      <c r="BN16" s="129">
        <v>0.45494212962962988</v>
      </c>
      <c r="BO16" s="129">
        <v>0.45899305555555581</v>
      </c>
      <c r="BP16" s="129">
        <v>0.46304398148148174</v>
      </c>
      <c r="BQ16" s="129">
        <v>0.46744212962962989</v>
      </c>
      <c r="BR16" s="129">
        <v>0.47184027777777804</v>
      </c>
      <c r="BS16" s="129">
        <v>0.47623842592592619</v>
      </c>
      <c r="BT16" s="129">
        <v>0.48063657407407434</v>
      </c>
      <c r="BU16" s="129">
        <v>0.48503472222222249</v>
      </c>
      <c r="BV16" s="129">
        <v>0.48943287037037064</v>
      </c>
      <c r="BW16" s="129">
        <v>0.49383101851851879</v>
      </c>
      <c r="BX16" s="129">
        <v>0.49822916666666694</v>
      </c>
      <c r="BY16" s="129">
        <v>0.50262731481481504</v>
      </c>
      <c r="BZ16" s="129">
        <v>0.50702546296296314</v>
      </c>
      <c r="CA16" s="129">
        <v>0.51142361111111123</v>
      </c>
      <c r="CB16" s="129">
        <v>0.51582175925925933</v>
      </c>
      <c r="CC16" s="129">
        <v>0.52021990740740753</v>
      </c>
      <c r="CD16" s="129">
        <v>0.52461805555555574</v>
      </c>
      <c r="CE16" s="129">
        <v>0.52901620370370372</v>
      </c>
      <c r="CF16" s="129">
        <v>0.53341435185185182</v>
      </c>
      <c r="CG16" s="129">
        <v>0.53781249999999992</v>
      </c>
      <c r="CH16" s="129">
        <v>0.54221064814814801</v>
      </c>
      <c r="CI16" s="129">
        <v>0.54660879629629611</v>
      </c>
      <c r="CJ16" s="129">
        <v>0.5510069444444442</v>
      </c>
      <c r="CK16" s="129">
        <v>0.5554050925925923</v>
      </c>
      <c r="CL16" s="129">
        <v>0.55980324074074039</v>
      </c>
      <c r="CM16" s="129">
        <v>0.56420138888888849</v>
      </c>
      <c r="CN16" s="129">
        <v>0.56859953703703658</v>
      </c>
      <c r="CO16" s="129">
        <v>0.57299768518518468</v>
      </c>
      <c r="CP16" s="129">
        <v>0.57739583333333278</v>
      </c>
      <c r="CQ16" s="129">
        <v>0.58179398148148087</v>
      </c>
      <c r="CR16" s="129">
        <v>0.58619212962962897</v>
      </c>
      <c r="CS16" s="129">
        <v>0.59059027777777706</v>
      </c>
      <c r="CT16" s="129">
        <v>0.59498842592592516</v>
      </c>
      <c r="CU16" s="129">
        <v>0.59938657407407325</v>
      </c>
      <c r="CV16" s="129">
        <v>0.60378472222222135</v>
      </c>
      <c r="CW16" s="129">
        <v>0.60818287037036944</v>
      </c>
      <c r="CX16" s="129">
        <v>0.61258101851851754</v>
      </c>
      <c r="CY16" s="129">
        <v>0.61697916666666563</v>
      </c>
      <c r="CZ16" s="129">
        <v>0.62137731481481373</v>
      </c>
      <c r="DA16" s="129">
        <v>0.62577546296296183</v>
      </c>
      <c r="DB16" s="129">
        <v>0.63017361111110992</v>
      </c>
      <c r="DC16" s="129">
        <v>0.63457175925925802</v>
      </c>
      <c r="DD16" s="129">
        <v>0.63896990740740611</v>
      </c>
      <c r="DE16" s="142"/>
      <c r="DF16" s="129">
        <v>0.64336805555555421</v>
      </c>
      <c r="DG16" s="129">
        <v>0.6477662037037023</v>
      </c>
      <c r="DH16" s="129">
        <v>0.6521643518518504</v>
      </c>
      <c r="DI16" s="129">
        <v>0.65656249999999849</v>
      </c>
      <c r="DJ16" s="129">
        <v>0.66096064814814659</v>
      </c>
      <c r="DK16" s="129">
        <v>0.66535879629629469</v>
      </c>
      <c r="DL16" s="129">
        <v>0.66975694444444278</v>
      </c>
      <c r="DM16" s="129">
        <v>0.67415509259259088</v>
      </c>
      <c r="DN16" s="129">
        <v>0.67855324074073897</v>
      </c>
      <c r="DO16" s="129">
        <v>0.68295138888888707</v>
      </c>
      <c r="DP16" s="129">
        <v>0.68734953703703516</v>
      </c>
      <c r="DQ16" s="129">
        <v>0.69174768518518326</v>
      </c>
      <c r="DR16" s="129">
        <v>0.69614583333333135</v>
      </c>
      <c r="DS16" s="129"/>
      <c r="DT16" s="129">
        <v>0.70424768518518321</v>
      </c>
      <c r="DU16" s="129">
        <v>0.70829861111110914</v>
      </c>
      <c r="DV16" s="129">
        <v>0.71234953703703507</v>
      </c>
      <c r="DW16" s="129">
        <v>0.716400462962961</v>
      </c>
      <c r="DX16" s="129">
        <v>0.72045138888888693</v>
      </c>
      <c r="DY16" s="129">
        <v>0.72450231481481286</v>
      </c>
      <c r="DZ16" s="129">
        <v>0.72855324074073879</v>
      </c>
      <c r="EA16" s="129">
        <v>0.73260416666666472</v>
      </c>
      <c r="EB16" s="129">
        <v>0.73665509259259065</v>
      </c>
      <c r="EC16" s="129">
        <v>0.74070601851851658</v>
      </c>
      <c r="ED16" s="129">
        <v>0.74475694444444251</v>
      </c>
      <c r="EE16" s="129">
        <v>0.74880787037036844</v>
      </c>
      <c r="EF16" s="129">
        <v>0.75285879629629437</v>
      </c>
      <c r="EG16" s="129">
        <v>0.7569097222222203</v>
      </c>
      <c r="EH16" s="129">
        <v>0.76096064814814623</v>
      </c>
      <c r="EI16" s="129">
        <v>0.76501157407407216</v>
      </c>
      <c r="EJ16" s="129">
        <v>0.76906249999999809</v>
      </c>
      <c r="EK16" s="129">
        <v>0.77311342592592402</v>
      </c>
      <c r="EL16" s="129">
        <v>0.77716435185184995</v>
      </c>
      <c r="EM16" s="129">
        <v>0.78121527777777588</v>
      </c>
      <c r="EN16" s="129">
        <v>0.78526620370370182</v>
      </c>
      <c r="EO16" s="129">
        <v>0.78931712962962775</v>
      </c>
      <c r="EP16" s="129">
        <v>0.79336805555555368</v>
      </c>
      <c r="EQ16" s="129">
        <v>0.79741898148147961</v>
      </c>
      <c r="ER16" s="129">
        <v>0.80146990740740554</v>
      </c>
      <c r="ES16" s="129">
        <v>0.80552083333333147</v>
      </c>
      <c r="ET16" s="129">
        <v>0.8095717592592574</v>
      </c>
      <c r="EU16" s="129">
        <v>0.81362268518518333</v>
      </c>
      <c r="EV16" s="129">
        <v>0.81767361111110926</v>
      </c>
      <c r="EW16" s="129">
        <v>0.82172453703703519</v>
      </c>
      <c r="EX16" s="129">
        <v>0.82577546296296112</v>
      </c>
      <c r="EY16" s="129">
        <v>0.82982638888888705</v>
      </c>
      <c r="EZ16" s="129">
        <v>0.83387731481481298</v>
      </c>
      <c r="FA16" s="129">
        <v>0.83792824074073891</v>
      </c>
      <c r="FB16" s="129">
        <v>0.84197916666666484</v>
      </c>
      <c r="FC16" s="129">
        <v>0.84603009259259077</v>
      </c>
      <c r="FD16" s="129">
        <v>0.8500810185185167</v>
      </c>
      <c r="FE16" s="129">
        <v>0.85413194444444263</v>
      </c>
      <c r="FF16" s="129">
        <v>0.85818287037036856</v>
      </c>
      <c r="FG16" s="129">
        <v>0.86223379629629449</v>
      </c>
      <c r="FH16" s="129">
        <v>0.86628472222222042</v>
      </c>
      <c r="FI16" s="129">
        <v>0.87033564814814635</v>
      </c>
      <c r="FJ16" s="129">
        <v>0.87438657407407228</v>
      </c>
      <c r="FK16" s="129">
        <v>0.87843749999999821</v>
      </c>
      <c r="FL16" s="129">
        <v>0.88248842592592414</v>
      </c>
      <c r="FM16" s="129">
        <v>0.88653935185185007</v>
      </c>
      <c r="FN16" s="129">
        <v>0.890590277777776</v>
      </c>
      <c r="FO16" s="129">
        <v>0.89464120370370193</v>
      </c>
      <c r="FP16" s="129">
        <v>0.89869212962962786</v>
      </c>
      <c r="FQ16" s="129">
        <v>0.90170138888888907</v>
      </c>
      <c r="FR16" s="129">
        <v>0.90864583333333349</v>
      </c>
      <c r="FS16" s="129">
        <v>0.91559027777777791</v>
      </c>
      <c r="FT16" s="129">
        <v>0.92253472222222233</v>
      </c>
      <c r="FU16" s="129">
        <v>0.9260069444444442</v>
      </c>
      <c r="FV16" s="129">
        <v>0.92947916666666675</v>
      </c>
      <c r="FW16" s="129">
        <v>0.93642361111111094</v>
      </c>
      <c r="FX16" s="129">
        <v>0.93989583333333326</v>
      </c>
      <c r="FY16" s="129">
        <v>0.94336805555555558</v>
      </c>
      <c r="FZ16" s="129">
        <v>0.9503125</v>
      </c>
      <c r="GA16" s="129">
        <v>0.95725694444444442</v>
      </c>
      <c r="GB16" s="129">
        <v>0.96420138888888884</v>
      </c>
      <c r="GC16" s="129">
        <v>0.96975694444444427</v>
      </c>
      <c r="GD16" s="129">
        <v>0.97461805555555536</v>
      </c>
      <c r="GE16" s="129">
        <v>0.98156249999999989</v>
      </c>
      <c r="GF16" s="129">
        <v>0.9850347222222221</v>
      </c>
      <c r="GG16" s="129">
        <v>0.99197916666666652</v>
      </c>
      <c r="GH16" s="129">
        <v>0.9971875</v>
      </c>
      <c r="GI16" s="129">
        <v>1.0006597222222222</v>
      </c>
      <c r="GJ16" s="130">
        <v>1.0076041666666666</v>
      </c>
    </row>
    <row r="17" spans="1:193" s="122" customFormat="1" ht="17.100000000000001" customHeight="1" x14ac:dyDescent="0.25">
      <c r="A17" s="123" t="s">
        <v>74</v>
      </c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29"/>
      <c r="N17" s="142"/>
      <c r="O17" s="129"/>
      <c r="P17" s="142"/>
      <c r="Q17" s="129"/>
      <c r="R17" s="142"/>
      <c r="S17" s="129"/>
      <c r="T17" s="142"/>
      <c r="U17" s="128">
        <v>0.2685300925925927</v>
      </c>
      <c r="V17" s="129">
        <v>0.27842592592592597</v>
      </c>
      <c r="W17" s="129"/>
      <c r="X17" s="142"/>
      <c r="Y17" s="129">
        <v>0.28884259259259265</v>
      </c>
      <c r="Z17" s="129"/>
      <c r="AA17" s="129">
        <v>0.29925925925925928</v>
      </c>
      <c r="AB17" s="129">
        <v>0.30273148148148155</v>
      </c>
      <c r="AC17" s="129">
        <v>0.30678240740740748</v>
      </c>
      <c r="AD17" s="129">
        <v>0.31083333333333341</v>
      </c>
      <c r="AE17" s="129">
        <v>0.31488425925925934</v>
      </c>
      <c r="AF17" s="129">
        <v>0.31893518518518527</v>
      </c>
      <c r="AG17" s="129">
        <v>0.3229861111111112</v>
      </c>
      <c r="AH17" s="129">
        <v>0.32703703703703713</v>
      </c>
      <c r="AI17" s="129">
        <v>0.33108796296296306</v>
      </c>
      <c r="AJ17" s="129">
        <v>0.33513888888888899</v>
      </c>
      <c r="AK17" s="129">
        <v>0.33918981481481492</v>
      </c>
      <c r="AL17" s="129">
        <v>0.34324074074074085</v>
      </c>
      <c r="AM17" s="129">
        <v>0.34729166666666678</v>
      </c>
      <c r="AN17" s="129">
        <v>0.35134259259259271</v>
      </c>
      <c r="AO17" s="129">
        <v>0.35539351851851864</v>
      </c>
      <c r="AP17" s="129">
        <v>0.35944444444444457</v>
      </c>
      <c r="AQ17" s="129">
        <v>0.3634953703703705</v>
      </c>
      <c r="AR17" s="129">
        <v>0.36754629629629643</v>
      </c>
      <c r="AS17" s="129">
        <v>0.37159722222222236</v>
      </c>
      <c r="AT17" s="129">
        <v>0.37564814814814829</v>
      </c>
      <c r="AU17" s="129">
        <v>0.37969907407407422</v>
      </c>
      <c r="AV17" s="129">
        <v>0.38375000000000015</v>
      </c>
      <c r="AW17" s="129">
        <v>0.38780092592592608</v>
      </c>
      <c r="AX17" s="129">
        <v>0.39185185185185201</v>
      </c>
      <c r="AY17" s="129">
        <v>0.39590277777777794</v>
      </c>
      <c r="AZ17" s="129">
        <v>0.39995370370370387</v>
      </c>
      <c r="BA17" s="129">
        <v>0.4040046296296298</v>
      </c>
      <c r="BB17" s="129">
        <v>0.40805555555555573</v>
      </c>
      <c r="BC17" s="129">
        <v>0.41210648148148166</v>
      </c>
      <c r="BD17" s="129">
        <v>0.41615740740740759</v>
      </c>
      <c r="BE17" s="129">
        <v>0.42020833333333352</v>
      </c>
      <c r="BF17" s="129">
        <v>0.42425925925925945</v>
      </c>
      <c r="BG17" s="129">
        <v>0.42831018518518538</v>
      </c>
      <c r="BH17" s="129">
        <v>0.43236111111111131</v>
      </c>
      <c r="BI17" s="129">
        <v>0.43641203703703724</v>
      </c>
      <c r="BJ17" s="129">
        <v>0.44046296296296317</v>
      </c>
      <c r="BK17" s="129">
        <v>0.4445138888888891</v>
      </c>
      <c r="BL17" s="129">
        <v>0.44856481481481503</v>
      </c>
      <c r="BM17" s="129">
        <v>0.45261574074074096</v>
      </c>
      <c r="BN17" s="129">
        <v>0.45666666666666689</v>
      </c>
      <c r="BO17" s="129">
        <v>0.46071759259259282</v>
      </c>
      <c r="BP17" s="129">
        <v>0.46476851851851875</v>
      </c>
      <c r="BQ17" s="129">
        <v>0.4691666666666669</v>
      </c>
      <c r="BR17" s="129">
        <v>0.47356481481481505</v>
      </c>
      <c r="BS17" s="129">
        <v>0.4779629629629632</v>
      </c>
      <c r="BT17" s="129">
        <v>0.48236111111111135</v>
      </c>
      <c r="BU17" s="129">
        <v>0.4867592592592595</v>
      </c>
      <c r="BV17" s="129">
        <v>0.49115740740740765</v>
      </c>
      <c r="BW17" s="129">
        <v>0.4955555555555558</v>
      </c>
      <c r="BX17" s="129">
        <v>0.49995370370370396</v>
      </c>
      <c r="BY17" s="129">
        <v>0.50435185185185205</v>
      </c>
      <c r="BZ17" s="129">
        <v>0.50875000000000015</v>
      </c>
      <c r="CA17" s="129">
        <v>0.51314814814814824</v>
      </c>
      <c r="CB17" s="129">
        <v>0.51754629629629634</v>
      </c>
      <c r="CC17" s="129">
        <v>0.52194444444444454</v>
      </c>
      <c r="CD17" s="129">
        <v>0.52634259259259275</v>
      </c>
      <c r="CE17" s="129">
        <v>0.53074074074074074</v>
      </c>
      <c r="CF17" s="129">
        <v>0.53513888888888883</v>
      </c>
      <c r="CG17" s="129">
        <v>0.53953703703703693</v>
      </c>
      <c r="CH17" s="129">
        <v>0.54393518518518502</v>
      </c>
      <c r="CI17" s="129">
        <v>0.54833333333333312</v>
      </c>
      <c r="CJ17" s="129">
        <v>0.55273148148148121</v>
      </c>
      <c r="CK17" s="129">
        <v>0.55712962962962931</v>
      </c>
      <c r="CL17" s="129">
        <v>0.5615277777777774</v>
      </c>
      <c r="CM17" s="129">
        <v>0.5659259259259255</v>
      </c>
      <c r="CN17" s="129">
        <v>0.57032407407407359</v>
      </c>
      <c r="CO17" s="129">
        <v>0.57472222222222169</v>
      </c>
      <c r="CP17" s="129">
        <v>0.57912037037036979</v>
      </c>
      <c r="CQ17" s="129">
        <v>0.58351851851851788</v>
      </c>
      <c r="CR17" s="129">
        <v>0.58791666666666598</v>
      </c>
      <c r="CS17" s="129">
        <v>0.59231481481481407</v>
      </c>
      <c r="CT17" s="129">
        <v>0.59671296296296217</v>
      </c>
      <c r="CU17" s="129">
        <v>0.60111111111111026</v>
      </c>
      <c r="CV17" s="129">
        <v>0.60550925925925836</v>
      </c>
      <c r="CW17" s="129">
        <v>0.60990740740740645</v>
      </c>
      <c r="CX17" s="129">
        <v>0.61430555555555455</v>
      </c>
      <c r="CY17" s="129">
        <v>0.61870370370370265</v>
      </c>
      <c r="CZ17" s="129">
        <v>0.62310185185185074</v>
      </c>
      <c r="DA17" s="129">
        <v>0.62749999999999884</v>
      </c>
      <c r="DB17" s="129">
        <v>0.63189814814814693</v>
      </c>
      <c r="DC17" s="129">
        <v>0.63629629629629503</v>
      </c>
      <c r="DD17" s="129">
        <v>0.64069444444444312</v>
      </c>
      <c r="DE17" s="142"/>
      <c r="DF17" s="129">
        <v>0.64509259259259122</v>
      </c>
      <c r="DG17" s="129">
        <v>0.64949074074073931</v>
      </c>
      <c r="DH17" s="129">
        <v>0.65388888888888741</v>
      </c>
      <c r="DI17" s="129">
        <v>0.65828703703703551</v>
      </c>
      <c r="DJ17" s="129">
        <v>0.6626851851851836</v>
      </c>
      <c r="DK17" s="129">
        <v>0.6670833333333317</v>
      </c>
      <c r="DL17" s="129">
        <v>0.67148148148147979</v>
      </c>
      <c r="DM17" s="129">
        <v>0.67587962962962789</v>
      </c>
      <c r="DN17" s="129">
        <v>0.68027777777777598</v>
      </c>
      <c r="DO17" s="129">
        <v>0.68467592592592408</v>
      </c>
      <c r="DP17" s="129">
        <v>0.68907407407407217</v>
      </c>
      <c r="DQ17" s="129">
        <v>0.69347222222222027</v>
      </c>
      <c r="DR17" s="129">
        <v>0.69787037037036836</v>
      </c>
      <c r="DS17" s="129"/>
      <c r="DT17" s="129">
        <v>0.70597222222222022</v>
      </c>
      <c r="DU17" s="129">
        <v>0.71002314814814615</v>
      </c>
      <c r="DV17" s="129">
        <v>0.71407407407407208</v>
      </c>
      <c r="DW17" s="129">
        <v>0.71812499999999801</v>
      </c>
      <c r="DX17" s="129">
        <v>0.72217592592592394</v>
      </c>
      <c r="DY17" s="129">
        <v>0.72622685185184987</v>
      </c>
      <c r="DZ17" s="129">
        <v>0.73027777777777581</v>
      </c>
      <c r="EA17" s="129">
        <v>0.73432870370370174</v>
      </c>
      <c r="EB17" s="129">
        <v>0.73837962962962767</v>
      </c>
      <c r="EC17" s="129">
        <v>0.7424305555555536</v>
      </c>
      <c r="ED17" s="129">
        <v>0.74648148148147953</v>
      </c>
      <c r="EE17" s="129">
        <v>0.75053240740740546</v>
      </c>
      <c r="EF17" s="129">
        <v>0.75458333333333139</v>
      </c>
      <c r="EG17" s="129">
        <v>0.75863425925925732</v>
      </c>
      <c r="EH17" s="129">
        <v>0.76268518518518325</v>
      </c>
      <c r="EI17" s="129">
        <v>0.76673611111110918</v>
      </c>
      <c r="EJ17" s="129">
        <v>0.77078703703703511</v>
      </c>
      <c r="EK17" s="129">
        <v>0.77483796296296104</v>
      </c>
      <c r="EL17" s="129">
        <v>0.77888888888888697</v>
      </c>
      <c r="EM17" s="129">
        <v>0.7829398148148129</v>
      </c>
      <c r="EN17" s="129">
        <v>0.78699074074073883</v>
      </c>
      <c r="EO17" s="129">
        <v>0.79104166666666476</v>
      </c>
      <c r="EP17" s="129">
        <v>0.79509259259259069</v>
      </c>
      <c r="EQ17" s="129">
        <v>0.79914351851851662</v>
      </c>
      <c r="ER17" s="129">
        <v>0.80319444444444255</v>
      </c>
      <c r="ES17" s="129">
        <v>0.80724537037036848</v>
      </c>
      <c r="ET17" s="129">
        <v>0.81129629629629441</v>
      </c>
      <c r="EU17" s="129">
        <v>0.81534722222222034</v>
      </c>
      <c r="EV17" s="129">
        <v>0.81939814814814627</v>
      </c>
      <c r="EW17" s="129">
        <v>0.8234490740740722</v>
      </c>
      <c r="EX17" s="129">
        <v>0.82749999999999813</v>
      </c>
      <c r="EY17" s="129">
        <v>0.83155092592592406</v>
      </c>
      <c r="EZ17" s="129">
        <v>0.83560185185184999</v>
      </c>
      <c r="FA17" s="129">
        <v>0.83965277777777592</v>
      </c>
      <c r="FB17" s="129">
        <v>0.84370370370370185</v>
      </c>
      <c r="FC17" s="129">
        <v>0.84775462962962778</v>
      </c>
      <c r="FD17" s="129">
        <v>0.85180555555555371</v>
      </c>
      <c r="FE17" s="129">
        <v>0.85585648148147964</v>
      </c>
      <c r="FF17" s="129">
        <v>0.85990740740740557</v>
      </c>
      <c r="FG17" s="129">
        <v>0.8639583333333315</v>
      </c>
      <c r="FH17" s="129">
        <v>0.86800925925925743</v>
      </c>
      <c r="FI17" s="129">
        <v>0.87206018518518336</v>
      </c>
      <c r="FJ17" s="129">
        <v>0.87611111111110929</v>
      </c>
      <c r="FK17" s="129">
        <v>0.88016203703703522</v>
      </c>
      <c r="FL17" s="129">
        <v>0.88421296296296115</v>
      </c>
      <c r="FM17" s="129">
        <v>0.88826388888888708</v>
      </c>
      <c r="FN17" s="129">
        <v>0.89231481481481301</v>
      </c>
      <c r="FO17" s="129">
        <v>0.89636574074073894</v>
      </c>
      <c r="FP17" s="129">
        <v>0.90041666666666487</v>
      </c>
      <c r="FQ17" s="129">
        <v>0.90342592592592608</v>
      </c>
      <c r="FR17" s="129">
        <v>0.9103703703703705</v>
      </c>
      <c r="FS17" s="129">
        <v>0.91731481481481492</v>
      </c>
      <c r="FT17" s="129">
        <v>0.92425925925925934</v>
      </c>
      <c r="FU17" s="129">
        <v>0.92773148148148121</v>
      </c>
      <c r="FV17" s="129">
        <v>0.93120370370370376</v>
      </c>
      <c r="FW17" s="129">
        <v>0.93814814814814795</v>
      </c>
      <c r="FX17" s="129">
        <v>0.94162037037037027</v>
      </c>
      <c r="FY17" s="129">
        <v>0.9450925925925926</v>
      </c>
      <c r="FZ17" s="129">
        <v>0.95203703703703701</v>
      </c>
      <c r="GA17" s="129">
        <v>0.95898148148148143</v>
      </c>
      <c r="GB17" s="129">
        <v>0.96592592592592585</v>
      </c>
      <c r="GC17" s="129">
        <v>0.97148148148148128</v>
      </c>
      <c r="GD17" s="129">
        <v>0.97634259259259237</v>
      </c>
      <c r="GE17" s="129">
        <v>0.9832870370370369</v>
      </c>
      <c r="GF17" s="129">
        <v>0.98675925925925911</v>
      </c>
      <c r="GG17" s="129">
        <v>0.99370370370370353</v>
      </c>
      <c r="GH17" s="129">
        <v>0.99879629629629629</v>
      </c>
      <c r="GI17" s="129">
        <v>1.0022685185185185</v>
      </c>
      <c r="GJ17" s="130">
        <v>1.0092129629629629</v>
      </c>
    </row>
    <row r="18" spans="1:193" s="122" customFormat="1" ht="17.100000000000001" customHeight="1" x14ac:dyDescent="0.25">
      <c r="A18" s="123" t="s">
        <v>75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29"/>
      <c r="N18" s="142"/>
      <c r="O18" s="129"/>
      <c r="P18" s="142"/>
      <c r="Q18" s="129"/>
      <c r="R18" s="142"/>
      <c r="S18" s="129"/>
      <c r="T18" s="142"/>
      <c r="U18" s="128">
        <v>0.27013888888888898</v>
      </c>
      <c r="V18" s="129">
        <v>0.27981481481481485</v>
      </c>
      <c r="W18" s="129"/>
      <c r="X18" s="142"/>
      <c r="Y18" s="129">
        <v>0.29023148148148153</v>
      </c>
      <c r="Z18" s="129"/>
      <c r="AA18" s="129">
        <v>0.30064814814814816</v>
      </c>
      <c r="AB18" s="129">
        <v>0.30412037037037043</v>
      </c>
      <c r="AC18" s="129">
        <v>0.30817129629629636</v>
      </c>
      <c r="AD18" s="129">
        <v>0.31222222222222229</v>
      </c>
      <c r="AE18" s="129">
        <v>0.31627314814814822</v>
      </c>
      <c r="AF18" s="129">
        <v>0.32032407407407415</v>
      </c>
      <c r="AG18" s="129">
        <v>0.32437500000000008</v>
      </c>
      <c r="AH18" s="129">
        <v>0.32842592592592601</v>
      </c>
      <c r="AI18" s="129">
        <v>0.33247685185185194</v>
      </c>
      <c r="AJ18" s="129">
        <v>0.33652777777777787</v>
      </c>
      <c r="AK18" s="129">
        <v>0.3405787037037038</v>
      </c>
      <c r="AL18" s="129">
        <v>0.34462962962962973</v>
      </c>
      <c r="AM18" s="129">
        <v>0.34868055555555566</v>
      </c>
      <c r="AN18" s="129">
        <v>0.35273148148148159</v>
      </c>
      <c r="AO18" s="129">
        <v>0.35678240740740752</v>
      </c>
      <c r="AP18" s="129">
        <v>0.36083333333333345</v>
      </c>
      <c r="AQ18" s="129">
        <v>0.36488425925925938</v>
      </c>
      <c r="AR18" s="129">
        <v>0.36893518518518531</v>
      </c>
      <c r="AS18" s="129">
        <v>0.37298611111111124</v>
      </c>
      <c r="AT18" s="129">
        <v>0.37703703703703717</v>
      </c>
      <c r="AU18" s="129">
        <v>0.3810879629629631</v>
      </c>
      <c r="AV18" s="129">
        <v>0.38513888888888903</v>
      </c>
      <c r="AW18" s="129">
        <v>0.38918981481481496</v>
      </c>
      <c r="AX18" s="129">
        <v>0.39324074074074089</v>
      </c>
      <c r="AY18" s="129">
        <v>0.39729166666666682</v>
      </c>
      <c r="AZ18" s="129">
        <v>0.40134259259259275</v>
      </c>
      <c r="BA18" s="129">
        <v>0.40539351851851868</v>
      </c>
      <c r="BB18" s="129">
        <v>0.40944444444444461</v>
      </c>
      <c r="BC18" s="129">
        <v>0.41349537037037054</v>
      </c>
      <c r="BD18" s="129">
        <v>0.41754629629629647</v>
      </c>
      <c r="BE18" s="129">
        <v>0.4215972222222224</v>
      </c>
      <c r="BF18" s="129">
        <v>0.42564814814814833</v>
      </c>
      <c r="BG18" s="129">
        <v>0.42969907407407426</v>
      </c>
      <c r="BH18" s="129">
        <v>0.43375000000000019</v>
      </c>
      <c r="BI18" s="129">
        <v>0.43780092592592612</v>
      </c>
      <c r="BJ18" s="129">
        <v>0.44185185185185205</v>
      </c>
      <c r="BK18" s="129">
        <v>0.44590277777777798</v>
      </c>
      <c r="BL18" s="129">
        <v>0.44995370370370391</v>
      </c>
      <c r="BM18" s="129">
        <v>0.45400462962962984</v>
      </c>
      <c r="BN18" s="129">
        <v>0.45805555555555577</v>
      </c>
      <c r="BO18" s="129">
        <v>0.4621064814814817</v>
      </c>
      <c r="BP18" s="129">
        <v>0.46615740740740763</v>
      </c>
      <c r="BQ18" s="129">
        <v>0.47055555555555578</v>
      </c>
      <c r="BR18" s="129">
        <v>0.47495370370370393</v>
      </c>
      <c r="BS18" s="129">
        <v>0.47935185185185208</v>
      </c>
      <c r="BT18" s="129">
        <v>0.48375000000000024</v>
      </c>
      <c r="BU18" s="129">
        <v>0.48814814814814839</v>
      </c>
      <c r="BV18" s="129">
        <v>0.49254629629629654</v>
      </c>
      <c r="BW18" s="129">
        <v>0.49694444444444469</v>
      </c>
      <c r="BX18" s="129">
        <v>0.50134259259259284</v>
      </c>
      <c r="BY18" s="129">
        <v>0.50574074074074093</v>
      </c>
      <c r="BZ18" s="129">
        <v>0.51013888888888903</v>
      </c>
      <c r="CA18" s="129">
        <v>0.51453703703703713</v>
      </c>
      <c r="CB18" s="129">
        <v>0.51893518518518522</v>
      </c>
      <c r="CC18" s="129">
        <v>0.52333333333333343</v>
      </c>
      <c r="CD18" s="129">
        <v>0.52773148148148163</v>
      </c>
      <c r="CE18" s="129">
        <v>0.53212962962962962</v>
      </c>
      <c r="CF18" s="129">
        <v>0.53652777777777771</v>
      </c>
      <c r="CG18" s="129">
        <v>0.54092592592592581</v>
      </c>
      <c r="CH18" s="129">
        <v>0.54532407407407391</v>
      </c>
      <c r="CI18" s="129">
        <v>0.549722222222222</v>
      </c>
      <c r="CJ18" s="129">
        <v>0.5541203703703701</v>
      </c>
      <c r="CK18" s="129">
        <v>0.55851851851851819</v>
      </c>
      <c r="CL18" s="129">
        <v>0.56291666666666629</v>
      </c>
      <c r="CM18" s="129">
        <v>0.56731481481481438</v>
      </c>
      <c r="CN18" s="129">
        <v>0.57171296296296248</v>
      </c>
      <c r="CO18" s="129">
        <v>0.57611111111111057</v>
      </c>
      <c r="CP18" s="129">
        <v>0.58050925925925867</v>
      </c>
      <c r="CQ18" s="129">
        <v>0.58490740740740677</v>
      </c>
      <c r="CR18" s="129">
        <v>0.58930555555555486</v>
      </c>
      <c r="CS18" s="129">
        <v>0.59370370370370296</v>
      </c>
      <c r="CT18" s="129">
        <v>0.59810185185185105</v>
      </c>
      <c r="CU18" s="129">
        <v>0.60249999999999915</v>
      </c>
      <c r="CV18" s="129">
        <v>0.60689814814814724</v>
      </c>
      <c r="CW18" s="129">
        <v>0.61129629629629534</v>
      </c>
      <c r="CX18" s="129">
        <v>0.61569444444444343</v>
      </c>
      <c r="CY18" s="129">
        <v>0.62009259259259153</v>
      </c>
      <c r="CZ18" s="129">
        <v>0.62449074074073962</v>
      </c>
      <c r="DA18" s="129">
        <v>0.62888888888888772</v>
      </c>
      <c r="DB18" s="129">
        <v>0.63328703703703582</v>
      </c>
      <c r="DC18" s="129">
        <v>0.63768518518518391</v>
      </c>
      <c r="DD18" s="129">
        <v>0.64208333333333201</v>
      </c>
      <c r="DE18" s="142"/>
      <c r="DF18" s="129">
        <v>0.6464814814814801</v>
      </c>
      <c r="DG18" s="129">
        <v>0.6508796296296282</v>
      </c>
      <c r="DH18" s="129">
        <v>0.65527777777777629</v>
      </c>
      <c r="DI18" s="129">
        <v>0.65967592592592439</v>
      </c>
      <c r="DJ18" s="129">
        <v>0.66407407407407248</v>
      </c>
      <c r="DK18" s="129">
        <v>0.66847222222222058</v>
      </c>
      <c r="DL18" s="129">
        <v>0.67287037037036868</v>
      </c>
      <c r="DM18" s="129">
        <v>0.67726851851851677</v>
      </c>
      <c r="DN18" s="129">
        <v>0.68166666666666487</v>
      </c>
      <c r="DO18" s="129">
        <v>0.68606481481481296</v>
      </c>
      <c r="DP18" s="129">
        <v>0.69046296296296106</v>
      </c>
      <c r="DQ18" s="129">
        <v>0.69486111111110915</v>
      </c>
      <c r="DR18" s="129">
        <v>0.69925925925925725</v>
      </c>
      <c r="DS18" s="129"/>
      <c r="DT18" s="129">
        <v>0.70736111111110911</v>
      </c>
      <c r="DU18" s="129">
        <v>0.71141203703703504</v>
      </c>
      <c r="DV18" s="129">
        <v>0.71546296296296097</v>
      </c>
      <c r="DW18" s="129">
        <v>0.7195138888888869</v>
      </c>
      <c r="DX18" s="129">
        <v>0.72356481481481283</v>
      </c>
      <c r="DY18" s="129">
        <v>0.72761574074073876</v>
      </c>
      <c r="DZ18" s="129">
        <v>0.73166666666666469</v>
      </c>
      <c r="EA18" s="129">
        <v>0.73571759259259062</v>
      </c>
      <c r="EB18" s="129">
        <v>0.73976851851851655</v>
      </c>
      <c r="EC18" s="129">
        <v>0.74381944444444248</v>
      </c>
      <c r="ED18" s="129">
        <v>0.74787037037036841</v>
      </c>
      <c r="EE18" s="129">
        <v>0.75192129629629434</v>
      </c>
      <c r="EF18" s="129">
        <v>0.75597222222222027</v>
      </c>
      <c r="EG18" s="129">
        <v>0.7600231481481462</v>
      </c>
      <c r="EH18" s="129">
        <v>0.76407407407407213</v>
      </c>
      <c r="EI18" s="129">
        <v>0.76812499999999806</v>
      </c>
      <c r="EJ18" s="129">
        <v>0.77217592592592399</v>
      </c>
      <c r="EK18" s="129">
        <v>0.77622685185184992</v>
      </c>
      <c r="EL18" s="129">
        <v>0.78027777777777585</v>
      </c>
      <c r="EM18" s="129">
        <v>0.78432870370370178</v>
      </c>
      <c r="EN18" s="129">
        <v>0.78837962962962771</v>
      </c>
      <c r="EO18" s="129">
        <v>0.79243055555555364</v>
      </c>
      <c r="EP18" s="129">
        <v>0.79648148148147957</v>
      </c>
      <c r="EQ18" s="129">
        <v>0.8005324074074055</v>
      </c>
      <c r="ER18" s="129">
        <v>0.80458333333333143</v>
      </c>
      <c r="ES18" s="129">
        <v>0.80863425925925736</v>
      </c>
      <c r="ET18" s="129">
        <v>0.81268518518518329</v>
      </c>
      <c r="EU18" s="129">
        <v>0.81673611111110922</v>
      </c>
      <c r="EV18" s="129">
        <v>0.82078703703703515</v>
      </c>
      <c r="EW18" s="129">
        <v>0.82483796296296108</v>
      </c>
      <c r="EX18" s="129">
        <v>0.82888888888888701</v>
      </c>
      <c r="EY18" s="129">
        <v>0.83293981481481294</v>
      </c>
      <c r="EZ18" s="129">
        <v>0.83699074074073887</v>
      </c>
      <c r="FA18" s="129">
        <v>0.8410416666666648</v>
      </c>
      <c r="FB18" s="129">
        <v>0.84509259259259073</v>
      </c>
      <c r="FC18" s="129">
        <v>0.84914351851851666</v>
      </c>
      <c r="FD18" s="129">
        <v>0.85319444444444259</v>
      </c>
      <c r="FE18" s="129">
        <v>0.85724537037036852</v>
      </c>
      <c r="FF18" s="129">
        <v>0.86129629629629445</v>
      </c>
      <c r="FG18" s="129">
        <v>0.86534722222222038</v>
      </c>
      <c r="FH18" s="129">
        <v>0.86939814814814631</v>
      </c>
      <c r="FI18" s="129">
        <v>0.87344907407407224</v>
      </c>
      <c r="FJ18" s="129">
        <v>0.87749999999999817</v>
      </c>
      <c r="FK18" s="129">
        <v>0.8815509259259241</v>
      </c>
      <c r="FL18" s="129">
        <v>0.88560185185185003</v>
      </c>
      <c r="FM18" s="129">
        <v>0.88965277777777596</v>
      </c>
      <c r="FN18" s="129">
        <v>0.89370370370370189</v>
      </c>
      <c r="FO18" s="129">
        <v>0.89775462962962782</v>
      </c>
      <c r="FP18" s="129">
        <v>0.90180555555555375</v>
      </c>
      <c r="FQ18" s="129">
        <v>0.90481481481481496</v>
      </c>
      <c r="FR18" s="129">
        <v>0.91175925925925938</v>
      </c>
      <c r="FS18" s="129">
        <v>0.9187037037037038</v>
      </c>
      <c r="FT18" s="129">
        <v>0.92564814814814822</v>
      </c>
      <c r="FU18" s="129">
        <v>0.9291203703703701</v>
      </c>
      <c r="FV18" s="129">
        <v>0.93259259259259264</v>
      </c>
      <c r="FW18" s="129">
        <v>0.93953703703703684</v>
      </c>
      <c r="FX18" s="129">
        <v>0.94300925925925916</v>
      </c>
      <c r="FY18" s="129">
        <v>0.94648148148148148</v>
      </c>
      <c r="FZ18" s="129">
        <v>0.9534259259259259</v>
      </c>
      <c r="GA18" s="129">
        <v>0.96037037037037032</v>
      </c>
      <c r="GB18" s="129">
        <v>0.96731481481481474</v>
      </c>
      <c r="GC18" s="129">
        <v>0.97287037037037016</v>
      </c>
      <c r="GD18" s="129">
        <v>0.97773148148148126</v>
      </c>
      <c r="GE18" s="129">
        <v>0.98467592592592579</v>
      </c>
      <c r="GF18" s="129">
        <v>0.988148148148148</v>
      </c>
      <c r="GG18" s="129">
        <v>0.99509259259259242</v>
      </c>
      <c r="GH18" s="129">
        <v>0.99995370370370373</v>
      </c>
      <c r="GI18" s="129">
        <v>1.0034259259259259</v>
      </c>
      <c r="GJ18" s="130">
        <v>1.0103703703703704</v>
      </c>
    </row>
    <row r="19" spans="1:193" s="122" customFormat="1" ht="17.100000000000001" customHeight="1" x14ac:dyDescent="0.25">
      <c r="A19" s="123" t="s">
        <v>11</v>
      </c>
      <c r="B19" s="141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29"/>
      <c r="N19" s="142"/>
      <c r="O19" s="129"/>
      <c r="P19" s="142"/>
      <c r="Q19" s="129"/>
      <c r="R19" s="142"/>
      <c r="S19" s="129"/>
      <c r="T19" s="142"/>
      <c r="U19" s="128">
        <v>0.27236111111111122</v>
      </c>
      <c r="V19" s="129">
        <v>0.28133101851851855</v>
      </c>
      <c r="W19" s="129"/>
      <c r="X19" s="142"/>
      <c r="Y19" s="129">
        <v>0.29174768518518523</v>
      </c>
      <c r="Z19" s="129"/>
      <c r="AA19" s="129">
        <v>0.30216435185185186</v>
      </c>
      <c r="AB19" s="129">
        <v>0.30563657407407413</v>
      </c>
      <c r="AC19" s="129">
        <v>0.30968750000000006</v>
      </c>
      <c r="AD19" s="129">
        <v>0.31373842592592599</v>
      </c>
      <c r="AE19" s="129">
        <v>0.31778935185185192</v>
      </c>
      <c r="AF19" s="129">
        <v>0.32184027777777785</v>
      </c>
      <c r="AG19" s="129">
        <v>0.32589120370370378</v>
      </c>
      <c r="AH19" s="129">
        <v>0.32994212962962971</v>
      </c>
      <c r="AI19" s="129">
        <v>0.33399305555555564</v>
      </c>
      <c r="AJ19" s="129">
        <v>0.33804398148148157</v>
      </c>
      <c r="AK19" s="129">
        <v>0.3420949074074075</v>
      </c>
      <c r="AL19" s="129">
        <v>0.34614583333333343</v>
      </c>
      <c r="AM19" s="129">
        <v>0.35019675925925936</v>
      </c>
      <c r="AN19" s="129">
        <v>0.35424768518518529</v>
      </c>
      <c r="AO19" s="129">
        <v>0.35829861111111122</v>
      </c>
      <c r="AP19" s="129">
        <v>0.36234953703703715</v>
      </c>
      <c r="AQ19" s="129">
        <v>0.36640046296296308</v>
      </c>
      <c r="AR19" s="129">
        <v>0.37045138888888901</v>
      </c>
      <c r="AS19" s="129">
        <v>0.37450231481481494</v>
      </c>
      <c r="AT19" s="129">
        <v>0.37855324074074087</v>
      </c>
      <c r="AU19" s="129">
        <v>0.3826041666666668</v>
      </c>
      <c r="AV19" s="129">
        <v>0.38665509259259273</v>
      </c>
      <c r="AW19" s="129">
        <v>0.39070601851851866</v>
      </c>
      <c r="AX19" s="129">
        <v>0.39475694444444459</v>
      </c>
      <c r="AY19" s="129">
        <v>0.39880787037037052</v>
      </c>
      <c r="AZ19" s="129">
        <v>0.40285879629629645</v>
      </c>
      <c r="BA19" s="129">
        <v>0.40690972222222238</v>
      </c>
      <c r="BB19" s="129">
        <v>0.41096064814814831</v>
      </c>
      <c r="BC19" s="129">
        <v>0.41501157407407424</v>
      </c>
      <c r="BD19" s="129">
        <v>0.41906250000000017</v>
      </c>
      <c r="BE19" s="129">
        <v>0.4231134259259261</v>
      </c>
      <c r="BF19" s="129">
        <v>0.42716435185185203</v>
      </c>
      <c r="BG19" s="129">
        <v>0.43121527777777796</v>
      </c>
      <c r="BH19" s="129">
        <v>0.43526620370370389</v>
      </c>
      <c r="BI19" s="129">
        <v>0.43931712962962982</v>
      </c>
      <c r="BJ19" s="129">
        <v>0.44336805555555575</v>
      </c>
      <c r="BK19" s="129">
        <v>0.44741898148148168</v>
      </c>
      <c r="BL19" s="129">
        <v>0.45146990740740761</v>
      </c>
      <c r="BM19" s="129">
        <v>0.45552083333333354</v>
      </c>
      <c r="BN19" s="129">
        <v>0.45957175925925947</v>
      </c>
      <c r="BO19" s="129">
        <v>0.4636226851851854</v>
      </c>
      <c r="BP19" s="129">
        <v>0.46767361111111133</v>
      </c>
      <c r="BQ19" s="129">
        <v>0.47207175925925948</v>
      </c>
      <c r="BR19" s="129">
        <v>0.47646990740740763</v>
      </c>
      <c r="BS19" s="129">
        <v>0.48086805555555578</v>
      </c>
      <c r="BT19" s="129">
        <v>0.48526620370370394</v>
      </c>
      <c r="BU19" s="129">
        <v>0.48966435185185209</v>
      </c>
      <c r="BV19" s="129">
        <v>0.49406250000000024</v>
      </c>
      <c r="BW19" s="129">
        <v>0.49846064814814839</v>
      </c>
      <c r="BX19" s="129">
        <v>0.5028587962962966</v>
      </c>
      <c r="BY19" s="129">
        <v>0.50725694444444469</v>
      </c>
      <c r="BZ19" s="129">
        <v>0.51165509259259279</v>
      </c>
      <c r="CA19" s="129">
        <v>0.51605324074074088</v>
      </c>
      <c r="CB19" s="129">
        <v>0.52045138888888898</v>
      </c>
      <c r="CC19" s="129">
        <v>0.52484953703703718</v>
      </c>
      <c r="CD19" s="129">
        <v>0.52924768518518539</v>
      </c>
      <c r="CE19" s="129">
        <v>0.53364583333333337</v>
      </c>
      <c r="CF19" s="129">
        <v>0.53804398148148147</v>
      </c>
      <c r="CG19" s="129">
        <v>0.54244212962962957</v>
      </c>
      <c r="CH19" s="129">
        <v>0.54684027777777766</v>
      </c>
      <c r="CI19" s="129">
        <v>0.55123842592592576</v>
      </c>
      <c r="CJ19" s="129">
        <v>0.55563657407407385</v>
      </c>
      <c r="CK19" s="129">
        <v>0.56003472222222195</v>
      </c>
      <c r="CL19" s="129">
        <v>0.56443287037037004</v>
      </c>
      <c r="CM19" s="129">
        <v>0.56883101851851814</v>
      </c>
      <c r="CN19" s="129">
        <v>0.57322916666666623</v>
      </c>
      <c r="CO19" s="129">
        <v>0.57762731481481433</v>
      </c>
      <c r="CP19" s="129">
        <v>0.58202546296296243</v>
      </c>
      <c r="CQ19" s="129">
        <v>0.58642361111111052</v>
      </c>
      <c r="CR19" s="129">
        <v>0.59082175925925862</v>
      </c>
      <c r="CS19" s="129">
        <v>0.59521990740740671</v>
      </c>
      <c r="CT19" s="129">
        <v>0.59961805555555481</v>
      </c>
      <c r="CU19" s="129">
        <v>0.6040162037037029</v>
      </c>
      <c r="CV19" s="129">
        <v>0.608414351851851</v>
      </c>
      <c r="CW19" s="129">
        <v>0.61281249999999909</v>
      </c>
      <c r="CX19" s="129">
        <v>0.61721064814814719</v>
      </c>
      <c r="CY19" s="129">
        <v>0.62160879629629529</v>
      </c>
      <c r="CZ19" s="129">
        <v>0.62600694444444338</v>
      </c>
      <c r="DA19" s="129">
        <v>0.63040509259259148</v>
      </c>
      <c r="DB19" s="129">
        <v>0.63480324074073957</v>
      </c>
      <c r="DC19" s="129">
        <v>0.63920138888888767</v>
      </c>
      <c r="DD19" s="129">
        <v>0.64359953703703576</v>
      </c>
      <c r="DE19" s="142"/>
      <c r="DF19" s="129">
        <v>0.64799768518518386</v>
      </c>
      <c r="DG19" s="129">
        <v>0.65239583333333195</v>
      </c>
      <c r="DH19" s="129">
        <v>0.65679398148148005</v>
      </c>
      <c r="DI19" s="129">
        <v>0.66119212962962814</v>
      </c>
      <c r="DJ19" s="129">
        <v>0.66559027777777624</v>
      </c>
      <c r="DK19" s="129">
        <v>0.66998842592592434</v>
      </c>
      <c r="DL19" s="129">
        <v>0.67438657407407243</v>
      </c>
      <c r="DM19" s="129">
        <v>0.67878472222222053</v>
      </c>
      <c r="DN19" s="129">
        <v>0.68318287037036862</v>
      </c>
      <c r="DO19" s="129">
        <v>0.68758101851851672</v>
      </c>
      <c r="DP19" s="129">
        <v>0.69197916666666481</v>
      </c>
      <c r="DQ19" s="129">
        <v>0.69637731481481291</v>
      </c>
      <c r="DR19" s="129">
        <v>0.700775462962961</v>
      </c>
      <c r="DS19" s="129"/>
      <c r="DT19" s="129">
        <v>0.70887731481481286</v>
      </c>
      <c r="DU19" s="129">
        <v>0.71292824074073879</v>
      </c>
      <c r="DV19" s="129">
        <v>0.71697916666666472</v>
      </c>
      <c r="DW19" s="129">
        <v>0.72103009259259065</v>
      </c>
      <c r="DX19" s="129">
        <v>0.72508101851851658</v>
      </c>
      <c r="DY19" s="129">
        <v>0.72913194444444251</v>
      </c>
      <c r="DZ19" s="129">
        <v>0.73318287037036844</v>
      </c>
      <c r="EA19" s="129">
        <v>0.73723379629629437</v>
      </c>
      <c r="EB19" s="129">
        <v>0.7412847222222203</v>
      </c>
      <c r="EC19" s="129">
        <v>0.74533564814814623</v>
      </c>
      <c r="ED19" s="129">
        <v>0.74938657407407216</v>
      </c>
      <c r="EE19" s="129">
        <v>0.75343749999999809</v>
      </c>
      <c r="EF19" s="129">
        <v>0.75748842592592402</v>
      </c>
      <c r="EG19" s="129">
        <v>0.76153935185184995</v>
      </c>
      <c r="EH19" s="129">
        <v>0.76559027777777588</v>
      </c>
      <c r="EI19" s="129">
        <v>0.76964120370370182</v>
      </c>
      <c r="EJ19" s="129">
        <v>0.77369212962962775</v>
      </c>
      <c r="EK19" s="129">
        <v>0.77774305555555368</v>
      </c>
      <c r="EL19" s="129">
        <v>0.78179398148147961</v>
      </c>
      <c r="EM19" s="129">
        <v>0.78584490740740554</v>
      </c>
      <c r="EN19" s="129">
        <v>0.78989583333333147</v>
      </c>
      <c r="EO19" s="129">
        <v>0.7939467592592574</v>
      </c>
      <c r="EP19" s="129">
        <v>0.79799768518518333</v>
      </c>
      <c r="EQ19" s="129">
        <v>0.80204861111110926</v>
      </c>
      <c r="ER19" s="129">
        <v>0.80609953703703519</v>
      </c>
      <c r="ES19" s="129">
        <v>0.81015046296296112</v>
      </c>
      <c r="ET19" s="129">
        <v>0.81420138888888705</v>
      </c>
      <c r="EU19" s="129">
        <v>0.81825231481481298</v>
      </c>
      <c r="EV19" s="129">
        <v>0.82230324074073891</v>
      </c>
      <c r="EW19" s="129">
        <v>0.82635416666666484</v>
      </c>
      <c r="EX19" s="129">
        <v>0.83040509259259077</v>
      </c>
      <c r="EY19" s="129">
        <v>0.8344560185185167</v>
      </c>
      <c r="EZ19" s="129">
        <v>0.83850694444444263</v>
      </c>
      <c r="FA19" s="129">
        <v>0.84255787037036856</v>
      </c>
      <c r="FB19" s="129">
        <v>0.84660879629629449</v>
      </c>
      <c r="FC19" s="129">
        <v>0.85065972222222042</v>
      </c>
      <c r="FD19" s="129">
        <v>0.85471064814814635</v>
      </c>
      <c r="FE19" s="129">
        <v>0.85876157407407228</v>
      </c>
      <c r="FF19" s="129">
        <v>0.86281249999999821</v>
      </c>
      <c r="FG19" s="129">
        <v>0.86686342592592414</v>
      </c>
      <c r="FH19" s="129">
        <v>0.87091435185185007</v>
      </c>
      <c r="FI19" s="129">
        <v>0.874965277777776</v>
      </c>
      <c r="FJ19" s="129">
        <v>0.87901620370370193</v>
      </c>
      <c r="FK19" s="129">
        <v>0.88306712962962786</v>
      </c>
      <c r="FL19" s="129">
        <v>0.88711805555555379</v>
      </c>
      <c r="FM19" s="129">
        <v>0.89116898148147972</v>
      </c>
      <c r="FN19" s="129">
        <v>0.89521990740740565</v>
      </c>
      <c r="FO19" s="129">
        <v>0.89927083333333158</v>
      </c>
      <c r="FP19" s="129">
        <v>0.90332175925925751</v>
      </c>
      <c r="FQ19" s="129">
        <v>0.90633101851851872</v>
      </c>
      <c r="FR19" s="129">
        <v>0.91327546296296314</v>
      </c>
      <c r="FS19" s="129">
        <v>0.92021990740740756</v>
      </c>
      <c r="FT19" s="129">
        <v>0.92716435185185198</v>
      </c>
      <c r="FU19" s="129">
        <v>0.93063657407407385</v>
      </c>
      <c r="FV19" s="129">
        <v>0.9341087962962964</v>
      </c>
      <c r="FW19" s="129">
        <v>0.94105324074074059</v>
      </c>
      <c r="FX19" s="129">
        <v>0.94452546296296291</v>
      </c>
      <c r="FY19" s="129">
        <v>0.94799768518518523</v>
      </c>
      <c r="FZ19" s="129">
        <v>0.95494212962962965</v>
      </c>
      <c r="GA19" s="129">
        <v>0.96188657407407407</v>
      </c>
      <c r="GB19" s="129">
        <v>0.96883101851851849</v>
      </c>
      <c r="GC19" s="129">
        <v>0.97438657407407392</v>
      </c>
      <c r="GD19" s="129">
        <v>0.97924768518518501</v>
      </c>
      <c r="GE19" s="129">
        <v>0.98619212962962954</v>
      </c>
      <c r="GF19" s="129">
        <v>0.98966435185185175</v>
      </c>
      <c r="GG19" s="129">
        <v>0.99660879629629617</v>
      </c>
      <c r="GH19" s="129">
        <v>1.0013541666666668</v>
      </c>
      <c r="GI19" s="129">
        <v>1.0048263888888889</v>
      </c>
      <c r="GJ19" s="130">
        <v>1.0117708333333333</v>
      </c>
    </row>
    <row r="20" spans="1:193" s="122" customFormat="1" ht="17.100000000000001" customHeight="1" x14ac:dyDescent="0.25">
      <c r="A20" s="123" t="s">
        <v>76</v>
      </c>
      <c r="B20" s="141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29"/>
      <c r="N20" s="142"/>
      <c r="O20" s="129"/>
      <c r="P20" s="142"/>
      <c r="Q20" s="129"/>
      <c r="R20" s="142"/>
      <c r="S20" s="129"/>
      <c r="T20" s="142"/>
      <c r="U20" s="128">
        <v>0.27482638888888905</v>
      </c>
      <c r="V20" s="129">
        <v>0.28293981481481484</v>
      </c>
      <c r="W20" s="129"/>
      <c r="X20" s="142"/>
      <c r="Y20" s="129">
        <v>0.29335648148148152</v>
      </c>
      <c r="Z20" s="129"/>
      <c r="AA20" s="129">
        <v>0.30377314814814815</v>
      </c>
      <c r="AB20" s="129">
        <v>0.30724537037037042</v>
      </c>
      <c r="AC20" s="129">
        <v>0.31129629629629635</v>
      </c>
      <c r="AD20" s="129">
        <v>0.31534722222222228</v>
      </c>
      <c r="AE20" s="129">
        <v>0.31939814814814821</v>
      </c>
      <c r="AF20" s="129">
        <v>0.32344907407407414</v>
      </c>
      <c r="AG20" s="129">
        <v>0.32750000000000007</v>
      </c>
      <c r="AH20" s="129">
        <v>0.331550925925926</v>
      </c>
      <c r="AI20" s="129">
        <v>0.33560185185185193</v>
      </c>
      <c r="AJ20" s="129">
        <v>0.33965277777777786</v>
      </c>
      <c r="AK20" s="129">
        <v>0.34370370370370379</v>
      </c>
      <c r="AL20" s="129">
        <v>0.34775462962962972</v>
      </c>
      <c r="AM20" s="129">
        <v>0.35180555555555565</v>
      </c>
      <c r="AN20" s="129">
        <v>0.35585648148148158</v>
      </c>
      <c r="AO20" s="129">
        <v>0.35990740740740751</v>
      </c>
      <c r="AP20" s="129">
        <v>0.36395833333333344</v>
      </c>
      <c r="AQ20" s="129">
        <v>0.36800925925925937</v>
      </c>
      <c r="AR20" s="129">
        <v>0.3720601851851853</v>
      </c>
      <c r="AS20" s="129">
        <v>0.37611111111111123</v>
      </c>
      <c r="AT20" s="129">
        <v>0.38016203703703716</v>
      </c>
      <c r="AU20" s="129">
        <v>0.38421296296296309</v>
      </c>
      <c r="AV20" s="129">
        <v>0.38826388888888902</v>
      </c>
      <c r="AW20" s="129">
        <v>0.39231481481481495</v>
      </c>
      <c r="AX20" s="129">
        <v>0.39636574074074088</v>
      </c>
      <c r="AY20" s="129">
        <v>0.40041666666666681</v>
      </c>
      <c r="AZ20" s="129">
        <v>0.40446759259259274</v>
      </c>
      <c r="BA20" s="129">
        <v>0.40851851851851867</v>
      </c>
      <c r="BB20" s="129">
        <v>0.4125694444444446</v>
      </c>
      <c r="BC20" s="129">
        <v>0.41662037037037053</v>
      </c>
      <c r="BD20" s="129">
        <v>0.42067129629629646</v>
      </c>
      <c r="BE20" s="129">
        <v>0.42472222222222239</v>
      </c>
      <c r="BF20" s="129">
        <v>0.42877314814814832</v>
      </c>
      <c r="BG20" s="129">
        <v>0.43282407407407425</v>
      </c>
      <c r="BH20" s="129">
        <v>0.43687500000000018</v>
      </c>
      <c r="BI20" s="129">
        <v>0.44092592592592611</v>
      </c>
      <c r="BJ20" s="129">
        <v>0.44497685185185204</v>
      </c>
      <c r="BK20" s="129">
        <v>0.44902777777777797</v>
      </c>
      <c r="BL20" s="129">
        <v>0.4530787037037039</v>
      </c>
      <c r="BM20" s="129">
        <v>0.45712962962962983</v>
      </c>
      <c r="BN20" s="129">
        <v>0.46118055555555576</v>
      </c>
      <c r="BO20" s="129">
        <v>0.46523148148148169</v>
      </c>
      <c r="BP20" s="129">
        <v>0.46928240740740762</v>
      </c>
      <c r="BQ20" s="129">
        <v>0.47368055555555577</v>
      </c>
      <c r="BR20" s="129">
        <v>0.47807870370370392</v>
      </c>
      <c r="BS20" s="129">
        <v>0.48247685185185207</v>
      </c>
      <c r="BT20" s="129">
        <v>0.48687500000000022</v>
      </c>
      <c r="BU20" s="129">
        <v>0.49127314814814838</v>
      </c>
      <c r="BV20" s="129">
        <v>0.49567129629629653</v>
      </c>
      <c r="BW20" s="129">
        <v>0.50006944444444468</v>
      </c>
      <c r="BX20" s="129">
        <v>0.50446759259259288</v>
      </c>
      <c r="BY20" s="129">
        <v>0.50886574074074098</v>
      </c>
      <c r="BZ20" s="129">
        <v>0.51326388888888907</v>
      </c>
      <c r="CA20" s="129">
        <v>0.51766203703703717</v>
      </c>
      <c r="CB20" s="129">
        <v>0.52206018518518527</v>
      </c>
      <c r="CC20" s="129">
        <v>0.52645833333333347</v>
      </c>
      <c r="CD20" s="129">
        <v>0.53085648148148168</v>
      </c>
      <c r="CE20" s="129">
        <v>0.53525462962962966</v>
      </c>
      <c r="CF20" s="129">
        <v>0.53965277777777776</v>
      </c>
      <c r="CG20" s="129">
        <v>0.54405092592592585</v>
      </c>
      <c r="CH20" s="129">
        <v>0.54844907407407395</v>
      </c>
      <c r="CI20" s="129">
        <v>0.55284722222222205</v>
      </c>
      <c r="CJ20" s="129">
        <v>0.55724537037037014</v>
      </c>
      <c r="CK20" s="129">
        <v>0.56164351851851824</v>
      </c>
      <c r="CL20" s="129">
        <v>0.56604166666666633</v>
      </c>
      <c r="CM20" s="129">
        <v>0.57043981481481443</v>
      </c>
      <c r="CN20" s="129">
        <v>0.57483796296296252</v>
      </c>
      <c r="CO20" s="129">
        <v>0.57923611111111062</v>
      </c>
      <c r="CP20" s="129">
        <v>0.58363425925925871</v>
      </c>
      <c r="CQ20" s="129">
        <v>0.58803240740740681</v>
      </c>
      <c r="CR20" s="129">
        <v>0.59243055555555491</v>
      </c>
      <c r="CS20" s="129">
        <v>0.596828703703703</v>
      </c>
      <c r="CT20" s="129">
        <v>0.6012268518518511</v>
      </c>
      <c r="CU20" s="129">
        <v>0.60562499999999919</v>
      </c>
      <c r="CV20" s="129">
        <v>0.61002314814814729</v>
      </c>
      <c r="CW20" s="129">
        <v>0.61442129629629538</v>
      </c>
      <c r="CX20" s="129">
        <v>0.61881944444444348</v>
      </c>
      <c r="CY20" s="129">
        <v>0.62321759259259157</v>
      </c>
      <c r="CZ20" s="129">
        <v>0.62761574074073967</v>
      </c>
      <c r="DA20" s="129">
        <v>0.63201388888888776</v>
      </c>
      <c r="DB20" s="129">
        <v>0.63641203703703586</v>
      </c>
      <c r="DC20" s="129">
        <v>0.64081018518518396</v>
      </c>
      <c r="DD20" s="129">
        <v>0.64520833333333205</v>
      </c>
      <c r="DE20" s="142"/>
      <c r="DF20" s="129">
        <v>0.64960648148148015</v>
      </c>
      <c r="DG20" s="129">
        <v>0.65400462962962824</v>
      </c>
      <c r="DH20" s="129">
        <v>0.65840277777777634</v>
      </c>
      <c r="DI20" s="129">
        <v>0.66280092592592443</v>
      </c>
      <c r="DJ20" s="129">
        <v>0.66719907407407253</v>
      </c>
      <c r="DK20" s="129">
        <v>0.67159722222222062</v>
      </c>
      <c r="DL20" s="129">
        <v>0.67599537037036872</v>
      </c>
      <c r="DM20" s="129">
        <v>0.68039351851851682</v>
      </c>
      <c r="DN20" s="129">
        <v>0.68479166666666491</v>
      </c>
      <c r="DO20" s="129">
        <v>0.68918981481481301</v>
      </c>
      <c r="DP20" s="129">
        <v>0.6935879629629611</v>
      </c>
      <c r="DQ20" s="129">
        <v>0.6979861111111092</v>
      </c>
      <c r="DR20" s="129">
        <v>0.70238425925925729</v>
      </c>
      <c r="DS20" s="129"/>
      <c r="DT20" s="129">
        <v>0.71048611111110915</v>
      </c>
      <c r="DU20" s="129">
        <v>0.71453703703703508</v>
      </c>
      <c r="DV20" s="129">
        <v>0.71858796296296101</v>
      </c>
      <c r="DW20" s="129">
        <v>0.72263888888888694</v>
      </c>
      <c r="DX20" s="129">
        <v>0.72668981481481287</v>
      </c>
      <c r="DY20" s="129">
        <v>0.7307407407407388</v>
      </c>
      <c r="DZ20" s="129">
        <v>0.73479166666666473</v>
      </c>
      <c r="EA20" s="129">
        <v>0.73884259259259066</v>
      </c>
      <c r="EB20" s="129">
        <v>0.74289351851851659</v>
      </c>
      <c r="EC20" s="129">
        <v>0.74694444444444252</v>
      </c>
      <c r="ED20" s="129">
        <v>0.75099537037036845</v>
      </c>
      <c r="EE20" s="129">
        <v>0.75504629629629438</v>
      </c>
      <c r="EF20" s="129">
        <v>0.75909722222222031</v>
      </c>
      <c r="EG20" s="129">
        <v>0.76314814814814624</v>
      </c>
      <c r="EH20" s="129">
        <v>0.76719907407407217</v>
      </c>
      <c r="EI20" s="129">
        <v>0.7712499999999981</v>
      </c>
      <c r="EJ20" s="129">
        <v>0.77530092592592403</v>
      </c>
      <c r="EK20" s="129">
        <v>0.77935185185184996</v>
      </c>
      <c r="EL20" s="129">
        <v>0.78340277777777589</v>
      </c>
      <c r="EM20" s="129">
        <v>0.78745370370370182</v>
      </c>
      <c r="EN20" s="129">
        <v>0.79150462962962775</v>
      </c>
      <c r="EO20" s="129">
        <v>0.79555555555555368</v>
      </c>
      <c r="EP20" s="129">
        <v>0.79960648148147961</v>
      </c>
      <c r="EQ20" s="129">
        <v>0.80365740740740554</v>
      </c>
      <c r="ER20" s="129">
        <v>0.80770833333333147</v>
      </c>
      <c r="ES20" s="129">
        <v>0.8117592592592574</v>
      </c>
      <c r="ET20" s="129">
        <v>0.81581018518518333</v>
      </c>
      <c r="EU20" s="129">
        <v>0.81986111111110926</v>
      </c>
      <c r="EV20" s="129">
        <v>0.82391203703703519</v>
      </c>
      <c r="EW20" s="129">
        <v>0.82796296296296112</v>
      </c>
      <c r="EX20" s="129">
        <v>0.83201388888888705</v>
      </c>
      <c r="EY20" s="129">
        <v>0.83606481481481298</v>
      </c>
      <c r="EZ20" s="129">
        <v>0.84011574074073891</v>
      </c>
      <c r="FA20" s="129">
        <v>0.84416666666666484</v>
      </c>
      <c r="FB20" s="129">
        <v>0.84821759259259077</v>
      </c>
      <c r="FC20" s="129">
        <v>0.8522685185185167</v>
      </c>
      <c r="FD20" s="129">
        <v>0.85631944444444263</v>
      </c>
      <c r="FE20" s="129">
        <v>0.86037037037036856</v>
      </c>
      <c r="FF20" s="129">
        <v>0.86442129629629449</v>
      </c>
      <c r="FG20" s="129">
        <v>0.86847222222222042</v>
      </c>
      <c r="FH20" s="129">
        <v>0.87252314814814635</v>
      </c>
      <c r="FI20" s="129">
        <v>0.87657407407407228</v>
      </c>
      <c r="FJ20" s="129">
        <v>0.88062499999999821</v>
      </c>
      <c r="FK20" s="129">
        <v>0.88467592592592414</v>
      </c>
      <c r="FL20" s="129">
        <v>0.88872685185185007</v>
      </c>
      <c r="FM20" s="129">
        <v>0.892777777777776</v>
      </c>
      <c r="FN20" s="129">
        <v>0.89682870370370193</v>
      </c>
      <c r="FO20" s="129">
        <v>0.90087962962962786</v>
      </c>
      <c r="FP20" s="129">
        <v>0.90493055555555379</v>
      </c>
      <c r="FQ20" s="129">
        <v>0.907939814814815</v>
      </c>
      <c r="FR20" s="129">
        <v>0.91488425925925942</v>
      </c>
      <c r="FS20" s="129">
        <v>0.92182870370370384</v>
      </c>
      <c r="FT20" s="129">
        <v>0.92877314814814826</v>
      </c>
      <c r="FU20" s="129">
        <v>0.93224537037037014</v>
      </c>
      <c r="FV20" s="129">
        <v>0.93571759259259268</v>
      </c>
      <c r="FW20" s="129">
        <v>0.94266203703703688</v>
      </c>
      <c r="FX20" s="129">
        <v>0.9461342592592592</v>
      </c>
      <c r="FY20" s="129">
        <v>0.94960648148148152</v>
      </c>
      <c r="FZ20" s="129">
        <v>0.95655092592592594</v>
      </c>
      <c r="GA20" s="129">
        <v>0.96349537037037036</v>
      </c>
      <c r="GB20" s="129">
        <v>0.97043981481481478</v>
      </c>
      <c r="GC20" s="129">
        <v>0.97599537037037021</v>
      </c>
      <c r="GD20" s="129">
        <v>0.9808564814814813</v>
      </c>
      <c r="GE20" s="129">
        <v>0.98780092592592583</v>
      </c>
      <c r="GF20" s="129">
        <v>0.99127314814814804</v>
      </c>
      <c r="GG20" s="129">
        <v>0.99821759259259246</v>
      </c>
      <c r="GH20" s="129">
        <v>1.0028472222222222</v>
      </c>
      <c r="GI20" s="129">
        <v>1.0063194444444443</v>
      </c>
      <c r="GJ20" s="130">
        <v>1.0132638888888887</v>
      </c>
    </row>
    <row r="21" spans="1:193" s="122" customFormat="1" ht="17.100000000000001" customHeight="1" x14ac:dyDescent="0.25">
      <c r="A21" s="123" t="s">
        <v>77</v>
      </c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29"/>
      <c r="N21" s="142"/>
      <c r="O21" s="129"/>
      <c r="P21" s="142"/>
      <c r="Q21" s="129"/>
      <c r="R21" s="142"/>
      <c r="S21" s="129"/>
      <c r="T21" s="142"/>
      <c r="U21" s="128">
        <v>0.27746527777777796</v>
      </c>
      <c r="V21" s="129">
        <v>0.2847337962962963</v>
      </c>
      <c r="W21" s="129"/>
      <c r="X21" s="142"/>
      <c r="Y21" s="129">
        <v>0.29515046296296299</v>
      </c>
      <c r="Z21" s="129"/>
      <c r="AA21" s="129">
        <v>0.30556712962962962</v>
      </c>
      <c r="AB21" s="129">
        <v>0.30903935185185188</v>
      </c>
      <c r="AC21" s="129">
        <v>0.31309027777777781</v>
      </c>
      <c r="AD21" s="129">
        <v>0.31714120370370374</v>
      </c>
      <c r="AE21" s="129">
        <v>0.32119212962962967</v>
      </c>
      <c r="AF21" s="129">
        <v>0.3252430555555556</v>
      </c>
      <c r="AG21" s="129">
        <v>0.32929398148148153</v>
      </c>
      <c r="AH21" s="129">
        <v>0.33334490740740746</v>
      </c>
      <c r="AI21" s="129">
        <v>0.33739583333333339</v>
      </c>
      <c r="AJ21" s="129">
        <v>0.34144675925925932</v>
      </c>
      <c r="AK21" s="129">
        <v>0.34549768518518525</v>
      </c>
      <c r="AL21" s="129">
        <v>0.34954861111111118</v>
      </c>
      <c r="AM21" s="129">
        <v>0.35359953703703711</v>
      </c>
      <c r="AN21" s="129">
        <v>0.35765046296296304</v>
      </c>
      <c r="AO21" s="129">
        <v>0.36170138888888897</v>
      </c>
      <c r="AP21" s="129">
        <v>0.36575231481481491</v>
      </c>
      <c r="AQ21" s="129">
        <v>0.36980324074074084</v>
      </c>
      <c r="AR21" s="129">
        <v>0.37385416666666677</v>
      </c>
      <c r="AS21" s="129">
        <v>0.3779050925925927</v>
      </c>
      <c r="AT21" s="129">
        <v>0.38195601851851863</v>
      </c>
      <c r="AU21" s="129">
        <v>0.38600694444444456</v>
      </c>
      <c r="AV21" s="129">
        <v>0.39005787037037049</v>
      </c>
      <c r="AW21" s="129">
        <v>0.39410879629629642</v>
      </c>
      <c r="AX21" s="129">
        <v>0.39815972222222235</v>
      </c>
      <c r="AY21" s="129">
        <v>0.40221064814814828</v>
      </c>
      <c r="AZ21" s="129">
        <v>0.40626157407407421</v>
      </c>
      <c r="BA21" s="129">
        <v>0.41031250000000014</v>
      </c>
      <c r="BB21" s="129">
        <v>0.41436342592592607</v>
      </c>
      <c r="BC21" s="129">
        <v>0.418414351851852</v>
      </c>
      <c r="BD21" s="129">
        <v>0.42246527777777793</v>
      </c>
      <c r="BE21" s="129">
        <v>0.42651620370370386</v>
      </c>
      <c r="BF21" s="129">
        <v>0.43056712962962979</v>
      </c>
      <c r="BG21" s="129">
        <v>0.43461805555555572</v>
      </c>
      <c r="BH21" s="129">
        <v>0.43866898148148165</v>
      </c>
      <c r="BI21" s="129">
        <v>0.44271990740740758</v>
      </c>
      <c r="BJ21" s="129">
        <v>0.44677083333333351</v>
      </c>
      <c r="BK21" s="129">
        <v>0.45082175925925944</v>
      </c>
      <c r="BL21" s="129">
        <v>0.45487268518518537</v>
      </c>
      <c r="BM21" s="129">
        <v>0.4589236111111113</v>
      </c>
      <c r="BN21" s="129">
        <v>0.46297453703703723</v>
      </c>
      <c r="BO21" s="129">
        <v>0.46702546296296316</v>
      </c>
      <c r="BP21" s="129">
        <v>0.47107638888888909</v>
      </c>
      <c r="BQ21" s="129">
        <v>0.47547453703703724</v>
      </c>
      <c r="BR21" s="129">
        <v>0.47987268518518539</v>
      </c>
      <c r="BS21" s="129">
        <v>0.48427083333333354</v>
      </c>
      <c r="BT21" s="129">
        <v>0.48866898148148169</v>
      </c>
      <c r="BU21" s="129">
        <v>0.49306712962962984</v>
      </c>
      <c r="BV21" s="129">
        <v>0.49746527777777799</v>
      </c>
      <c r="BW21" s="129">
        <v>0.50186342592592614</v>
      </c>
      <c r="BX21" s="129">
        <v>0.50626157407407435</v>
      </c>
      <c r="BY21" s="129">
        <v>0.51065972222222245</v>
      </c>
      <c r="BZ21" s="129">
        <v>0.51505787037037054</v>
      </c>
      <c r="CA21" s="129">
        <v>0.51945601851851864</v>
      </c>
      <c r="CB21" s="129">
        <v>0.52385416666666673</v>
      </c>
      <c r="CC21" s="129">
        <v>0.52825231481481494</v>
      </c>
      <c r="CD21" s="129">
        <v>0.53265046296296314</v>
      </c>
      <c r="CE21" s="129">
        <v>0.53704861111111113</v>
      </c>
      <c r="CF21" s="129">
        <v>0.54144675925925922</v>
      </c>
      <c r="CG21" s="129">
        <v>0.54584490740740732</v>
      </c>
      <c r="CH21" s="129">
        <v>0.55024305555555542</v>
      </c>
      <c r="CI21" s="129">
        <v>0.55464120370370351</v>
      </c>
      <c r="CJ21" s="129">
        <v>0.55903935185185161</v>
      </c>
      <c r="CK21" s="129">
        <v>0.5634374999999997</v>
      </c>
      <c r="CL21" s="129">
        <v>0.5678356481481478</v>
      </c>
      <c r="CM21" s="129">
        <v>0.57223379629629589</v>
      </c>
      <c r="CN21" s="129">
        <v>0.57663194444444399</v>
      </c>
      <c r="CO21" s="129">
        <v>0.58103009259259208</v>
      </c>
      <c r="CP21" s="129">
        <v>0.58542824074074018</v>
      </c>
      <c r="CQ21" s="129">
        <v>0.58982638888888828</v>
      </c>
      <c r="CR21" s="129">
        <v>0.59422453703703637</v>
      </c>
      <c r="CS21" s="129">
        <v>0.59862268518518447</v>
      </c>
      <c r="CT21" s="129">
        <v>0.60302083333333256</v>
      </c>
      <c r="CU21" s="129">
        <v>0.60741898148148066</v>
      </c>
      <c r="CV21" s="129">
        <v>0.61181712962962875</v>
      </c>
      <c r="CW21" s="129">
        <v>0.61621527777777685</v>
      </c>
      <c r="CX21" s="129">
        <v>0.62061342592592494</v>
      </c>
      <c r="CY21" s="129">
        <v>0.62501157407407304</v>
      </c>
      <c r="CZ21" s="129">
        <v>0.62940972222222114</v>
      </c>
      <c r="DA21" s="129">
        <v>0.63380787037036923</v>
      </c>
      <c r="DB21" s="129">
        <v>0.63820601851851733</v>
      </c>
      <c r="DC21" s="129">
        <v>0.64260416666666542</v>
      </c>
      <c r="DD21" s="129">
        <v>0.64700231481481352</v>
      </c>
      <c r="DE21" s="142"/>
      <c r="DF21" s="129">
        <v>0.65140046296296161</v>
      </c>
      <c r="DG21" s="129">
        <v>0.65579861111110971</v>
      </c>
      <c r="DH21" s="129">
        <v>0.6601967592592578</v>
      </c>
      <c r="DI21" s="129">
        <v>0.6645949074074059</v>
      </c>
      <c r="DJ21" s="129">
        <v>0.66899305555555399</v>
      </c>
      <c r="DK21" s="129">
        <v>0.67339120370370209</v>
      </c>
      <c r="DL21" s="129">
        <v>0.67778935185185019</v>
      </c>
      <c r="DM21" s="129">
        <v>0.68218749999999828</v>
      </c>
      <c r="DN21" s="129">
        <v>0.68658564814814638</v>
      </c>
      <c r="DO21" s="129">
        <v>0.69098379629629447</v>
      </c>
      <c r="DP21" s="129">
        <v>0.69538194444444257</v>
      </c>
      <c r="DQ21" s="129">
        <v>0.69978009259259066</v>
      </c>
      <c r="DR21" s="129">
        <v>0.70417824074073876</v>
      </c>
      <c r="DS21" s="129"/>
      <c r="DT21" s="129">
        <v>0.71228009259259062</v>
      </c>
      <c r="DU21" s="129">
        <v>0.71633101851851655</v>
      </c>
      <c r="DV21" s="129">
        <v>0.72038194444444248</v>
      </c>
      <c r="DW21" s="129">
        <v>0.72443287037036841</v>
      </c>
      <c r="DX21" s="129">
        <v>0.72848379629629434</v>
      </c>
      <c r="DY21" s="129">
        <v>0.73253472222222027</v>
      </c>
      <c r="DZ21" s="129">
        <v>0.7365856481481462</v>
      </c>
      <c r="EA21" s="129">
        <v>0.74063657407407213</v>
      </c>
      <c r="EB21" s="129">
        <v>0.74468749999999806</v>
      </c>
      <c r="EC21" s="129">
        <v>0.74873842592592399</v>
      </c>
      <c r="ED21" s="129">
        <v>0.75278935185184992</v>
      </c>
      <c r="EE21" s="129">
        <v>0.75684027777777585</v>
      </c>
      <c r="EF21" s="129">
        <v>0.76089120370370178</v>
      </c>
      <c r="EG21" s="129">
        <v>0.76494212962962771</v>
      </c>
      <c r="EH21" s="129">
        <v>0.76899305555555364</v>
      </c>
      <c r="EI21" s="129">
        <v>0.77304398148147957</v>
      </c>
      <c r="EJ21" s="129">
        <v>0.7770949074074055</v>
      </c>
      <c r="EK21" s="129">
        <v>0.78114583333333143</v>
      </c>
      <c r="EL21" s="129">
        <v>0.78519675925925736</v>
      </c>
      <c r="EM21" s="129">
        <v>0.78924768518518329</v>
      </c>
      <c r="EN21" s="129">
        <v>0.79329861111110922</v>
      </c>
      <c r="EO21" s="129">
        <v>0.79734953703703515</v>
      </c>
      <c r="EP21" s="129">
        <v>0.80140046296296108</v>
      </c>
      <c r="EQ21" s="129">
        <v>0.80545138888888701</v>
      </c>
      <c r="ER21" s="129">
        <v>0.80950231481481294</v>
      </c>
      <c r="ES21" s="129">
        <v>0.81355324074073887</v>
      </c>
      <c r="ET21" s="129">
        <v>0.8176041666666648</v>
      </c>
      <c r="EU21" s="129">
        <v>0.82165509259259073</v>
      </c>
      <c r="EV21" s="129">
        <v>0.82570601851851666</v>
      </c>
      <c r="EW21" s="129">
        <v>0.82975694444444259</v>
      </c>
      <c r="EX21" s="129">
        <v>0.83380787037036852</v>
      </c>
      <c r="EY21" s="129">
        <v>0.83785879629629445</v>
      </c>
      <c r="EZ21" s="129">
        <v>0.84190972222222038</v>
      </c>
      <c r="FA21" s="129">
        <v>0.84596064814814631</v>
      </c>
      <c r="FB21" s="129">
        <v>0.85001157407407224</v>
      </c>
      <c r="FC21" s="129">
        <v>0.85406249999999817</v>
      </c>
      <c r="FD21" s="129">
        <v>0.8581134259259241</v>
      </c>
      <c r="FE21" s="129">
        <v>0.86216435185185003</v>
      </c>
      <c r="FF21" s="129">
        <v>0.86621527777777596</v>
      </c>
      <c r="FG21" s="129">
        <v>0.87026620370370189</v>
      </c>
      <c r="FH21" s="129">
        <v>0.87431712962962782</v>
      </c>
      <c r="FI21" s="129">
        <v>0.87836805555555375</v>
      </c>
      <c r="FJ21" s="129">
        <v>0.88241898148147968</v>
      </c>
      <c r="FK21" s="129">
        <v>0.88646990740740561</v>
      </c>
      <c r="FL21" s="129">
        <v>0.89052083333333154</v>
      </c>
      <c r="FM21" s="129">
        <v>0.89457175925925747</v>
      </c>
      <c r="FN21" s="129">
        <v>0.8986226851851834</v>
      </c>
      <c r="FO21" s="129">
        <v>0.90267361111110933</v>
      </c>
      <c r="FP21" s="129">
        <v>0.90672453703703526</v>
      </c>
      <c r="FQ21" s="129">
        <v>0.90973379629629647</v>
      </c>
      <c r="FR21" s="129">
        <v>0.91667824074074089</v>
      </c>
      <c r="FS21" s="129">
        <v>0.92362268518518531</v>
      </c>
      <c r="FT21" s="129">
        <v>0.93056712962962973</v>
      </c>
      <c r="FU21" s="129">
        <v>0.93403935185185161</v>
      </c>
      <c r="FV21" s="129">
        <v>0.93751157407407415</v>
      </c>
      <c r="FW21" s="129">
        <v>0.94445601851851835</v>
      </c>
      <c r="FX21" s="129">
        <v>0.94792824074074067</v>
      </c>
      <c r="FY21" s="129">
        <v>0.95140046296296299</v>
      </c>
      <c r="FZ21" s="129">
        <v>0.95834490740740741</v>
      </c>
      <c r="GA21" s="129">
        <v>0.96528935185185183</v>
      </c>
      <c r="GB21" s="129">
        <v>0.97223379629629625</v>
      </c>
      <c r="GC21" s="129">
        <v>0.97778935185185167</v>
      </c>
      <c r="GD21" s="129">
        <v>0.98265046296296277</v>
      </c>
      <c r="GE21" s="129">
        <v>0.9895949074074073</v>
      </c>
      <c r="GF21" s="129">
        <v>0.99306712962962951</v>
      </c>
      <c r="GG21" s="129">
        <v>1.000011574074074</v>
      </c>
      <c r="GH21" s="129">
        <v>1.004525462962963</v>
      </c>
      <c r="GI21" s="129">
        <v>1.0079976851851851</v>
      </c>
      <c r="GJ21" s="130">
        <v>1.0149421296296295</v>
      </c>
    </row>
    <row r="22" spans="1:193" s="122" customFormat="1" ht="17.100000000000001" customHeight="1" x14ac:dyDescent="0.25">
      <c r="A22" s="123" t="s">
        <v>78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29"/>
      <c r="N22" s="142"/>
      <c r="O22" s="129"/>
      <c r="P22" s="142"/>
      <c r="Q22" s="129"/>
      <c r="R22" s="142"/>
      <c r="S22" s="129"/>
      <c r="T22" s="142"/>
      <c r="U22" s="128">
        <v>0.28003472222222242</v>
      </c>
      <c r="V22" s="129">
        <v>0.28649305555555554</v>
      </c>
      <c r="W22" s="129"/>
      <c r="X22" s="142"/>
      <c r="Y22" s="129">
        <v>0.29690972222222223</v>
      </c>
      <c r="Z22" s="129"/>
      <c r="AA22" s="129">
        <v>0.30732638888888886</v>
      </c>
      <c r="AB22" s="129">
        <v>0.31079861111111112</v>
      </c>
      <c r="AC22" s="129">
        <v>0.31484953703703705</v>
      </c>
      <c r="AD22" s="129">
        <v>0.31890046296296298</v>
      </c>
      <c r="AE22" s="129">
        <v>0.32295138888888891</v>
      </c>
      <c r="AF22" s="129">
        <v>0.32700231481481484</v>
      </c>
      <c r="AG22" s="129">
        <v>0.33105324074074077</v>
      </c>
      <c r="AH22" s="129">
        <v>0.3351041666666667</v>
      </c>
      <c r="AI22" s="129">
        <v>0.33915509259259263</v>
      </c>
      <c r="AJ22" s="129">
        <v>0.34320601851851856</v>
      </c>
      <c r="AK22" s="129">
        <v>0.34725694444444449</v>
      </c>
      <c r="AL22" s="129">
        <v>0.35130787037037042</v>
      </c>
      <c r="AM22" s="129">
        <v>0.35535879629629635</v>
      </c>
      <c r="AN22" s="129">
        <v>0.35940972222222228</v>
      </c>
      <c r="AO22" s="129">
        <v>0.36346064814814821</v>
      </c>
      <c r="AP22" s="129">
        <v>0.36751157407407414</v>
      </c>
      <c r="AQ22" s="129">
        <v>0.37156250000000007</v>
      </c>
      <c r="AR22" s="129">
        <v>0.375613425925926</v>
      </c>
      <c r="AS22" s="129">
        <v>0.37966435185185193</v>
      </c>
      <c r="AT22" s="129">
        <v>0.38371527777777786</v>
      </c>
      <c r="AU22" s="129">
        <v>0.38776620370370379</v>
      </c>
      <c r="AV22" s="129">
        <v>0.39181712962962972</v>
      </c>
      <c r="AW22" s="129">
        <v>0.39586805555555565</v>
      </c>
      <c r="AX22" s="129">
        <v>0.39991898148148158</v>
      </c>
      <c r="AY22" s="129">
        <v>0.40396990740740751</v>
      </c>
      <c r="AZ22" s="129">
        <v>0.40802083333333344</v>
      </c>
      <c r="BA22" s="129">
        <v>0.41207175925925937</v>
      </c>
      <c r="BB22" s="129">
        <v>0.4161226851851853</v>
      </c>
      <c r="BC22" s="129">
        <v>0.42017361111111123</v>
      </c>
      <c r="BD22" s="129">
        <v>0.42422453703703716</v>
      </c>
      <c r="BE22" s="129">
        <v>0.42827546296296309</v>
      </c>
      <c r="BF22" s="129">
        <v>0.43232638888888902</v>
      </c>
      <c r="BG22" s="129">
        <v>0.43637731481481495</v>
      </c>
      <c r="BH22" s="129">
        <v>0.44042824074074088</v>
      </c>
      <c r="BI22" s="129">
        <v>0.44447916666666681</v>
      </c>
      <c r="BJ22" s="129">
        <v>0.44853009259259274</v>
      </c>
      <c r="BK22" s="129">
        <v>0.45258101851851867</v>
      </c>
      <c r="BL22" s="129">
        <v>0.4566319444444446</v>
      </c>
      <c r="BM22" s="129">
        <v>0.46068287037037053</v>
      </c>
      <c r="BN22" s="129">
        <v>0.46473379629629646</v>
      </c>
      <c r="BO22" s="129">
        <v>0.46878472222222239</v>
      </c>
      <c r="BP22" s="129">
        <v>0.47283564814814832</v>
      </c>
      <c r="BQ22" s="129">
        <v>0.47723379629629648</v>
      </c>
      <c r="BR22" s="129">
        <v>0.48163194444444463</v>
      </c>
      <c r="BS22" s="129">
        <v>0.48603009259259278</v>
      </c>
      <c r="BT22" s="129">
        <v>0.49042824074074093</v>
      </c>
      <c r="BU22" s="129">
        <v>0.49482638888888908</v>
      </c>
      <c r="BV22" s="129">
        <v>0.49922453703703723</v>
      </c>
      <c r="BW22" s="129">
        <v>0.50362268518518538</v>
      </c>
      <c r="BX22" s="129">
        <v>0.50802083333333359</v>
      </c>
      <c r="BY22" s="129">
        <v>0.51241898148148168</v>
      </c>
      <c r="BZ22" s="129">
        <v>0.51681712962962978</v>
      </c>
      <c r="CA22" s="129">
        <v>0.52121527777777787</v>
      </c>
      <c r="CB22" s="129">
        <v>0.52561342592592597</v>
      </c>
      <c r="CC22" s="129">
        <v>0.53001157407407418</v>
      </c>
      <c r="CD22" s="129">
        <v>0.53440972222222238</v>
      </c>
      <c r="CE22" s="129">
        <v>0.53880787037037037</v>
      </c>
      <c r="CF22" s="129">
        <v>0.54320601851851846</v>
      </c>
      <c r="CG22" s="129">
        <v>0.54760416666666656</v>
      </c>
      <c r="CH22" s="129">
        <v>0.55200231481481465</v>
      </c>
      <c r="CI22" s="129">
        <v>0.55640046296296275</v>
      </c>
      <c r="CJ22" s="129">
        <v>0.56079861111111085</v>
      </c>
      <c r="CK22" s="129">
        <v>0.56519675925925894</v>
      </c>
      <c r="CL22" s="129">
        <v>0.56959490740740704</v>
      </c>
      <c r="CM22" s="129">
        <v>0.57399305555555513</v>
      </c>
      <c r="CN22" s="129">
        <v>0.57839120370370323</v>
      </c>
      <c r="CO22" s="129">
        <v>0.58278935185185132</v>
      </c>
      <c r="CP22" s="129">
        <v>0.58718749999999942</v>
      </c>
      <c r="CQ22" s="129">
        <v>0.59158564814814751</v>
      </c>
      <c r="CR22" s="129">
        <v>0.59598379629629561</v>
      </c>
      <c r="CS22" s="129">
        <v>0.6003819444444437</v>
      </c>
      <c r="CT22" s="129">
        <v>0.6047800925925918</v>
      </c>
      <c r="CU22" s="129">
        <v>0.6091782407407399</v>
      </c>
      <c r="CV22" s="129">
        <v>0.61357638888888799</v>
      </c>
      <c r="CW22" s="129">
        <v>0.61797453703703609</v>
      </c>
      <c r="CX22" s="129">
        <v>0.62237268518518418</v>
      </c>
      <c r="CY22" s="129">
        <v>0.62677083333333228</v>
      </c>
      <c r="CZ22" s="129">
        <v>0.63116898148148037</v>
      </c>
      <c r="DA22" s="129">
        <v>0.63556712962962847</v>
      </c>
      <c r="DB22" s="129">
        <v>0.63996527777777656</v>
      </c>
      <c r="DC22" s="129">
        <v>0.64436342592592466</v>
      </c>
      <c r="DD22" s="129">
        <v>0.64876157407407276</v>
      </c>
      <c r="DE22" s="142"/>
      <c r="DF22" s="129">
        <v>0.65315972222222085</v>
      </c>
      <c r="DG22" s="129">
        <v>0.65755787037036895</v>
      </c>
      <c r="DH22" s="129">
        <v>0.66195601851851704</v>
      </c>
      <c r="DI22" s="129">
        <v>0.66635416666666514</v>
      </c>
      <c r="DJ22" s="129">
        <v>0.67075231481481323</v>
      </c>
      <c r="DK22" s="129">
        <v>0.67515046296296133</v>
      </c>
      <c r="DL22" s="129">
        <v>0.67954861111110942</v>
      </c>
      <c r="DM22" s="129">
        <v>0.68394675925925752</v>
      </c>
      <c r="DN22" s="129">
        <v>0.68834490740740562</v>
      </c>
      <c r="DO22" s="129">
        <v>0.69274305555555371</v>
      </c>
      <c r="DP22" s="129">
        <v>0.69714120370370181</v>
      </c>
      <c r="DQ22" s="129">
        <v>0.7015393518518499</v>
      </c>
      <c r="DR22" s="129">
        <v>0.705937499999998</v>
      </c>
      <c r="DS22" s="129"/>
      <c r="DT22" s="129">
        <v>0.71403935185184986</v>
      </c>
      <c r="DU22" s="129">
        <v>0.71809027777777579</v>
      </c>
      <c r="DV22" s="129">
        <v>0.72214120370370172</v>
      </c>
      <c r="DW22" s="129">
        <v>0.72619212962962765</v>
      </c>
      <c r="DX22" s="129">
        <v>0.73024305555555358</v>
      </c>
      <c r="DY22" s="129">
        <v>0.73429398148147951</v>
      </c>
      <c r="DZ22" s="129">
        <v>0.73834490740740544</v>
      </c>
      <c r="EA22" s="129">
        <v>0.74239583333333137</v>
      </c>
      <c r="EB22" s="129">
        <v>0.7464467592592573</v>
      </c>
      <c r="EC22" s="129">
        <v>0.75049768518518323</v>
      </c>
      <c r="ED22" s="129">
        <v>0.75454861111110916</v>
      </c>
      <c r="EE22" s="129">
        <v>0.75859953703703509</v>
      </c>
      <c r="EF22" s="129">
        <v>0.76265046296296102</v>
      </c>
      <c r="EG22" s="129">
        <v>0.76670138888888695</v>
      </c>
      <c r="EH22" s="129">
        <v>0.77075231481481288</v>
      </c>
      <c r="EI22" s="129">
        <v>0.77480324074073881</v>
      </c>
      <c r="EJ22" s="129">
        <v>0.77885416666666474</v>
      </c>
      <c r="EK22" s="129">
        <v>0.78290509259259067</v>
      </c>
      <c r="EL22" s="129">
        <v>0.7869560185185166</v>
      </c>
      <c r="EM22" s="129">
        <v>0.79100694444444253</v>
      </c>
      <c r="EN22" s="129">
        <v>0.79505787037036846</v>
      </c>
      <c r="EO22" s="129">
        <v>0.79910879629629439</v>
      </c>
      <c r="EP22" s="129">
        <v>0.80315972222222032</v>
      </c>
      <c r="EQ22" s="129">
        <v>0.80721064814814625</v>
      </c>
      <c r="ER22" s="129">
        <v>0.81126157407407218</v>
      </c>
      <c r="ES22" s="129">
        <v>0.81531249999999811</v>
      </c>
      <c r="ET22" s="129">
        <v>0.81936342592592404</v>
      </c>
      <c r="EU22" s="129">
        <v>0.82341435185184997</v>
      </c>
      <c r="EV22" s="129">
        <v>0.8274652777777759</v>
      </c>
      <c r="EW22" s="129">
        <v>0.83151620370370183</v>
      </c>
      <c r="EX22" s="129">
        <v>0.83556712962962776</v>
      </c>
      <c r="EY22" s="129">
        <v>0.83961805555555369</v>
      </c>
      <c r="EZ22" s="129">
        <v>0.84366898148147962</v>
      </c>
      <c r="FA22" s="129">
        <v>0.84771990740740555</v>
      </c>
      <c r="FB22" s="129">
        <v>0.85177083333333148</v>
      </c>
      <c r="FC22" s="129">
        <v>0.85582175925925741</v>
      </c>
      <c r="FD22" s="129">
        <v>0.85987268518518334</v>
      </c>
      <c r="FE22" s="129">
        <v>0.86392361111110927</v>
      </c>
      <c r="FF22" s="129">
        <v>0.8679745370370352</v>
      </c>
      <c r="FG22" s="129">
        <v>0.87202546296296113</v>
      </c>
      <c r="FH22" s="129">
        <v>0.87607638888888706</v>
      </c>
      <c r="FI22" s="129">
        <v>0.88012731481481299</v>
      </c>
      <c r="FJ22" s="129">
        <v>0.88417824074073892</v>
      </c>
      <c r="FK22" s="129">
        <v>0.88822916666666485</v>
      </c>
      <c r="FL22" s="129">
        <v>0.89228009259259078</v>
      </c>
      <c r="FM22" s="129">
        <v>0.89633101851851671</v>
      </c>
      <c r="FN22" s="129">
        <v>0.90038194444444264</v>
      </c>
      <c r="FO22" s="129">
        <v>0.90443287037036857</v>
      </c>
      <c r="FP22" s="129">
        <v>0.9084837962962945</v>
      </c>
      <c r="FQ22" s="129">
        <v>0.91149305555555571</v>
      </c>
      <c r="FR22" s="129">
        <v>0.91843750000000013</v>
      </c>
      <c r="FS22" s="129">
        <v>0.92538194444444455</v>
      </c>
      <c r="FT22" s="129">
        <v>0.93232638888888897</v>
      </c>
      <c r="FU22" s="129">
        <v>0.93579861111111085</v>
      </c>
      <c r="FV22" s="129">
        <v>0.93927083333333339</v>
      </c>
      <c r="FW22" s="129">
        <v>0.94621527777777759</v>
      </c>
      <c r="FX22" s="129">
        <v>0.94968749999999991</v>
      </c>
      <c r="FY22" s="129">
        <v>0.95315972222222223</v>
      </c>
      <c r="FZ22" s="129">
        <v>0.96010416666666665</v>
      </c>
      <c r="GA22" s="129">
        <v>0.96704861111111107</v>
      </c>
      <c r="GB22" s="129">
        <v>0.97399305555555549</v>
      </c>
      <c r="GC22" s="129">
        <v>0.97954861111111091</v>
      </c>
      <c r="GD22" s="129">
        <v>0.98440972222222201</v>
      </c>
      <c r="GE22" s="129">
        <v>0.99135416666666654</v>
      </c>
      <c r="GF22" s="129">
        <v>0.99482638888888875</v>
      </c>
      <c r="GG22" s="129">
        <v>1.0017708333333333</v>
      </c>
      <c r="GH22" s="129">
        <v>1.0061689814814816</v>
      </c>
      <c r="GI22" s="129">
        <v>1.0096412037037037</v>
      </c>
      <c r="GJ22" s="130">
        <v>1.0165856481481481</v>
      </c>
    </row>
    <row r="23" spans="1:193" s="122" customFormat="1" ht="17.100000000000001" customHeight="1" x14ac:dyDescent="0.25">
      <c r="A23" s="123" t="s">
        <v>57</v>
      </c>
      <c r="B23" s="141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29">
        <v>0.25</v>
      </c>
      <c r="N23" s="142"/>
      <c r="O23" s="129">
        <v>0.26041666666666669</v>
      </c>
      <c r="P23" s="142"/>
      <c r="Q23" s="129">
        <v>0.26805555555555555</v>
      </c>
      <c r="R23" s="142"/>
      <c r="S23" s="129">
        <v>0.27569444444444446</v>
      </c>
      <c r="T23" s="142"/>
      <c r="U23" s="128">
        <v>0.28299768518518542</v>
      </c>
      <c r="V23" s="129">
        <v>0.28854166666666664</v>
      </c>
      <c r="W23" s="129">
        <v>0.29259259259259257</v>
      </c>
      <c r="X23" s="142"/>
      <c r="Y23" s="129">
        <v>0.29895833333333333</v>
      </c>
      <c r="Z23" s="129">
        <v>0.30474537037037036</v>
      </c>
      <c r="AA23" s="129">
        <v>0.30937499999999996</v>
      </c>
      <c r="AB23" s="129">
        <v>0.31284722222222222</v>
      </c>
      <c r="AC23" s="129">
        <v>0.31689814814814815</v>
      </c>
      <c r="AD23" s="129">
        <v>0.32094907407407408</v>
      </c>
      <c r="AE23" s="129">
        <v>0.32500000000000001</v>
      </c>
      <c r="AF23" s="129">
        <v>0.32905092592592594</v>
      </c>
      <c r="AG23" s="129">
        <v>0.33310185185185187</v>
      </c>
      <c r="AH23" s="129">
        <v>0.3371527777777778</v>
      </c>
      <c r="AI23" s="129">
        <v>0.34120370370370373</v>
      </c>
      <c r="AJ23" s="129">
        <v>0.34525462962962966</v>
      </c>
      <c r="AK23" s="129">
        <v>0.34930555555555559</v>
      </c>
      <c r="AL23" s="129">
        <v>0.35335648148148152</v>
      </c>
      <c r="AM23" s="129">
        <v>0.35740740740740745</v>
      </c>
      <c r="AN23" s="129">
        <v>0.36145833333333338</v>
      </c>
      <c r="AO23" s="129">
        <v>0.36550925925925931</v>
      </c>
      <c r="AP23" s="129">
        <v>0.36956018518518524</v>
      </c>
      <c r="AQ23" s="129">
        <v>0.37361111111111117</v>
      </c>
      <c r="AR23" s="129">
        <v>0.3776620370370371</v>
      </c>
      <c r="AS23" s="129">
        <v>0.38171296296296303</v>
      </c>
      <c r="AT23" s="129">
        <v>0.38576388888888896</v>
      </c>
      <c r="AU23" s="129">
        <v>0.38981481481481489</v>
      </c>
      <c r="AV23" s="129">
        <v>0.39386574074074082</v>
      </c>
      <c r="AW23" s="129">
        <v>0.39791666666666675</v>
      </c>
      <c r="AX23" s="129">
        <v>0.40196759259259268</v>
      </c>
      <c r="AY23" s="129">
        <v>0.40601851851851861</v>
      </c>
      <c r="AZ23" s="129">
        <v>0.41006944444444454</v>
      </c>
      <c r="BA23" s="129">
        <v>0.41412037037037047</v>
      </c>
      <c r="BB23" s="129">
        <v>0.4181712962962964</v>
      </c>
      <c r="BC23" s="129">
        <v>0.42222222222222233</v>
      </c>
      <c r="BD23" s="129">
        <v>0.42627314814814826</v>
      </c>
      <c r="BE23" s="129">
        <v>0.43032407407407419</v>
      </c>
      <c r="BF23" s="129">
        <v>0.43437500000000012</v>
      </c>
      <c r="BG23" s="129">
        <v>0.43842592592592605</v>
      </c>
      <c r="BH23" s="129">
        <v>0.44247685185185198</v>
      </c>
      <c r="BI23" s="129">
        <v>0.44652777777777791</v>
      </c>
      <c r="BJ23" s="129">
        <v>0.45057870370370384</v>
      </c>
      <c r="BK23" s="129">
        <v>0.45462962962962977</v>
      </c>
      <c r="BL23" s="129">
        <v>0.4586805555555557</v>
      </c>
      <c r="BM23" s="129">
        <v>0.46273148148148163</v>
      </c>
      <c r="BN23" s="129">
        <v>0.46678240740740756</v>
      </c>
      <c r="BO23" s="129">
        <v>0.47083333333333349</v>
      </c>
      <c r="BP23" s="129">
        <v>0.47488425925925942</v>
      </c>
      <c r="BQ23" s="129">
        <v>0.47928240740740757</v>
      </c>
      <c r="BR23" s="129">
        <v>0.48368055555555572</v>
      </c>
      <c r="BS23" s="129">
        <v>0.48807870370370388</v>
      </c>
      <c r="BT23" s="129">
        <v>0.49247685185185203</v>
      </c>
      <c r="BU23" s="129">
        <v>0.49687500000000018</v>
      </c>
      <c r="BV23" s="129">
        <v>0.50127314814814838</v>
      </c>
      <c r="BW23" s="129">
        <v>0.50567129629629648</v>
      </c>
      <c r="BX23" s="129">
        <v>0.51006944444444469</v>
      </c>
      <c r="BY23" s="129">
        <v>0.51446759259259278</v>
      </c>
      <c r="BZ23" s="129">
        <v>0.51886574074074088</v>
      </c>
      <c r="CA23" s="129">
        <v>0.52326388888888897</v>
      </c>
      <c r="CB23" s="129">
        <v>0.52766203703703707</v>
      </c>
      <c r="CC23" s="129">
        <v>0.53206018518518527</v>
      </c>
      <c r="CD23" s="129">
        <v>0.53645833333333348</v>
      </c>
      <c r="CE23" s="129">
        <v>0.54085648148148147</v>
      </c>
      <c r="CF23" s="129">
        <v>0.54525462962962956</v>
      </c>
      <c r="CG23" s="129">
        <v>0.54965277777777766</v>
      </c>
      <c r="CH23" s="129">
        <v>0.55405092592592575</v>
      </c>
      <c r="CI23" s="129">
        <v>0.55844907407407385</v>
      </c>
      <c r="CJ23" s="129">
        <v>0.56284722222222194</v>
      </c>
      <c r="CK23" s="129">
        <v>0.56724537037037004</v>
      </c>
      <c r="CL23" s="129">
        <v>0.57164351851851813</v>
      </c>
      <c r="CM23" s="129">
        <v>0.57604166666666623</v>
      </c>
      <c r="CN23" s="129">
        <v>0.58043981481481433</v>
      </c>
      <c r="CO23" s="129">
        <v>0.58483796296296242</v>
      </c>
      <c r="CP23" s="129">
        <v>0.58923611111111052</v>
      </c>
      <c r="CQ23" s="129">
        <v>0.59363425925925861</v>
      </c>
      <c r="CR23" s="129">
        <v>0.59803240740740671</v>
      </c>
      <c r="CS23" s="129">
        <v>0.6024305555555548</v>
      </c>
      <c r="CT23" s="129">
        <v>0.6068287037037029</v>
      </c>
      <c r="CU23" s="129">
        <v>0.61122685185185099</v>
      </c>
      <c r="CV23" s="129">
        <v>0.61562499999999909</v>
      </c>
      <c r="CW23" s="129">
        <v>0.62002314814814719</v>
      </c>
      <c r="CX23" s="129">
        <v>0.62442129629629528</v>
      </c>
      <c r="CY23" s="129">
        <v>0.62881944444444338</v>
      </c>
      <c r="CZ23" s="129">
        <v>0.63321759259259147</v>
      </c>
      <c r="DA23" s="129">
        <v>0.63761574074073957</v>
      </c>
      <c r="DB23" s="129">
        <v>0.64201388888888766</v>
      </c>
      <c r="DC23" s="129">
        <v>0.64641203703703576</v>
      </c>
      <c r="DD23" s="129">
        <v>0.65081018518518385</v>
      </c>
      <c r="DE23" s="142"/>
      <c r="DF23" s="129">
        <v>0.65520833333333195</v>
      </c>
      <c r="DG23" s="129">
        <v>0.65960648148148004</v>
      </c>
      <c r="DH23" s="129">
        <v>0.66400462962962814</v>
      </c>
      <c r="DI23" s="129">
        <v>0.66840277777777624</v>
      </c>
      <c r="DJ23" s="129">
        <v>0.67280092592592433</v>
      </c>
      <c r="DK23" s="129">
        <v>0.67719907407407243</v>
      </c>
      <c r="DL23" s="129">
        <v>0.68159722222222052</v>
      </c>
      <c r="DM23" s="129">
        <v>0.68599537037036862</v>
      </c>
      <c r="DN23" s="129">
        <v>0.69039351851851671</v>
      </c>
      <c r="DO23" s="129">
        <v>0.69479166666666481</v>
      </c>
      <c r="DP23" s="129">
        <v>0.6991898148148129</v>
      </c>
      <c r="DQ23" s="129">
        <v>0.703587962962961</v>
      </c>
      <c r="DR23" s="129">
        <v>0.7079861111111091</v>
      </c>
      <c r="DS23" s="129">
        <v>0.71203703703703503</v>
      </c>
      <c r="DT23" s="129">
        <v>0.71608796296296096</v>
      </c>
      <c r="DU23" s="129">
        <v>0.72013888888888689</v>
      </c>
      <c r="DV23" s="129">
        <v>0.72418981481481282</v>
      </c>
      <c r="DW23" s="129">
        <v>0.72824074074073875</v>
      </c>
      <c r="DX23" s="129">
        <v>0.73229166666666468</v>
      </c>
      <c r="DY23" s="129">
        <v>0.73634259259259061</v>
      </c>
      <c r="DZ23" s="129">
        <v>0.74039351851851654</v>
      </c>
      <c r="EA23" s="129">
        <v>0.74444444444444247</v>
      </c>
      <c r="EB23" s="129">
        <v>0.7484953703703684</v>
      </c>
      <c r="EC23" s="129">
        <v>0.75254629629629433</v>
      </c>
      <c r="ED23" s="129">
        <v>0.75659722222222026</v>
      </c>
      <c r="EE23" s="129">
        <v>0.76064814814814619</v>
      </c>
      <c r="EF23" s="129">
        <v>0.76469907407407212</v>
      </c>
      <c r="EG23" s="129">
        <v>0.76874999999999805</v>
      </c>
      <c r="EH23" s="129">
        <v>0.77280092592592398</v>
      </c>
      <c r="EI23" s="129">
        <v>0.77685185185184991</v>
      </c>
      <c r="EJ23" s="129">
        <v>0.78090277777777584</v>
      </c>
      <c r="EK23" s="129">
        <v>0.78495370370370177</v>
      </c>
      <c r="EL23" s="129">
        <v>0.7890046296296277</v>
      </c>
      <c r="EM23" s="129">
        <v>0.79305555555555363</v>
      </c>
      <c r="EN23" s="129">
        <v>0.79710648148147956</v>
      </c>
      <c r="EO23" s="129">
        <v>0.80115740740740549</v>
      </c>
      <c r="EP23" s="129">
        <v>0.80520833333333142</v>
      </c>
      <c r="EQ23" s="129">
        <v>0.80925925925925735</v>
      </c>
      <c r="ER23" s="129">
        <v>0.81331018518518328</v>
      </c>
      <c r="ES23" s="129">
        <v>0.81736111111110921</v>
      </c>
      <c r="ET23" s="129">
        <v>0.82141203703703514</v>
      </c>
      <c r="EU23" s="129">
        <v>0.82546296296296107</v>
      </c>
      <c r="EV23" s="129">
        <v>0.829513888888887</v>
      </c>
      <c r="EW23" s="129">
        <v>0.83356481481481293</v>
      </c>
      <c r="EX23" s="129">
        <v>0.83761574074073886</v>
      </c>
      <c r="EY23" s="129">
        <v>0.84166666666666479</v>
      </c>
      <c r="EZ23" s="129">
        <v>0.84571759259259072</v>
      </c>
      <c r="FA23" s="129">
        <v>0.84976851851851665</v>
      </c>
      <c r="FB23" s="129">
        <v>0.85381944444444258</v>
      </c>
      <c r="FC23" s="129">
        <v>0.85787037037036851</v>
      </c>
      <c r="FD23" s="129">
        <v>0.86192129629629444</v>
      </c>
      <c r="FE23" s="129">
        <v>0.86597222222222037</v>
      </c>
      <c r="FF23" s="129">
        <v>0.8700231481481463</v>
      </c>
      <c r="FG23" s="129">
        <v>0.87407407407407223</v>
      </c>
      <c r="FH23" s="129">
        <v>0.87812499999999816</v>
      </c>
      <c r="FI23" s="129">
        <v>0.88217592592592409</v>
      </c>
      <c r="FJ23" s="129">
        <v>0.88622685185185002</v>
      </c>
      <c r="FK23" s="129">
        <v>0.89027777777777595</v>
      </c>
      <c r="FL23" s="129">
        <v>0.89432870370370188</v>
      </c>
      <c r="FM23" s="129">
        <v>0.89837962962962781</v>
      </c>
      <c r="FN23" s="129">
        <v>0.90243055555555374</v>
      </c>
      <c r="FO23" s="129">
        <v>0.90648148148147967</v>
      </c>
      <c r="FP23" s="129">
        <v>0.9105324074074056</v>
      </c>
      <c r="FQ23" s="129">
        <v>0.91354166666666681</v>
      </c>
      <c r="FR23" s="129">
        <v>0.92048611111111123</v>
      </c>
      <c r="FS23" s="129">
        <v>0.92743055555555565</v>
      </c>
      <c r="FT23" s="129">
        <v>0.93437500000000007</v>
      </c>
      <c r="FU23" s="129">
        <v>0.93784722222222194</v>
      </c>
      <c r="FV23" s="129">
        <v>0.94131944444444449</v>
      </c>
      <c r="FW23" s="129">
        <v>0.94826388888888868</v>
      </c>
      <c r="FX23" s="129">
        <v>0.95173611111111101</v>
      </c>
      <c r="FY23" s="129">
        <v>0.95520833333333333</v>
      </c>
      <c r="FZ23" s="129">
        <v>0.96215277777777775</v>
      </c>
      <c r="GA23" s="129">
        <v>0.96909722222222217</v>
      </c>
      <c r="GB23" s="129">
        <v>0.97604166666666659</v>
      </c>
      <c r="GC23" s="129">
        <v>0.98159722222222201</v>
      </c>
      <c r="GD23" s="129">
        <v>0.9864583333333331</v>
      </c>
      <c r="GE23" s="129">
        <v>0.99340277777777763</v>
      </c>
      <c r="GF23" s="129">
        <v>0.99687499999999984</v>
      </c>
      <c r="GG23" s="129">
        <v>1.0038194444444444</v>
      </c>
      <c r="GH23" s="129">
        <v>1.0081018518518519</v>
      </c>
      <c r="GI23" s="129">
        <v>1.011574074074074</v>
      </c>
      <c r="GJ23" s="130">
        <v>1.0185185185185184</v>
      </c>
    </row>
    <row r="24" spans="1:193" s="122" customFormat="1" ht="17.100000000000001" customHeight="1" x14ac:dyDescent="0.25">
      <c r="A24" s="123" t="s">
        <v>79</v>
      </c>
      <c r="B24" s="141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29">
        <v>0.25309027777777782</v>
      </c>
      <c r="N24" s="142"/>
      <c r="O24" s="129">
        <v>0.26317129629629632</v>
      </c>
      <c r="P24" s="142"/>
      <c r="Q24" s="129">
        <v>0.27081018518518518</v>
      </c>
      <c r="R24" s="142"/>
      <c r="S24" s="129">
        <v>0.2784490740740741</v>
      </c>
      <c r="T24" s="142"/>
      <c r="U24" s="128">
        <v>0.28575231481481506</v>
      </c>
      <c r="V24" s="129">
        <v>0.29129629629629628</v>
      </c>
      <c r="W24" s="129">
        <v>0.29534722222222221</v>
      </c>
      <c r="X24" s="142"/>
      <c r="Y24" s="129">
        <v>0.30171296296296296</v>
      </c>
      <c r="Z24" s="129">
        <v>0.3075</v>
      </c>
      <c r="AA24" s="129">
        <v>0.31212962962962959</v>
      </c>
      <c r="AB24" s="129">
        <v>0.31560185185185186</v>
      </c>
      <c r="AC24" s="129">
        <v>0.31965277777777779</v>
      </c>
      <c r="AD24" s="129">
        <v>0.32370370370370372</v>
      </c>
      <c r="AE24" s="129">
        <v>0.32775462962962965</v>
      </c>
      <c r="AF24" s="129">
        <v>0.33180555555555558</v>
      </c>
      <c r="AG24" s="129">
        <v>0.33585648148148151</v>
      </c>
      <c r="AH24" s="129">
        <v>0.33990740740740744</v>
      </c>
      <c r="AI24" s="129">
        <v>0.34395833333333337</v>
      </c>
      <c r="AJ24" s="129">
        <v>0.3480092592592593</v>
      </c>
      <c r="AK24" s="129">
        <v>0.35206018518518523</v>
      </c>
      <c r="AL24" s="129">
        <v>0.35611111111111116</v>
      </c>
      <c r="AM24" s="129">
        <v>0.36016203703703709</v>
      </c>
      <c r="AN24" s="129">
        <v>0.36421296296296302</v>
      </c>
      <c r="AO24" s="129">
        <v>0.36826388888888895</v>
      </c>
      <c r="AP24" s="129">
        <v>0.37231481481481488</v>
      </c>
      <c r="AQ24" s="129">
        <v>0.37636574074074081</v>
      </c>
      <c r="AR24" s="129">
        <v>0.38041666666666674</v>
      </c>
      <c r="AS24" s="129">
        <v>0.38446759259259267</v>
      </c>
      <c r="AT24" s="129">
        <v>0.3885185185185186</v>
      </c>
      <c r="AU24" s="129">
        <v>0.39256944444444453</v>
      </c>
      <c r="AV24" s="129">
        <v>0.39662037037037046</v>
      </c>
      <c r="AW24" s="129">
        <v>0.40067129629629639</v>
      </c>
      <c r="AX24" s="129">
        <v>0.40472222222222232</v>
      </c>
      <c r="AY24" s="129">
        <v>0.40877314814814825</v>
      </c>
      <c r="AZ24" s="129">
        <v>0.41282407407407418</v>
      </c>
      <c r="BA24" s="129">
        <v>0.41687500000000011</v>
      </c>
      <c r="BB24" s="129">
        <v>0.42092592592592604</v>
      </c>
      <c r="BC24" s="129">
        <v>0.42497685185185197</v>
      </c>
      <c r="BD24" s="129">
        <v>0.4290277777777779</v>
      </c>
      <c r="BE24" s="129">
        <v>0.43307870370370383</v>
      </c>
      <c r="BF24" s="129">
        <v>0.43712962962962976</v>
      </c>
      <c r="BG24" s="129">
        <v>0.44118055555555569</v>
      </c>
      <c r="BH24" s="129">
        <v>0.44523148148148162</v>
      </c>
      <c r="BI24" s="129">
        <v>0.44928240740740755</v>
      </c>
      <c r="BJ24" s="129">
        <v>0.45333333333333348</v>
      </c>
      <c r="BK24" s="129">
        <v>0.45738425925925941</v>
      </c>
      <c r="BL24" s="129">
        <v>0.46143518518518534</v>
      </c>
      <c r="BM24" s="129">
        <v>0.46548611111111127</v>
      </c>
      <c r="BN24" s="129"/>
      <c r="BO24" s="129">
        <v>0.47358796296296313</v>
      </c>
      <c r="BP24" s="129">
        <v>0.47763888888888906</v>
      </c>
      <c r="BQ24" s="129">
        <v>0.48203703703703721</v>
      </c>
      <c r="BR24" s="129">
        <v>0.48643518518518536</v>
      </c>
      <c r="BS24" s="129">
        <v>0.49083333333333351</v>
      </c>
      <c r="BT24" s="129">
        <v>0.49523148148148166</v>
      </c>
      <c r="BU24" s="129">
        <v>0.49962962962962981</v>
      </c>
      <c r="BV24" s="129">
        <v>0.50402777777777796</v>
      </c>
      <c r="BW24" s="129">
        <v>0.50842592592592606</v>
      </c>
      <c r="BX24" s="129">
        <v>0.51282407407407427</v>
      </c>
      <c r="BY24" s="129">
        <v>0.51722222222222236</v>
      </c>
      <c r="BZ24" s="129">
        <v>0.52162037037037046</v>
      </c>
      <c r="CA24" s="129">
        <v>0.52601851851851855</v>
      </c>
      <c r="CB24" s="129">
        <v>0.53041666666666665</v>
      </c>
      <c r="CC24" s="129">
        <v>0.53481481481481485</v>
      </c>
      <c r="CD24" s="129">
        <v>0.53921296296296306</v>
      </c>
      <c r="CE24" s="129">
        <v>0.54361111111111104</v>
      </c>
      <c r="CF24" s="129">
        <v>0.54800925925925914</v>
      </c>
      <c r="CG24" s="129">
        <v>0.55240740740740724</v>
      </c>
      <c r="CH24" s="129">
        <v>0.55680555555555533</v>
      </c>
      <c r="CI24" s="129">
        <v>0.56120370370370343</v>
      </c>
      <c r="CJ24" s="129">
        <v>0.56560185185185152</v>
      </c>
      <c r="CK24" s="129">
        <v>0.56999999999999962</v>
      </c>
      <c r="CL24" s="129">
        <v>0.57439814814814771</v>
      </c>
      <c r="CM24" s="129">
        <v>0.57879629629629581</v>
      </c>
      <c r="CN24" s="129">
        <v>0.5831944444444439</v>
      </c>
      <c r="CO24" s="129">
        <v>0.587592592592592</v>
      </c>
      <c r="CP24" s="129">
        <v>0.5919907407407401</v>
      </c>
      <c r="CQ24" s="129">
        <v>0.59638888888888819</v>
      </c>
      <c r="CR24" s="129">
        <v>0.60078703703703629</v>
      </c>
      <c r="CS24" s="129">
        <v>0.60518518518518438</v>
      </c>
      <c r="CT24" s="129">
        <v>0.60958333333333248</v>
      </c>
      <c r="CU24" s="129">
        <v>0.61398148148148057</v>
      </c>
      <c r="CV24" s="129">
        <v>0.61837962962962867</v>
      </c>
      <c r="CW24" s="129">
        <v>0.62277777777777676</v>
      </c>
      <c r="CX24" s="129">
        <v>0.62717592592592486</v>
      </c>
      <c r="CY24" s="129">
        <v>0.63157407407407296</v>
      </c>
      <c r="CZ24" s="129">
        <v>0.63597222222222105</v>
      </c>
      <c r="DA24" s="129">
        <v>0.64037037037036915</v>
      </c>
      <c r="DB24" s="129">
        <v>0.64476851851851724</v>
      </c>
      <c r="DC24" s="129">
        <v>0.64916666666666534</v>
      </c>
      <c r="DD24" s="129">
        <v>0.65356481481481343</v>
      </c>
      <c r="DE24" s="142"/>
      <c r="DF24" s="129">
        <v>0.65796296296296153</v>
      </c>
      <c r="DG24" s="129">
        <v>0.66236111111110962</v>
      </c>
      <c r="DH24" s="129">
        <v>0.66675925925925772</v>
      </c>
      <c r="DI24" s="129">
        <v>0.67115740740740581</v>
      </c>
      <c r="DJ24" s="129">
        <v>0.67555555555555391</v>
      </c>
      <c r="DK24" s="129">
        <v>0.67995370370370201</v>
      </c>
      <c r="DL24" s="129">
        <v>0.6843518518518501</v>
      </c>
      <c r="DM24" s="129">
        <v>0.6887499999999982</v>
      </c>
      <c r="DN24" s="129">
        <v>0.69314814814814629</v>
      </c>
      <c r="DO24" s="129">
        <v>0.69754629629629439</v>
      </c>
      <c r="DP24" s="129">
        <v>0.70194444444444248</v>
      </c>
      <c r="DQ24" s="129">
        <v>0.70634259259259058</v>
      </c>
      <c r="DR24" s="129">
        <v>0.71074074074073867</v>
      </c>
      <c r="DS24" s="129">
        <v>0.7147916666666646</v>
      </c>
      <c r="DT24" s="129">
        <v>0.71884259259259053</v>
      </c>
      <c r="DU24" s="129">
        <v>0.72289351851851646</v>
      </c>
      <c r="DV24" s="129">
        <v>0.72694444444444239</v>
      </c>
      <c r="DW24" s="129">
        <v>0.73099537037036832</v>
      </c>
      <c r="DX24" s="129">
        <v>0.73504629629629425</v>
      </c>
      <c r="DY24" s="129">
        <v>0.73909722222222018</v>
      </c>
      <c r="DZ24" s="129">
        <v>0.74314814814814611</v>
      </c>
      <c r="EA24" s="129">
        <v>0.74719907407407204</v>
      </c>
      <c r="EB24" s="129">
        <v>0.75124999999999797</v>
      </c>
      <c r="EC24" s="129">
        <v>0.7553009259259239</v>
      </c>
      <c r="ED24" s="129">
        <v>0.75935185185184984</v>
      </c>
      <c r="EE24" s="129">
        <v>0.76340277777777577</v>
      </c>
      <c r="EF24" s="129">
        <v>0.7674537037037017</v>
      </c>
      <c r="EG24" s="129">
        <v>0.77150462962962763</v>
      </c>
      <c r="EH24" s="129">
        <v>0.77555555555555356</v>
      </c>
      <c r="EI24" s="129">
        <v>0.77960648148147949</v>
      </c>
      <c r="EJ24" s="129">
        <v>0.78365740740740542</v>
      </c>
      <c r="EK24" s="129">
        <v>0.78770833333333135</v>
      </c>
      <c r="EL24" s="129">
        <v>0.79175925925925728</v>
      </c>
      <c r="EM24" s="129">
        <v>0.79581018518518321</v>
      </c>
      <c r="EN24" s="129">
        <v>0.79986111111110914</v>
      </c>
      <c r="EO24" s="129">
        <v>0.80391203703703507</v>
      </c>
      <c r="EP24" s="129">
        <v>0.807962962962961</v>
      </c>
      <c r="EQ24" s="129">
        <v>0.81201388888888693</v>
      </c>
      <c r="ER24" s="129">
        <v>0.81606481481481286</v>
      </c>
      <c r="ES24" s="129">
        <v>0.82011574074073879</v>
      </c>
      <c r="ET24" s="129">
        <v>0.82416666666666472</v>
      </c>
      <c r="EU24" s="129">
        <v>0.82821759259259065</v>
      </c>
      <c r="EV24" s="129">
        <v>0.83226851851851658</v>
      </c>
      <c r="EW24" s="129">
        <v>0.83631944444444251</v>
      </c>
      <c r="EX24" s="129">
        <v>0.84037037037036844</v>
      </c>
      <c r="EY24" s="129">
        <v>0.84442129629629437</v>
      </c>
      <c r="EZ24" s="129">
        <v>0.8484722222222203</v>
      </c>
      <c r="FA24" s="129">
        <v>0.85252314814814623</v>
      </c>
      <c r="FB24" s="129">
        <v>0.85657407407407216</v>
      </c>
      <c r="FC24" s="129">
        <v>0.86062499999999809</v>
      </c>
      <c r="FD24" s="129">
        <v>0.86467592592592402</v>
      </c>
      <c r="FE24" s="129">
        <v>0.86872685185184995</v>
      </c>
      <c r="FF24" s="129">
        <v>0.87277777777777588</v>
      </c>
      <c r="FG24" s="129">
        <v>0.87682870370370181</v>
      </c>
      <c r="FH24" s="129">
        <v>0.88087962962962774</v>
      </c>
      <c r="FI24" s="129">
        <v>0.88493055555555367</v>
      </c>
      <c r="FJ24" s="129"/>
      <c r="FK24" s="129">
        <v>0.89303240740740553</v>
      </c>
      <c r="FL24" s="129">
        <v>0.89708333333333146</v>
      </c>
      <c r="FM24" s="129">
        <v>0.90113425925925739</v>
      </c>
      <c r="FN24" s="129"/>
      <c r="FO24" s="129">
        <v>0.90923611111110925</v>
      </c>
      <c r="FP24" s="129"/>
      <c r="FQ24" s="129">
        <v>0.91629629629629639</v>
      </c>
      <c r="FR24" s="129">
        <v>0.92324074074074081</v>
      </c>
      <c r="FS24" s="129">
        <v>0.93018518518518523</v>
      </c>
      <c r="FT24" s="129">
        <v>0.93712962962962965</v>
      </c>
      <c r="FU24" s="129">
        <v>0.94060185185185152</v>
      </c>
      <c r="FV24" s="129">
        <v>0.94407407407407407</v>
      </c>
      <c r="FW24" s="129">
        <v>0.95101851851851826</v>
      </c>
      <c r="FX24" s="129"/>
      <c r="FY24" s="129">
        <v>0.95796296296296291</v>
      </c>
      <c r="FZ24" s="129">
        <v>0.96490740740740732</v>
      </c>
      <c r="GA24" s="129">
        <v>0.97185185185185174</v>
      </c>
      <c r="GB24" s="129">
        <v>0.97879629629629616</v>
      </c>
      <c r="GC24" s="129">
        <v>0.98435185185185159</v>
      </c>
      <c r="GD24" s="129">
        <v>0.98921296296296268</v>
      </c>
      <c r="GE24" s="129"/>
      <c r="GF24" s="129">
        <v>0.99962962962962942</v>
      </c>
      <c r="GG24" s="129"/>
      <c r="GH24" s="136"/>
      <c r="GI24" s="136"/>
      <c r="GJ24" s="145"/>
    </row>
    <row r="25" spans="1:193" s="122" customFormat="1" ht="17.100000000000001" customHeight="1" x14ac:dyDescent="0.25">
      <c r="A25" s="123" t="s">
        <v>80</v>
      </c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29">
        <v>0.25575231481481486</v>
      </c>
      <c r="N25" s="147"/>
      <c r="O25" s="129">
        <v>0.26495370370370375</v>
      </c>
      <c r="P25" s="147"/>
      <c r="Q25" s="129">
        <v>0.27259259259259261</v>
      </c>
      <c r="R25" s="147"/>
      <c r="S25" s="129">
        <v>0.28023148148148153</v>
      </c>
      <c r="T25" s="147"/>
      <c r="U25" s="128">
        <v>0.28753472222222248</v>
      </c>
      <c r="V25" s="129">
        <v>0.2930787037037037</v>
      </c>
      <c r="W25" s="129">
        <v>0.29712962962962963</v>
      </c>
      <c r="X25" s="147"/>
      <c r="Y25" s="129">
        <v>0.30349537037037039</v>
      </c>
      <c r="Z25" s="129">
        <v>0.30928240740740742</v>
      </c>
      <c r="AA25" s="129">
        <v>0.31391203703703702</v>
      </c>
      <c r="AB25" s="129">
        <v>0.31738425925925928</v>
      </c>
      <c r="AC25" s="129">
        <v>0.32143518518518521</v>
      </c>
      <c r="AD25" s="129">
        <v>0.32548611111111114</v>
      </c>
      <c r="AE25" s="129">
        <v>0.32953703703703707</v>
      </c>
      <c r="AF25" s="129">
        <v>0.333587962962963</v>
      </c>
      <c r="AG25" s="129">
        <v>0.33763888888888893</v>
      </c>
      <c r="AH25" s="129">
        <v>0.34168981481481486</v>
      </c>
      <c r="AI25" s="129">
        <v>0.34574074074074079</v>
      </c>
      <c r="AJ25" s="129">
        <v>0.34979166666666672</v>
      </c>
      <c r="AK25" s="129">
        <v>0.35384259259259265</v>
      </c>
      <c r="AL25" s="129">
        <v>0.35789351851851858</v>
      </c>
      <c r="AM25" s="129">
        <v>0.36194444444444451</v>
      </c>
      <c r="AN25" s="129">
        <v>0.36599537037037044</v>
      </c>
      <c r="AO25" s="129">
        <v>0.37004629629629637</v>
      </c>
      <c r="AP25" s="129">
        <v>0.3740972222222223</v>
      </c>
      <c r="AQ25" s="129">
        <v>0.37814814814814823</v>
      </c>
      <c r="AR25" s="129">
        <v>0.38219907407407416</v>
      </c>
      <c r="AS25" s="129">
        <v>0.38625000000000009</v>
      </c>
      <c r="AT25" s="129">
        <v>0.39030092592592602</v>
      </c>
      <c r="AU25" s="129">
        <v>0.39435185185185195</v>
      </c>
      <c r="AV25" s="129">
        <v>0.39840277777777788</v>
      </c>
      <c r="AW25" s="129">
        <v>0.40245370370370381</v>
      </c>
      <c r="AX25" s="129">
        <v>0.40650462962962974</v>
      </c>
      <c r="AY25" s="129">
        <v>0.41055555555555567</v>
      </c>
      <c r="AZ25" s="129">
        <v>0.4146064814814816</v>
      </c>
      <c r="BA25" s="129">
        <v>0.41865740740740753</v>
      </c>
      <c r="BB25" s="129">
        <v>0.42270833333333346</v>
      </c>
      <c r="BC25" s="129">
        <v>0.42675925925925939</v>
      </c>
      <c r="BD25" s="129">
        <v>0.43081018518518532</v>
      </c>
      <c r="BE25" s="129">
        <v>0.43486111111111125</v>
      </c>
      <c r="BF25" s="129">
        <v>0.43891203703703718</v>
      </c>
      <c r="BG25" s="129">
        <v>0.44296296296296311</v>
      </c>
      <c r="BH25" s="129">
        <v>0.44701388888888904</v>
      </c>
      <c r="BI25" s="129">
        <v>0.45106481481481497</v>
      </c>
      <c r="BJ25" s="129">
        <v>0.4551157407407409</v>
      </c>
      <c r="BK25" s="129">
        <v>0.45916666666666683</v>
      </c>
      <c r="BL25" s="129">
        <v>0.46321759259259276</v>
      </c>
      <c r="BM25" s="129">
        <v>0.46726851851851869</v>
      </c>
      <c r="BN25" s="129"/>
      <c r="BO25" s="129">
        <v>0.47537037037037055</v>
      </c>
      <c r="BP25" s="129">
        <v>0.47942129629629648</v>
      </c>
      <c r="BQ25" s="129">
        <v>0.48381944444444464</v>
      </c>
      <c r="BR25" s="129">
        <v>0.48821759259259279</v>
      </c>
      <c r="BS25" s="129">
        <v>0.49261574074074094</v>
      </c>
      <c r="BT25" s="129">
        <v>0.49701388888888909</v>
      </c>
      <c r="BU25" s="129">
        <v>0.50141203703703718</v>
      </c>
      <c r="BV25" s="129">
        <v>0.50581018518518539</v>
      </c>
      <c r="BW25" s="129">
        <v>0.51020833333333349</v>
      </c>
      <c r="BX25" s="129">
        <v>0.51460648148148169</v>
      </c>
      <c r="BY25" s="129">
        <v>0.51900462962962979</v>
      </c>
      <c r="BZ25" s="129">
        <v>0.52340277777777788</v>
      </c>
      <c r="CA25" s="129">
        <v>0.52780092592592598</v>
      </c>
      <c r="CB25" s="129">
        <v>0.53219907407407407</v>
      </c>
      <c r="CC25" s="129">
        <v>0.53659722222222228</v>
      </c>
      <c r="CD25" s="129">
        <v>0.54099537037037049</v>
      </c>
      <c r="CE25" s="129">
        <v>0.54539351851851847</v>
      </c>
      <c r="CF25" s="129">
        <v>0.54979166666666657</v>
      </c>
      <c r="CG25" s="129">
        <v>0.55418981481481466</v>
      </c>
      <c r="CH25" s="129">
        <v>0.55858796296296276</v>
      </c>
      <c r="CI25" s="129">
        <v>0.56298611111111085</v>
      </c>
      <c r="CJ25" s="129">
        <v>0.56738425925925895</v>
      </c>
      <c r="CK25" s="129">
        <v>0.57178240740740705</v>
      </c>
      <c r="CL25" s="129">
        <v>0.57618055555555514</v>
      </c>
      <c r="CM25" s="129">
        <v>0.58057870370370324</v>
      </c>
      <c r="CN25" s="129">
        <v>0.58497685185185133</v>
      </c>
      <c r="CO25" s="129">
        <v>0.58937499999999943</v>
      </c>
      <c r="CP25" s="129">
        <v>0.59377314814814752</v>
      </c>
      <c r="CQ25" s="129">
        <v>0.59817129629629562</v>
      </c>
      <c r="CR25" s="129">
        <v>0.60256944444444371</v>
      </c>
      <c r="CS25" s="129">
        <v>0.60696759259259181</v>
      </c>
      <c r="CT25" s="129">
        <v>0.6113657407407399</v>
      </c>
      <c r="CU25" s="129">
        <v>0.615763888888888</v>
      </c>
      <c r="CV25" s="129">
        <v>0.6201620370370361</v>
      </c>
      <c r="CW25" s="129">
        <v>0.62456018518518419</v>
      </c>
      <c r="CX25" s="129">
        <v>0.62895833333333229</v>
      </c>
      <c r="CY25" s="129">
        <v>0.63335648148148038</v>
      </c>
      <c r="CZ25" s="129">
        <v>0.63775462962962848</v>
      </c>
      <c r="DA25" s="129">
        <v>0.64215277777777657</v>
      </c>
      <c r="DB25" s="129">
        <v>0.64655092592592467</v>
      </c>
      <c r="DC25" s="129">
        <v>0.65094907407407276</v>
      </c>
      <c r="DD25" s="129">
        <v>0.65534722222222086</v>
      </c>
      <c r="DE25" s="147"/>
      <c r="DF25" s="129">
        <v>0.65974537037036896</v>
      </c>
      <c r="DG25" s="129">
        <v>0.66414351851851705</v>
      </c>
      <c r="DH25" s="129">
        <v>0.66854166666666515</v>
      </c>
      <c r="DI25" s="129">
        <v>0.67293981481481324</v>
      </c>
      <c r="DJ25" s="129">
        <v>0.67733796296296134</v>
      </c>
      <c r="DK25" s="129">
        <v>0.68173611111110943</v>
      </c>
      <c r="DL25" s="129">
        <v>0.68613425925925753</v>
      </c>
      <c r="DM25" s="129">
        <v>0.69053240740740562</v>
      </c>
      <c r="DN25" s="129">
        <v>0.69493055555555372</v>
      </c>
      <c r="DO25" s="129">
        <v>0.69932870370370182</v>
      </c>
      <c r="DP25" s="129">
        <v>0.70372685185184991</v>
      </c>
      <c r="DQ25" s="129">
        <v>0.70812499999999801</v>
      </c>
      <c r="DR25" s="129">
        <v>0.7125231481481461</v>
      </c>
      <c r="DS25" s="129">
        <v>0.71657407407407203</v>
      </c>
      <c r="DT25" s="129">
        <v>0.72062499999999796</v>
      </c>
      <c r="DU25" s="129">
        <v>0.72467592592592389</v>
      </c>
      <c r="DV25" s="129">
        <v>0.72872685185184982</v>
      </c>
      <c r="DW25" s="129">
        <v>0.73277777777777575</v>
      </c>
      <c r="DX25" s="129">
        <v>0.73682870370370168</v>
      </c>
      <c r="DY25" s="129">
        <v>0.74087962962962761</v>
      </c>
      <c r="DZ25" s="129">
        <v>0.74493055555555354</v>
      </c>
      <c r="EA25" s="129">
        <v>0.74898148148147947</v>
      </c>
      <c r="EB25" s="129">
        <v>0.7530324074074054</v>
      </c>
      <c r="EC25" s="129">
        <v>0.75708333333333133</v>
      </c>
      <c r="ED25" s="129">
        <v>0.76113425925925726</v>
      </c>
      <c r="EE25" s="129">
        <v>0.76518518518518319</v>
      </c>
      <c r="EF25" s="129">
        <v>0.76923611111110912</v>
      </c>
      <c r="EG25" s="129">
        <v>0.77328703703703505</v>
      </c>
      <c r="EH25" s="129">
        <v>0.77733796296296098</v>
      </c>
      <c r="EI25" s="129">
        <v>0.78138888888888691</v>
      </c>
      <c r="EJ25" s="129">
        <v>0.78543981481481284</v>
      </c>
      <c r="EK25" s="129">
        <v>0.78949074074073877</v>
      </c>
      <c r="EL25" s="129">
        <v>0.7935416666666647</v>
      </c>
      <c r="EM25" s="129">
        <v>0.79759259259259063</v>
      </c>
      <c r="EN25" s="129">
        <v>0.80164351851851656</v>
      </c>
      <c r="EO25" s="129">
        <v>0.80569444444444249</v>
      </c>
      <c r="EP25" s="129">
        <v>0.80974537037036842</v>
      </c>
      <c r="EQ25" s="129">
        <v>0.81379629629629435</v>
      </c>
      <c r="ER25" s="129">
        <v>0.81784722222222028</v>
      </c>
      <c r="ES25" s="129">
        <v>0.82189814814814621</v>
      </c>
      <c r="ET25" s="129">
        <v>0.82594907407407214</v>
      </c>
      <c r="EU25" s="129">
        <v>0.82999999999999807</v>
      </c>
      <c r="EV25" s="129">
        <v>0.834050925925924</v>
      </c>
      <c r="EW25" s="129">
        <v>0.83810185185184993</v>
      </c>
      <c r="EX25" s="129">
        <v>0.84215277777777586</v>
      </c>
      <c r="EY25" s="129">
        <v>0.84620370370370179</v>
      </c>
      <c r="EZ25" s="129">
        <v>0.85025462962962772</v>
      </c>
      <c r="FA25" s="129">
        <v>0.85430555555555365</v>
      </c>
      <c r="FB25" s="129">
        <v>0.85835648148147958</v>
      </c>
      <c r="FC25" s="129">
        <v>0.86240740740740551</v>
      </c>
      <c r="FD25" s="129">
        <v>0.86645833333333144</v>
      </c>
      <c r="FE25" s="129">
        <v>0.87050925925925737</v>
      </c>
      <c r="FF25" s="129">
        <v>0.8745601851851833</v>
      </c>
      <c r="FG25" s="129">
        <v>0.87861111111110923</v>
      </c>
      <c r="FH25" s="129">
        <v>0.88266203703703516</v>
      </c>
      <c r="FI25" s="129">
        <v>0.88671296296296109</v>
      </c>
      <c r="FJ25" s="129"/>
      <c r="FK25" s="129">
        <v>0.89481481481481295</v>
      </c>
      <c r="FL25" s="129">
        <v>0.89886574074073888</v>
      </c>
      <c r="FM25" s="129">
        <v>0.90291666666666481</v>
      </c>
      <c r="FN25" s="129"/>
      <c r="FO25" s="129">
        <v>0.91101851851851667</v>
      </c>
      <c r="FP25" s="129"/>
      <c r="FQ25" s="129">
        <v>0.91807870370370381</v>
      </c>
      <c r="FR25" s="129">
        <v>0.92502314814814823</v>
      </c>
      <c r="FS25" s="129">
        <v>0.93196759259259265</v>
      </c>
      <c r="FT25" s="129">
        <v>0.93891203703703707</v>
      </c>
      <c r="FU25" s="129">
        <v>0.94238425925925895</v>
      </c>
      <c r="FV25" s="129">
        <v>0.94585648148148149</v>
      </c>
      <c r="FW25" s="129">
        <v>0.95280092592592569</v>
      </c>
      <c r="FX25" s="129"/>
      <c r="FY25" s="129">
        <v>0.95974537037037033</v>
      </c>
      <c r="FZ25" s="129">
        <v>0.96668981481481475</v>
      </c>
      <c r="GA25" s="129">
        <v>0.97363425925925917</v>
      </c>
      <c r="GB25" s="129">
        <v>0.98057870370370359</v>
      </c>
      <c r="GC25" s="129">
        <v>0.98613425925925902</v>
      </c>
      <c r="GD25" s="129">
        <v>0.99099537037037011</v>
      </c>
      <c r="GE25" s="129"/>
      <c r="GF25" s="129">
        <v>1.0014120370370367</v>
      </c>
      <c r="GG25" s="129"/>
      <c r="GH25" s="136"/>
      <c r="GI25" s="136"/>
      <c r="GJ25" s="145"/>
    </row>
    <row r="26" spans="1:193" s="122" customFormat="1" ht="17.100000000000001" customHeight="1" thickBot="1" x14ac:dyDescent="0.3">
      <c r="A26" s="148" t="s">
        <v>18</v>
      </c>
      <c r="B26" s="149"/>
      <c r="C26" s="150"/>
      <c r="D26" s="150"/>
      <c r="E26" s="150"/>
      <c r="F26" s="150"/>
      <c r="G26" s="150"/>
      <c r="H26" s="150"/>
      <c r="I26" s="150"/>
      <c r="J26" s="129"/>
      <c r="K26" s="150"/>
      <c r="L26" s="129"/>
      <c r="M26" s="129">
        <v>0.25907407407407412</v>
      </c>
      <c r="N26" s="150"/>
      <c r="O26" s="129">
        <v>0.26753472222222224</v>
      </c>
      <c r="P26" s="150"/>
      <c r="Q26" s="129">
        <v>0.2751736111111111</v>
      </c>
      <c r="R26" s="150"/>
      <c r="S26" s="129">
        <v>0.28281250000000002</v>
      </c>
      <c r="T26" s="129"/>
      <c r="U26" s="128">
        <v>0.29011574074074098</v>
      </c>
      <c r="V26" s="129">
        <v>0.2956597222222222</v>
      </c>
      <c r="W26" s="129">
        <v>0.29971064814814813</v>
      </c>
      <c r="X26" s="150"/>
      <c r="Y26" s="129">
        <v>0.30607638888888888</v>
      </c>
      <c r="Z26" s="129">
        <v>0.31186342592592592</v>
      </c>
      <c r="AA26" s="129">
        <v>0.31649305555555551</v>
      </c>
      <c r="AB26" s="129">
        <v>0.31996527777777778</v>
      </c>
      <c r="AC26" s="129">
        <v>0.32401620370370371</v>
      </c>
      <c r="AD26" s="129">
        <v>0.32806712962962964</v>
      </c>
      <c r="AE26" s="129">
        <v>0.33211805555555557</v>
      </c>
      <c r="AF26" s="129">
        <v>0.3361689814814815</v>
      </c>
      <c r="AG26" s="129">
        <v>0.34021990740740743</v>
      </c>
      <c r="AH26" s="129">
        <v>0.34427083333333336</v>
      </c>
      <c r="AI26" s="129">
        <v>0.34832175925925929</v>
      </c>
      <c r="AJ26" s="129">
        <v>0.35237268518518522</v>
      </c>
      <c r="AK26" s="129">
        <v>0.35642361111111115</v>
      </c>
      <c r="AL26" s="129">
        <v>0.36047453703703708</v>
      </c>
      <c r="AM26" s="129">
        <v>0.36452546296296301</v>
      </c>
      <c r="AN26" s="129">
        <v>0.36857638888888894</v>
      </c>
      <c r="AO26" s="129">
        <v>0.37262731481481487</v>
      </c>
      <c r="AP26" s="129">
        <v>0.3766782407407408</v>
      </c>
      <c r="AQ26" s="129">
        <v>0.38072916666666673</v>
      </c>
      <c r="AR26" s="129">
        <v>0.38478009259259266</v>
      </c>
      <c r="AS26" s="129">
        <v>0.38883101851851859</v>
      </c>
      <c r="AT26" s="129">
        <v>0.39288194444444452</v>
      </c>
      <c r="AU26" s="129">
        <v>0.39693287037037045</v>
      </c>
      <c r="AV26" s="129">
        <v>0.40098379629629638</v>
      </c>
      <c r="AW26" s="129">
        <v>0.40503472222222231</v>
      </c>
      <c r="AX26" s="129">
        <v>0.40908564814814824</v>
      </c>
      <c r="AY26" s="129">
        <v>0.41313657407407417</v>
      </c>
      <c r="AZ26" s="129">
        <v>0.4171875000000001</v>
      </c>
      <c r="BA26" s="129">
        <v>0.42123842592592603</v>
      </c>
      <c r="BB26" s="129">
        <v>0.42528935185185196</v>
      </c>
      <c r="BC26" s="129">
        <v>0.42934027777777789</v>
      </c>
      <c r="BD26" s="129">
        <v>0.43339120370370382</v>
      </c>
      <c r="BE26" s="129">
        <v>0.43744212962962975</v>
      </c>
      <c r="BF26" s="129">
        <v>0.44149305555555568</v>
      </c>
      <c r="BG26" s="129">
        <v>0.44554398148148161</v>
      </c>
      <c r="BH26" s="129">
        <v>0.44959490740740754</v>
      </c>
      <c r="BI26" s="129">
        <v>0.45364583333333347</v>
      </c>
      <c r="BJ26" s="129">
        <v>0.4576967592592594</v>
      </c>
      <c r="BK26" s="129">
        <v>0.46174768518518533</v>
      </c>
      <c r="BL26" s="129">
        <v>0.46579861111111126</v>
      </c>
      <c r="BM26" s="129">
        <v>0.46984953703703719</v>
      </c>
      <c r="BN26" s="129"/>
      <c r="BO26" s="129">
        <v>0.47795138888888905</v>
      </c>
      <c r="BP26" s="129">
        <v>0.48200231481481498</v>
      </c>
      <c r="BQ26" s="129">
        <v>0.48640046296296313</v>
      </c>
      <c r="BR26" s="129">
        <v>0.49079861111111128</v>
      </c>
      <c r="BS26" s="129">
        <v>0.49519675925925943</v>
      </c>
      <c r="BT26" s="129">
        <v>0.49959490740740758</v>
      </c>
      <c r="BU26" s="129">
        <v>0.50399305555555574</v>
      </c>
      <c r="BV26" s="129">
        <v>0.50839120370370394</v>
      </c>
      <c r="BW26" s="129">
        <v>0.51278935185185204</v>
      </c>
      <c r="BX26" s="129">
        <v>0.51718750000000024</v>
      </c>
      <c r="BY26" s="129">
        <v>0.52158564814814834</v>
      </c>
      <c r="BZ26" s="129">
        <v>0.52598379629629644</v>
      </c>
      <c r="CA26" s="129">
        <v>0.53038194444444453</v>
      </c>
      <c r="CB26" s="129">
        <v>0.53478009259259263</v>
      </c>
      <c r="CC26" s="129">
        <v>0.53917824074074083</v>
      </c>
      <c r="CD26" s="129">
        <v>0.54357638888888904</v>
      </c>
      <c r="CE26" s="129">
        <v>0.54797453703703702</v>
      </c>
      <c r="CF26" s="129">
        <v>0.55237268518518512</v>
      </c>
      <c r="CG26" s="129">
        <v>0.55677083333333321</v>
      </c>
      <c r="CH26" s="129">
        <v>0.56116898148148131</v>
      </c>
      <c r="CI26" s="129">
        <v>0.56556712962962941</v>
      </c>
      <c r="CJ26" s="129">
        <v>0.5699652777777775</v>
      </c>
      <c r="CK26" s="129">
        <v>0.5743634259259256</v>
      </c>
      <c r="CL26" s="129">
        <v>0.57876157407407369</v>
      </c>
      <c r="CM26" s="129">
        <v>0.58315972222222179</v>
      </c>
      <c r="CN26" s="129">
        <v>0.58755787037036988</v>
      </c>
      <c r="CO26" s="129">
        <v>0.59195601851851798</v>
      </c>
      <c r="CP26" s="129">
        <v>0.59635416666666607</v>
      </c>
      <c r="CQ26" s="129">
        <v>0.60075231481481417</v>
      </c>
      <c r="CR26" s="129">
        <v>0.60515046296296227</v>
      </c>
      <c r="CS26" s="129">
        <v>0.60954861111111036</v>
      </c>
      <c r="CT26" s="129">
        <v>0.61394675925925846</v>
      </c>
      <c r="CU26" s="129">
        <v>0.61834490740740655</v>
      </c>
      <c r="CV26" s="129">
        <v>0.62274305555555465</v>
      </c>
      <c r="CW26" s="129">
        <v>0.62714120370370274</v>
      </c>
      <c r="CX26" s="129">
        <v>0.63153935185185084</v>
      </c>
      <c r="CY26" s="129">
        <v>0.63593749999999893</v>
      </c>
      <c r="CZ26" s="129">
        <v>0.64033564814814703</v>
      </c>
      <c r="DA26" s="129">
        <v>0.64473379629629513</v>
      </c>
      <c r="DB26" s="129">
        <v>0.64913194444444322</v>
      </c>
      <c r="DC26" s="129">
        <v>0.65353009259259132</v>
      </c>
      <c r="DD26" s="129">
        <v>0.65792824074073941</v>
      </c>
      <c r="DE26" s="150"/>
      <c r="DF26" s="129">
        <v>0.66232638888888751</v>
      </c>
      <c r="DG26" s="129">
        <v>0.6667245370370356</v>
      </c>
      <c r="DH26" s="129">
        <v>0.6711226851851837</v>
      </c>
      <c r="DI26" s="129">
        <v>0.67552083333333179</v>
      </c>
      <c r="DJ26" s="129">
        <v>0.67991898148147989</v>
      </c>
      <c r="DK26" s="129">
        <v>0.68431712962962798</v>
      </c>
      <c r="DL26" s="129">
        <v>0.68871527777777608</v>
      </c>
      <c r="DM26" s="129">
        <v>0.69311342592592418</v>
      </c>
      <c r="DN26" s="129">
        <v>0.69751157407407227</v>
      </c>
      <c r="DO26" s="129">
        <v>0.70190972222222037</v>
      </c>
      <c r="DP26" s="129">
        <v>0.70630787037036846</v>
      </c>
      <c r="DQ26" s="129">
        <v>0.71070601851851656</v>
      </c>
      <c r="DR26" s="129">
        <v>0.71510416666666465</v>
      </c>
      <c r="DS26" s="129">
        <v>0.71915509259259058</v>
      </c>
      <c r="DT26" s="129">
        <v>0.72320601851851651</v>
      </c>
      <c r="DU26" s="129">
        <v>0.72725694444444244</v>
      </c>
      <c r="DV26" s="129">
        <v>0.73130787037036837</v>
      </c>
      <c r="DW26" s="129">
        <v>0.7353587962962943</v>
      </c>
      <c r="DX26" s="129">
        <v>0.73940972222222023</v>
      </c>
      <c r="DY26" s="129">
        <v>0.74346064814814616</v>
      </c>
      <c r="DZ26" s="129">
        <v>0.74751157407407209</v>
      </c>
      <c r="EA26" s="129">
        <v>0.75156249999999802</v>
      </c>
      <c r="EB26" s="129">
        <v>0.75561342592592395</v>
      </c>
      <c r="EC26" s="129">
        <v>0.75966435185184988</v>
      </c>
      <c r="ED26" s="129">
        <v>0.76371527777777581</v>
      </c>
      <c r="EE26" s="129">
        <v>0.76776620370370174</v>
      </c>
      <c r="EF26" s="129">
        <v>0.77181712962962767</v>
      </c>
      <c r="EG26" s="129">
        <v>0.7758680555555536</v>
      </c>
      <c r="EH26" s="129">
        <v>0.77991898148147953</v>
      </c>
      <c r="EI26" s="129">
        <v>0.78396990740740546</v>
      </c>
      <c r="EJ26" s="129">
        <v>0.78802083333333139</v>
      </c>
      <c r="EK26" s="129">
        <v>0.79207175925925732</v>
      </c>
      <c r="EL26" s="129">
        <v>0.79612268518518325</v>
      </c>
      <c r="EM26" s="129">
        <v>0.80017361111110918</v>
      </c>
      <c r="EN26" s="129">
        <v>0.80422453703703511</v>
      </c>
      <c r="EO26" s="129">
        <v>0.80827546296296104</v>
      </c>
      <c r="EP26" s="129">
        <v>0.81232638888888697</v>
      </c>
      <c r="EQ26" s="129">
        <v>0.8163773148148129</v>
      </c>
      <c r="ER26" s="129">
        <v>0.82042824074073883</v>
      </c>
      <c r="ES26" s="129">
        <v>0.82447916666666476</v>
      </c>
      <c r="ET26" s="129">
        <v>0.82853009259259069</v>
      </c>
      <c r="EU26" s="129">
        <v>0.83258101851851662</v>
      </c>
      <c r="EV26" s="129">
        <v>0.83663194444444255</v>
      </c>
      <c r="EW26" s="129">
        <v>0.84068287037036848</v>
      </c>
      <c r="EX26" s="129">
        <v>0.84473379629629441</v>
      </c>
      <c r="EY26" s="129">
        <v>0.84878472222222034</v>
      </c>
      <c r="EZ26" s="129">
        <v>0.85283564814814627</v>
      </c>
      <c r="FA26" s="129">
        <v>0.8568865740740722</v>
      </c>
      <c r="FB26" s="129">
        <v>0.86093749999999813</v>
      </c>
      <c r="FC26" s="129">
        <v>0.86498842592592406</v>
      </c>
      <c r="FD26" s="129">
        <v>0.86903935185184999</v>
      </c>
      <c r="FE26" s="129">
        <v>0.87309027777777592</v>
      </c>
      <c r="FF26" s="129">
        <v>0.87714120370370185</v>
      </c>
      <c r="FG26" s="129">
        <v>0.88119212962962779</v>
      </c>
      <c r="FH26" s="129">
        <v>0.88524305555555372</v>
      </c>
      <c r="FI26" s="129">
        <v>0.88929398148147965</v>
      </c>
      <c r="FJ26" s="129"/>
      <c r="FK26" s="129">
        <v>0.89739583333333151</v>
      </c>
      <c r="FL26" s="129">
        <v>0.90144675925925744</v>
      </c>
      <c r="FM26" s="129">
        <v>0.90549768518518337</v>
      </c>
      <c r="FN26" s="129"/>
      <c r="FO26" s="129">
        <v>0.91359953703703523</v>
      </c>
      <c r="FP26" s="129"/>
      <c r="FQ26" s="129">
        <v>0.92065972222222237</v>
      </c>
      <c r="FR26" s="129">
        <v>0.92760416666666679</v>
      </c>
      <c r="FS26" s="129">
        <v>0.9345486111111112</v>
      </c>
      <c r="FT26" s="129">
        <v>0.94149305555555562</v>
      </c>
      <c r="FU26" s="129">
        <v>0.9449652777777775</v>
      </c>
      <c r="FV26" s="129">
        <v>0.94843750000000004</v>
      </c>
      <c r="FW26" s="129">
        <v>0.95538194444444424</v>
      </c>
      <c r="FX26" s="129"/>
      <c r="FY26" s="129">
        <v>0.96232638888888888</v>
      </c>
      <c r="FZ26" s="129">
        <v>0.9692708333333333</v>
      </c>
      <c r="GA26" s="129">
        <v>0.97621527777777772</v>
      </c>
      <c r="GB26" s="129">
        <v>0.98315972222222214</v>
      </c>
      <c r="GC26" s="129">
        <v>0.98871527777777757</v>
      </c>
      <c r="GD26" s="129">
        <v>0.99357638888888866</v>
      </c>
      <c r="GE26" s="129"/>
      <c r="GF26" s="129">
        <v>1.0039930555555552</v>
      </c>
      <c r="GG26" s="129"/>
      <c r="GH26" s="151"/>
      <c r="GI26" s="151"/>
      <c r="GJ26" s="152"/>
    </row>
    <row r="27" spans="1:193" s="159" customFormat="1" ht="32.25" customHeight="1" thickBot="1" x14ac:dyDescent="0.3">
      <c r="A27" s="153" t="s">
        <v>58</v>
      </c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 t="s">
        <v>92</v>
      </c>
      <c r="N27" s="155"/>
      <c r="O27" s="155" t="s">
        <v>92</v>
      </c>
      <c r="P27" s="155"/>
      <c r="Q27" s="155" t="s">
        <v>92</v>
      </c>
      <c r="R27" s="155"/>
      <c r="S27" s="155" t="s">
        <v>95</v>
      </c>
      <c r="T27" s="155" t="s">
        <v>92</v>
      </c>
      <c r="U27" s="155" t="s">
        <v>92</v>
      </c>
      <c r="V27" s="155" t="s">
        <v>92</v>
      </c>
      <c r="W27" s="155" t="s">
        <v>92</v>
      </c>
      <c r="X27" s="155"/>
      <c r="Y27" s="155" t="s">
        <v>92</v>
      </c>
      <c r="Z27" s="155" t="s">
        <v>92</v>
      </c>
      <c r="AA27" s="155" t="s">
        <v>92</v>
      </c>
      <c r="AB27" s="155" t="s">
        <v>92</v>
      </c>
      <c r="AC27" s="155" t="s">
        <v>92</v>
      </c>
      <c r="AD27" s="155" t="s">
        <v>92</v>
      </c>
      <c r="AE27" s="155" t="s">
        <v>92</v>
      </c>
      <c r="AF27" s="155" t="s">
        <v>92</v>
      </c>
      <c r="AG27" s="155" t="s">
        <v>92</v>
      </c>
      <c r="AH27" s="155" t="s">
        <v>92</v>
      </c>
      <c r="AI27" s="155" t="s">
        <v>92</v>
      </c>
      <c r="AJ27" s="155" t="s">
        <v>92</v>
      </c>
      <c r="AK27" s="155" t="s">
        <v>92</v>
      </c>
      <c r="AL27" s="155" t="s">
        <v>92</v>
      </c>
      <c r="AM27" s="155" t="s">
        <v>92</v>
      </c>
      <c r="AN27" s="155" t="s">
        <v>92</v>
      </c>
      <c r="AO27" s="155" t="s">
        <v>92</v>
      </c>
      <c r="AP27" s="155" t="s">
        <v>92</v>
      </c>
      <c r="AQ27" s="155" t="s">
        <v>92</v>
      </c>
      <c r="AR27" s="155" t="s">
        <v>92</v>
      </c>
      <c r="AS27" s="155" t="s">
        <v>92</v>
      </c>
      <c r="AT27" s="155" t="s">
        <v>92</v>
      </c>
      <c r="AU27" s="155" t="s">
        <v>92</v>
      </c>
      <c r="AV27" s="155" t="s">
        <v>92</v>
      </c>
      <c r="AW27" s="155" t="s">
        <v>92</v>
      </c>
      <c r="AX27" s="155" t="s">
        <v>92</v>
      </c>
      <c r="AY27" s="155" t="s">
        <v>92</v>
      </c>
      <c r="AZ27" s="155" t="s">
        <v>92</v>
      </c>
      <c r="BA27" s="155" t="s">
        <v>92</v>
      </c>
      <c r="BB27" s="155" t="s">
        <v>92</v>
      </c>
      <c r="BC27" s="155" t="s">
        <v>92</v>
      </c>
      <c r="BD27" s="155" t="s">
        <v>92</v>
      </c>
      <c r="BE27" s="155" t="s">
        <v>92</v>
      </c>
      <c r="BF27" s="155" t="s">
        <v>92</v>
      </c>
      <c r="BG27" s="155" t="s">
        <v>92</v>
      </c>
      <c r="BH27" s="155" t="s">
        <v>92</v>
      </c>
      <c r="BI27" s="155" t="s">
        <v>92</v>
      </c>
      <c r="BJ27" s="155" t="s">
        <v>92</v>
      </c>
      <c r="BK27" s="155" t="s">
        <v>92</v>
      </c>
      <c r="BL27" s="155" t="s">
        <v>92</v>
      </c>
      <c r="BM27" s="155" t="s">
        <v>92</v>
      </c>
      <c r="BN27" s="156" t="s">
        <v>99</v>
      </c>
      <c r="BO27" s="155" t="s">
        <v>92</v>
      </c>
      <c r="BP27" s="155" t="s">
        <v>92</v>
      </c>
      <c r="BQ27" s="155" t="s">
        <v>92</v>
      </c>
      <c r="BR27" s="155" t="s">
        <v>92</v>
      </c>
      <c r="BS27" s="155" t="s">
        <v>92</v>
      </c>
      <c r="BT27" s="155" t="s">
        <v>92</v>
      </c>
      <c r="BU27" s="155" t="s">
        <v>92</v>
      </c>
      <c r="BV27" s="155" t="s">
        <v>92</v>
      </c>
      <c r="BW27" s="155" t="s">
        <v>92</v>
      </c>
      <c r="BX27" s="155" t="s">
        <v>92</v>
      </c>
      <c r="BY27" s="155" t="s">
        <v>92</v>
      </c>
      <c r="BZ27" s="155" t="s">
        <v>92</v>
      </c>
      <c r="CA27" s="155" t="s">
        <v>92</v>
      </c>
      <c r="CB27" s="155" t="s">
        <v>92</v>
      </c>
      <c r="CC27" s="155" t="s">
        <v>92</v>
      </c>
      <c r="CD27" s="155" t="s">
        <v>92</v>
      </c>
      <c r="CE27" s="155" t="s">
        <v>92</v>
      </c>
      <c r="CF27" s="155" t="s">
        <v>92</v>
      </c>
      <c r="CG27" s="155" t="s">
        <v>92</v>
      </c>
      <c r="CH27" s="155" t="s">
        <v>92</v>
      </c>
      <c r="CI27" s="155" t="s">
        <v>92</v>
      </c>
      <c r="CJ27" s="155" t="s">
        <v>92</v>
      </c>
      <c r="CK27" s="155" t="s">
        <v>92</v>
      </c>
      <c r="CL27" s="155" t="s">
        <v>92</v>
      </c>
      <c r="CM27" s="155" t="s">
        <v>92</v>
      </c>
      <c r="CN27" s="155" t="s">
        <v>92</v>
      </c>
      <c r="CO27" s="155" t="s">
        <v>92</v>
      </c>
      <c r="CP27" s="155" t="s">
        <v>92</v>
      </c>
      <c r="CQ27" s="155" t="s">
        <v>92</v>
      </c>
      <c r="CR27" s="155" t="s">
        <v>92</v>
      </c>
      <c r="CS27" s="155" t="s">
        <v>92</v>
      </c>
      <c r="CT27" s="155" t="s">
        <v>92</v>
      </c>
      <c r="CU27" s="155" t="s">
        <v>92</v>
      </c>
      <c r="CV27" s="155" t="s">
        <v>92</v>
      </c>
      <c r="CW27" s="155" t="s">
        <v>92</v>
      </c>
      <c r="CX27" s="155" t="s">
        <v>92</v>
      </c>
      <c r="CY27" s="155" t="s">
        <v>92</v>
      </c>
      <c r="CZ27" s="155" t="s">
        <v>92</v>
      </c>
      <c r="DA27" s="155" t="s">
        <v>92</v>
      </c>
      <c r="DB27" s="155" t="s">
        <v>92</v>
      </c>
      <c r="DC27" s="155" t="s">
        <v>92</v>
      </c>
      <c r="DD27" s="155" t="s">
        <v>92</v>
      </c>
      <c r="DE27" s="155"/>
      <c r="DF27" s="155" t="s">
        <v>92</v>
      </c>
      <c r="DG27" s="155" t="s">
        <v>92</v>
      </c>
      <c r="DH27" s="155" t="s">
        <v>92</v>
      </c>
      <c r="DI27" s="155" t="s">
        <v>92</v>
      </c>
      <c r="DJ27" s="155" t="s">
        <v>92</v>
      </c>
      <c r="DK27" s="155" t="s">
        <v>92</v>
      </c>
      <c r="DL27" s="155" t="s">
        <v>92</v>
      </c>
      <c r="DM27" s="155" t="s">
        <v>92</v>
      </c>
      <c r="DN27" s="155" t="s">
        <v>92</v>
      </c>
      <c r="DO27" s="155" t="s">
        <v>92</v>
      </c>
      <c r="DP27" s="155" t="s">
        <v>92</v>
      </c>
      <c r="DQ27" s="155" t="s">
        <v>92</v>
      </c>
      <c r="DR27" s="155" t="s">
        <v>92</v>
      </c>
      <c r="DS27" s="155" t="s">
        <v>92</v>
      </c>
      <c r="DT27" s="155" t="s">
        <v>92</v>
      </c>
      <c r="DU27" s="155" t="s">
        <v>92</v>
      </c>
      <c r="DV27" s="155" t="s">
        <v>92</v>
      </c>
      <c r="DW27" s="155" t="s">
        <v>92</v>
      </c>
      <c r="DX27" s="155" t="s">
        <v>92</v>
      </c>
      <c r="DY27" s="155" t="s">
        <v>92</v>
      </c>
      <c r="DZ27" s="155" t="s">
        <v>92</v>
      </c>
      <c r="EA27" s="155" t="s">
        <v>92</v>
      </c>
      <c r="EB27" s="155" t="s">
        <v>92</v>
      </c>
      <c r="EC27" s="155" t="s">
        <v>92</v>
      </c>
      <c r="ED27" s="155" t="s">
        <v>92</v>
      </c>
      <c r="EE27" s="155" t="s">
        <v>92</v>
      </c>
      <c r="EF27" s="155" t="s">
        <v>92</v>
      </c>
      <c r="EG27" s="155" t="s">
        <v>92</v>
      </c>
      <c r="EH27" s="155" t="s">
        <v>92</v>
      </c>
      <c r="EI27" s="155" t="s">
        <v>92</v>
      </c>
      <c r="EJ27" s="155" t="s">
        <v>92</v>
      </c>
      <c r="EK27" s="155" t="s">
        <v>92</v>
      </c>
      <c r="EL27" s="155" t="s">
        <v>92</v>
      </c>
      <c r="EM27" s="155" t="s">
        <v>92</v>
      </c>
      <c r="EN27" s="155" t="s">
        <v>92</v>
      </c>
      <c r="EO27" s="155" t="s">
        <v>92</v>
      </c>
      <c r="EP27" s="155" t="s">
        <v>92</v>
      </c>
      <c r="EQ27" s="155" t="s">
        <v>92</v>
      </c>
      <c r="ER27" s="155" t="s">
        <v>92</v>
      </c>
      <c r="ES27" s="155" t="s">
        <v>92</v>
      </c>
      <c r="ET27" s="155" t="s">
        <v>92</v>
      </c>
      <c r="EU27" s="155" t="s">
        <v>92</v>
      </c>
      <c r="EV27" s="155" t="s">
        <v>92</v>
      </c>
      <c r="EW27" s="155" t="s">
        <v>92</v>
      </c>
      <c r="EX27" s="155" t="s">
        <v>92</v>
      </c>
      <c r="EY27" s="155" t="s">
        <v>92</v>
      </c>
      <c r="EZ27" s="155" t="s">
        <v>92</v>
      </c>
      <c r="FA27" s="155" t="s">
        <v>92</v>
      </c>
      <c r="FB27" s="155" t="s">
        <v>92</v>
      </c>
      <c r="FC27" s="155" t="s">
        <v>92</v>
      </c>
      <c r="FD27" s="155" t="s">
        <v>92</v>
      </c>
      <c r="FE27" s="155" t="s">
        <v>92</v>
      </c>
      <c r="FF27" s="155" t="s">
        <v>92</v>
      </c>
      <c r="FG27" s="155" t="s">
        <v>92</v>
      </c>
      <c r="FH27" s="155" t="s">
        <v>92</v>
      </c>
      <c r="FI27" s="155" t="s">
        <v>92</v>
      </c>
      <c r="FJ27" s="156" t="s">
        <v>99</v>
      </c>
      <c r="FK27" s="155" t="s">
        <v>92</v>
      </c>
      <c r="FL27" s="155" t="s">
        <v>92</v>
      </c>
      <c r="FM27" s="155" t="s">
        <v>92</v>
      </c>
      <c r="FN27" s="156" t="s">
        <v>99</v>
      </c>
      <c r="FO27" s="155" t="s">
        <v>92</v>
      </c>
      <c r="FP27" s="156" t="s">
        <v>99</v>
      </c>
      <c r="FQ27" s="155" t="s">
        <v>92</v>
      </c>
      <c r="FR27" s="155" t="s">
        <v>92</v>
      </c>
      <c r="FS27" s="155" t="s">
        <v>92</v>
      </c>
      <c r="FT27" s="155" t="s">
        <v>92</v>
      </c>
      <c r="FU27" s="155" t="s">
        <v>92</v>
      </c>
      <c r="FV27" s="155" t="s">
        <v>95</v>
      </c>
      <c r="FW27" s="155" t="s">
        <v>95</v>
      </c>
      <c r="FX27" s="156" t="s">
        <v>99</v>
      </c>
      <c r="FY27" s="155" t="s">
        <v>92</v>
      </c>
      <c r="FZ27" s="155" t="s">
        <v>92</v>
      </c>
      <c r="GA27" s="155" t="s">
        <v>92</v>
      </c>
      <c r="GB27" s="155" t="s">
        <v>92</v>
      </c>
      <c r="GC27" s="155" t="s">
        <v>92</v>
      </c>
      <c r="GD27" s="155" t="s">
        <v>92</v>
      </c>
      <c r="GE27" s="156" t="s">
        <v>99</v>
      </c>
      <c r="GF27" s="155" t="s">
        <v>95</v>
      </c>
      <c r="GG27" s="156" t="s">
        <v>99</v>
      </c>
      <c r="GH27" s="156" t="s">
        <v>99</v>
      </c>
      <c r="GI27" s="156" t="s">
        <v>99</v>
      </c>
      <c r="GJ27" s="157" t="s">
        <v>99</v>
      </c>
      <c r="GK27" s="158"/>
    </row>
    <row r="28" spans="1:193" ht="25.5" customHeight="1" thickBot="1" x14ac:dyDescent="0.3">
      <c r="A28" s="110" t="s">
        <v>52</v>
      </c>
      <c r="B28" s="160">
        <v>808</v>
      </c>
      <c r="C28" s="160">
        <v>801</v>
      </c>
      <c r="D28" s="160">
        <v>802</v>
      </c>
      <c r="E28" s="160">
        <v>804</v>
      </c>
      <c r="F28" s="160">
        <v>805</v>
      </c>
      <c r="G28" s="160">
        <v>806</v>
      </c>
      <c r="H28" s="160">
        <v>810</v>
      </c>
      <c r="I28" s="160">
        <v>812</v>
      </c>
      <c r="J28" s="160">
        <v>811</v>
      </c>
      <c r="K28" s="160">
        <v>816</v>
      </c>
      <c r="L28" s="160">
        <v>813</v>
      </c>
      <c r="M28" s="160">
        <v>809</v>
      </c>
      <c r="N28" s="160">
        <v>818</v>
      </c>
      <c r="O28" s="160">
        <v>814</v>
      </c>
      <c r="P28" s="160">
        <v>820</v>
      </c>
      <c r="Q28" s="160">
        <v>817</v>
      </c>
      <c r="R28" s="160">
        <v>821</v>
      </c>
      <c r="S28" s="160">
        <v>819</v>
      </c>
      <c r="T28" s="160">
        <v>822</v>
      </c>
      <c r="U28" s="160">
        <v>803</v>
      </c>
      <c r="V28" s="160">
        <v>807</v>
      </c>
      <c r="W28" s="160">
        <v>823</v>
      </c>
      <c r="X28" s="160">
        <v>825</v>
      </c>
      <c r="Y28" s="160">
        <v>815</v>
      </c>
      <c r="Z28" s="160">
        <v>824</v>
      </c>
      <c r="AA28" s="160">
        <v>808</v>
      </c>
      <c r="AB28" s="160">
        <v>801</v>
      </c>
      <c r="AC28" s="160">
        <v>802</v>
      </c>
      <c r="AD28" s="160">
        <v>804</v>
      </c>
      <c r="AE28" s="160">
        <v>805</v>
      </c>
      <c r="AF28" s="160">
        <v>806</v>
      </c>
      <c r="AG28" s="160">
        <v>810</v>
      </c>
      <c r="AH28" s="160">
        <v>812</v>
      </c>
      <c r="AI28" s="160">
        <v>811</v>
      </c>
      <c r="AJ28" s="160">
        <v>816</v>
      </c>
      <c r="AK28" s="160">
        <v>813</v>
      </c>
      <c r="AL28" s="160">
        <v>809</v>
      </c>
      <c r="AM28" s="160">
        <v>818</v>
      </c>
      <c r="AN28" s="160">
        <v>814</v>
      </c>
      <c r="AO28" s="160">
        <v>820</v>
      </c>
      <c r="AP28" s="160">
        <v>817</v>
      </c>
      <c r="AQ28" s="160">
        <v>821</v>
      </c>
      <c r="AR28" s="160">
        <v>819</v>
      </c>
      <c r="AS28" s="160">
        <v>822</v>
      </c>
      <c r="AT28" s="160">
        <v>803</v>
      </c>
      <c r="AU28" s="160">
        <v>807</v>
      </c>
      <c r="AV28" s="160">
        <v>823</v>
      </c>
      <c r="AW28" s="160">
        <v>825</v>
      </c>
      <c r="AX28" s="160">
        <v>815</v>
      </c>
      <c r="AY28" s="160">
        <v>824</v>
      </c>
      <c r="AZ28" s="160">
        <v>808</v>
      </c>
      <c r="BA28" s="160">
        <v>801</v>
      </c>
      <c r="BB28" s="160">
        <v>802</v>
      </c>
      <c r="BC28" s="160">
        <v>804</v>
      </c>
      <c r="BD28" s="160">
        <v>805</v>
      </c>
      <c r="BE28" s="160">
        <v>806</v>
      </c>
      <c r="BF28" s="160">
        <v>810</v>
      </c>
      <c r="BG28" s="160">
        <v>812</v>
      </c>
      <c r="BH28" s="160">
        <v>811</v>
      </c>
      <c r="BI28" s="160">
        <v>816</v>
      </c>
      <c r="BJ28" s="160">
        <v>813</v>
      </c>
      <c r="BK28" s="160">
        <v>809</v>
      </c>
      <c r="BL28" s="160">
        <v>818</v>
      </c>
      <c r="BM28" s="160">
        <v>814</v>
      </c>
      <c r="BN28" s="160">
        <v>820</v>
      </c>
      <c r="BO28" s="160">
        <v>817</v>
      </c>
      <c r="BP28" s="160">
        <v>821</v>
      </c>
      <c r="BQ28" s="160">
        <v>819</v>
      </c>
      <c r="BR28" s="160">
        <v>822</v>
      </c>
      <c r="BS28" s="160">
        <v>803</v>
      </c>
      <c r="BT28" s="160">
        <v>807</v>
      </c>
      <c r="BU28" s="160">
        <v>823</v>
      </c>
      <c r="BV28" s="160">
        <v>825</v>
      </c>
      <c r="BW28" s="160">
        <v>815</v>
      </c>
      <c r="BX28" s="160">
        <v>824</v>
      </c>
      <c r="BY28" s="160">
        <v>808</v>
      </c>
      <c r="BZ28" s="160">
        <v>801</v>
      </c>
      <c r="CA28" s="160">
        <v>802</v>
      </c>
      <c r="CB28" s="160">
        <v>804</v>
      </c>
      <c r="CC28" s="160">
        <v>806</v>
      </c>
      <c r="CD28" s="160">
        <v>810</v>
      </c>
      <c r="CE28" s="160">
        <v>812</v>
      </c>
      <c r="CF28" s="160">
        <v>811</v>
      </c>
      <c r="CG28" s="160">
        <v>816</v>
      </c>
      <c r="CH28" s="160">
        <v>813</v>
      </c>
      <c r="CI28" s="160">
        <v>809</v>
      </c>
      <c r="CJ28" s="160">
        <v>818</v>
      </c>
      <c r="CK28" s="160">
        <v>814</v>
      </c>
      <c r="CL28" s="160">
        <v>817</v>
      </c>
      <c r="CM28" s="160">
        <v>821</v>
      </c>
      <c r="CN28" s="160">
        <v>819</v>
      </c>
      <c r="CO28" s="160">
        <v>822</v>
      </c>
      <c r="CP28" s="160">
        <v>803</v>
      </c>
      <c r="CQ28" s="160">
        <v>807</v>
      </c>
      <c r="CR28" s="160">
        <v>823</v>
      </c>
      <c r="CS28" s="160">
        <v>825</v>
      </c>
      <c r="CT28" s="160">
        <v>815</v>
      </c>
      <c r="CU28" s="160">
        <v>824</v>
      </c>
      <c r="CV28" s="160">
        <v>808</v>
      </c>
      <c r="CW28" s="160">
        <v>801</v>
      </c>
      <c r="CX28" s="160">
        <v>802</v>
      </c>
      <c r="CY28" s="160">
        <v>804</v>
      </c>
      <c r="CZ28" s="160">
        <v>806</v>
      </c>
      <c r="DA28" s="160">
        <v>810</v>
      </c>
      <c r="DB28" s="160">
        <v>812</v>
      </c>
      <c r="DC28" s="160">
        <v>811</v>
      </c>
      <c r="DD28" s="160">
        <v>816</v>
      </c>
      <c r="DE28" s="160">
        <v>826</v>
      </c>
      <c r="DF28" s="160">
        <v>813</v>
      </c>
      <c r="DG28" s="160">
        <v>809</v>
      </c>
      <c r="DH28" s="160">
        <v>818</v>
      </c>
      <c r="DI28" s="160">
        <v>814</v>
      </c>
      <c r="DJ28" s="160">
        <v>817</v>
      </c>
      <c r="DK28" s="160">
        <v>821</v>
      </c>
      <c r="DL28" s="160">
        <v>819</v>
      </c>
      <c r="DM28" s="160">
        <v>822</v>
      </c>
      <c r="DN28" s="160">
        <v>803</v>
      </c>
      <c r="DO28" s="160">
        <v>807</v>
      </c>
      <c r="DP28" s="160">
        <v>823</v>
      </c>
      <c r="DQ28" s="160">
        <v>825</v>
      </c>
      <c r="DR28" s="160">
        <v>815</v>
      </c>
      <c r="DS28" s="160">
        <v>827</v>
      </c>
      <c r="DT28" s="160">
        <v>824</v>
      </c>
      <c r="DU28" s="160">
        <v>808</v>
      </c>
      <c r="DV28" s="160">
        <v>801</v>
      </c>
      <c r="DW28" s="160">
        <v>802</v>
      </c>
      <c r="DX28" s="160">
        <v>804</v>
      </c>
      <c r="DY28" s="160">
        <v>806</v>
      </c>
      <c r="DZ28" s="160">
        <v>810</v>
      </c>
      <c r="EA28" s="160">
        <v>812</v>
      </c>
      <c r="EB28" s="160">
        <v>811</v>
      </c>
      <c r="EC28" s="160">
        <v>816</v>
      </c>
      <c r="ED28" s="160">
        <v>826</v>
      </c>
      <c r="EE28" s="160">
        <v>813</v>
      </c>
      <c r="EF28" s="160">
        <v>809</v>
      </c>
      <c r="EG28" s="160">
        <v>818</v>
      </c>
      <c r="EH28" s="160">
        <v>814</v>
      </c>
      <c r="EI28" s="160">
        <v>817</v>
      </c>
      <c r="EJ28" s="160">
        <v>821</v>
      </c>
      <c r="EK28" s="160">
        <v>819</v>
      </c>
      <c r="EL28" s="160">
        <v>822</v>
      </c>
      <c r="EM28" s="160">
        <v>803</v>
      </c>
      <c r="EN28" s="160">
        <v>807</v>
      </c>
      <c r="EO28" s="160">
        <v>823</v>
      </c>
      <c r="EP28" s="160">
        <v>825</v>
      </c>
      <c r="EQ28" s="160">
        <v>815</v>
      </c>
      <c r="ER28" s="160">
        <v>827</v>
      </c>
      <c r="ES28" s="160">
        <v>824</v>
      </c>
      <c r="ET28" s="160">
        <v>808</v>
      </c>
      <c r="EU28" s="160">
        <v>801</v>
      </c>
      <c r="EV28" s="160">
        <v>802</v>
      </c>
      <c r="EW28" s="160">
        <v>804</v>
      </c>
      <c r="EX28" s="160">
        <v>806</v>
      </c>
      <c r="EY28" s="160">
        <v>810</v>
      </c>
      <c r="EZ28" s="160">
        <v>812</v>
      </c>
      <c r="FA28" s="160">
        <v>811</v>
      </c>
      <c r="FB28" s="160">
        <v>816</v>
      </c>
      <c r="FC28" s="160">
        <v>826</v>
      </c>
      <c r="FD28" s="160">
        <v>813</v>
      </c>
      <c r="FE28" s="160">
        <v>809</v>
      </c>
      <c r="FF28" s="160">
        <v>818</v>
      </c>
      <c r="FG28" s="160">
        <v>814</v>
      </c>
      <c r="FH28" s="160">
        <v>817</v>
      </c>
      <c r="FI28" s="160">
        <v>821</v>
      </c>
      <c r="FJ28" s="160">
        <v>819</v>
      </c>
      <c r="FK28" s="160">
        <v>822</v>
      </c>
      <c r="FL28" s="160">
        <v>803</v>
      </c>
      <c r="FM28" s="160">
        <v>807</v>
      </c>
      <c r="FN28" s="160">
        <v>823</v>
      </c>
      <c r="FO28" s="160">
        <v>825</v>
      </c>
      <c r="FP28" s="160">
        <v>815</v>
      </c>
      <c r="FQ28" s="160">
        <v>827</v>
      </c>
      <c r="FR28" s="160">
        <v>824</v>
      </c>
      <c r="FS28" s="160">
        <v>801</v>
      </c>
      <c r="FT28" s="160">
        <v>804</v>
      </c>
      <c r="FU28" s="160">
        <v>806</v>
      </c>
      <c r="FV28" s="160">
        <v>810</v>
      </c>
      <c r="FW28" s="160">
        <v>812</v>
      </c>
      <c r="FX28" s="160">
        <v>811</v>
      </c>
      <c r="FY28" s="160">
        <v>816</v>
      </c>
      <c r="FZ28" s="160">
        <v>826</v>
      </c>
      <c r="GA28" s="160">
        <v>809</v>
      </c>
      <c r="GB28" s="160">
        <v>814</v>
      </c>
      <c r="GC28" s="160">
        <v>817</v>
      </c>
      <c r="GD28" s="160">
        <v>821</v>
      </c>
      <c r="GE28" s="160">
        <v>822</v>
      </c>
      <c r="GF28" s="160">
        <v>803</v>
      </c>
      <c r="GG28" s="160">
        <v>807</v>
      </c>
      <c r="GH28" s="160">
        <v>825</v>
      </c>
      <c r="GI28" s="160">
        <v>827</v>
      </c>
      <c r="GJ28" s="161">
        <v>824</v>
      </c>
      <c r="GK28" s="162"/>
    </row>
    <row r="29" spans="1:193" s="122" customFormat="1" ht="17.100000000000001" customHeight="1" x14ac:dyDescent="0.25">
      <c r="A29" s="163" t="s">
        <v>18</v>
      </c>
      <c r="B29" s="164"/>
      <c r="C29" s="114" t="s">
        <v>85</v>
      </c>
      <c r="D29" s="114" t="s">
        <v>88</v>
      </c>
      <c r="E29" s="114" t="s">
        <v>88</v>
      </c>
      <c r="F29" s="114" t="s">
        <v>88</v>
      </c>
      <c r="G29" s="114" t="s">
        <v>88</v>
      </c>
      <c r="H29" s="114" t="s">
        <v>88</v>
      </c>
      <c r="I29" s="114" t="s">
        <v>88</v>
      </c>
      <c r="J29" s="165">
        <v>0.25</v>
      </c>
      <c r="K29" s="114" t="s">
        <v>88</v>
      </c>
      <c r="L29" s="165">
        <v>0.25694444444444448</v>
      </c>
      <c r="M29" s="165">
        <v>0.26406249999999987</v>
      </c>
      <c r="N29" s="114" t="s">
        <v>88</v>
      </c>
      <c r="O29" s="165">
        <v>0.27193287037037017</v>
      </c>
      <c r="P29" s="114" t="s">
        <v>88</v>
      </c>
      <c r="Q29" s="165">
        <v>0.27980324074074053</v>
      </c>
      <c r="R29" s="114" t="s">
        <v>88</v>
      </c>
      <c r="S29" s="165">
        <v>0.28767361111111095</v>
      </c>
      <c r="T29" s="165">
        <v>0.29166666666666669</v>
      </c>
      <c r="U29" s="165">
        <v>0.29583333333333334</v>
      </c>
      <c r="V29" s="165">
        <v>0.30017361111111107</v>
      </c>
      <c r="W29" s="165">
        <v>0.304224537037037</v>
      </c>
      <c r="X29" s="114" t="s">
        <v>88</v>
      </c>
      <c r="Y29" s="165">
        <v>0.31232638888888886</v>
      </c>
      <c r="Z29" s="165">
        <v>0.31637731481481479</v>
      </c>
      <c r="AA29" s="165">
        <v>0.32042824074074072</v>
      </c>
      <c r="AB29" s="165">
        <v>0.32447916666666665</v>
      </c>
      <c r="AC29" s="165">
        <v>0.32853009259259258</v>
      </c>
      <c r="AD29" s="165">
        <v>0.33258101851851851</v>
      </c>
      <c r="AE29" s="165">
        <v>0.33663194444444444</v>
      </c>
      <c r="AF29" s="165">
        <v>0.34068287037037037</v>
      </c>
      <c r="AG29" s="165">
        <v>0.3447337962962963</v>
      </c>
      <c r="AH29" s="165">
        <v>0.34878472222222223</v>
      </c>
      <c r="AI29" s="165">
        <v>0.35283564814814816</v>
      </c>
      <c r="AJ29" s="165">
        <v>0.35688657407407409</v>
      </c>
      <c r="AK29" s="165">
        <v>0.36093750000000002</v>
      </c>
      <c r="AL29" s="165">
        <v>0.36498842592592595</v>
      </c>
      <c r="AM29" s="165">
        <v>0.36903935185185188</v>
      </c>
      <c r="AN29" s="165">
        <v>0.37309027777777781</v>
      </c>
      <c r="AO29" s="165">
        <v>0.37714120370370374</v>
      </c>
      <c r="AP29" s="165">
        <v>0.38119212962962967</v>
      </c>
      <c r="AQ29" s="165">
        <v>0.3852430555555556</v>
      </c>
      <c r="AR29" s="165">
        <v>0.38929398148148153</v>
      </c>
      <c r="AS29" s="165">
        <v>0.39334490740740746</v>
      </c>
      <c r="AT29" s="165">
        <v>0.39739583333333339</v>
      </c>
      <c r="AU29" s="165">
        <v>0.40144675925925932</v>
      </c>
      <c r="AV29" s="165">
        <v>0.40549768518518525</v>
      </c>
      <c r="AW29" s="165">
        <v>0.40954861111111118</v>
      </c>
      <c r="AX29" s="165">
        <v>0.41359953703703711</v>
      </c>
      <c r="AY29" s="165">
        <v>0.41765046296296304</v>
      </c>
      <c r="AZ29" s="165">
        <v>0.42170138888888897</v>
      </c>
      <c r="BA29" s="165">
        <v>0.4257523148148149</v>
      </c>
      <c r="BB29" s="165">
        <v>0.42980324074074083</v>
      </c>
      <c r="BC29" s="165">
        <v>0.43472222222222223</v>
      </c>
      <c r="BD29" s="165">
        <v>0.43790509259259269</v>
      </c>
      <c r="BE29" s="165">
        <v>0.44195601851851862</v>
      </c>
      <c r="BF29" s="165">
        <v>0.44600694444444455</v>
      </c>
      <c r="BG29" s="165">
        <v>0.45005787037037048</v>
      </c>
      <c r="BH29" s="165">
        <v>0.45410879629629641</v>
      </c>
      <c r="BI29" s="165">
        <v>0.45815972222222234</v>
      </c>
      <c r="BJ29" s="165">
        <v>0.46221064814814827</v>
      </c>
      <c r="BK29" s="165">
        <v>0.4662615740740742</v>
      </c>
      <c r="BL29" s="165">
        <v>0.47031250000000013</v>
      </c>
      <c r="BM29" s="165">
        <v>0.47569444444444442</v>
      </c>
      <c r="BN29" s="166"/>
      <c r="BO29" s="165">
        <v>0.48246527777777792</v>
      </c>
      <c r="BP29" s="165">
        <v>0.48651620370370385</v>
      </c>
      <c r="BQ29" s="165">
        <v>0.490914351851852</v>
      </c>
      <c r="BR29" s="165">
        <v>0.49531250000000016</v>
      </c>
      <c r="BS29" s="165">
        <v>0.49971064814814831</v>
      </c>
      <c r="BT29" s="165">
        <v>0.50410879629629646</v>
      </c>
      <c r="BU29" s="165">
        <v>0.50850694444444466</v>
      </c>
      <c r="BV29" s="165">
        <v>0.51290509259259287</v>
      </c>
      <c r="BW29" s="165">
        <v>0.51730324074074097</v>
      </c>
      <c r="BX29" s="165">
        <v>0.52170138888888917</v>
      </c>
      <c r="BY29" s="165">
        <v>0.52609953703703727</v>
      </c>
      <c r="BZ29" s="165">
        <v>0.53049768518518536</v>
      </c>
      <c r="CA29" s="165">
        <v>0.53489583333333346</v>
      </c>
      <c r="CB29" s="165">
        <v>0.53929398148148155</v>
      </c>
      <c r="CC29" s="165">
        <v>0.54369212962962976</v>
      </c>
      <c r="CD29" s="165">
        <v>0.54809027777777797</v>
      </c>
      <c r="CE29" s="165">
        <v>0.55248842592592595</v>
      </c>
      <c r="CF29" s="165">
        <v>0.55688657407407405</v>
      </c>
      <c r="CG29" s="165">
        <v>0.56128472222222214</v>
      </c>
      <c r="CH29" s="165">
        <v>0.56568287037037024</v>
      </c>
      <c r="CI29" s="165">
        <v>0.57008101851851833</v>
      </c>
      <c r="CJ29" s="165">
        <v>0.57447916666666643</v>
      </c>
      <c r="CK29" s="165">
        <v>0.57887731481481453</v>
      </c>
      <c r="CL29" s="165">
        <v>0.58327546296296262</v>
      </c>
      <c r="CM29" s="165">
        <v>0.58767361111111072</v>
      </c>
      <c r="CN29" s="165">
        <v>0.59207175925925881</v>
      </c>
      <c r="CO29" s="165">
        <v>0.59646990740740691</v>
      </c>
      <c r="CP29" s="165">
        <v>0.600868055555555</v>
      </c>
      <c r="CQ29" s="165">
        <v>0.6052662037037031</v>
      </c>
      <c r="CR29" s="165">
        <v>0.60966435185185119</v>
      </c>
      <c r="CS29" s="165">
        <v>0.61406249999999929</v>
      </c>
      <c r="CT29" s="165">
        <v>0.61846064814814738</v>
      </c>
      <c r="CU29" s="165">
        <v>0.62285879629629548</v>
      </c>
      <c r="CV29" s="165">
        <v>0.62725694444444358</v>
      </c>
      <c r="CW29" s="165">
        <v>0.63165509259259167</v>
      </c>
      <c r="CX29" s="165">
        <v>0.63605324074073977</v>
      </c>
      <c r="CY29" s="165">
        <v>0.64045138888888786</v>
      </c>
      <c r="CZ29" s="165">
        <v>0.64484953703703596</v>
      </c>
      <c r="DA29" s="165">
        <v>0.64924768518518405</v>
      </c>
      <c r="DB29" s="165">
        <v>0.65364583333333215</v>
      </c>
      <c r="DC29" s="165">
        <v>0.65804398148148024</v>
      </c>
      <c r="DD29" s="165">
        <v>0.66244212962962834</v>
      </c>
      <c r="DE29" s="114" t="s">
        <v>88</v>
      </c>
      <c r="DF29" s="165">
        <v>0.66684027777777644</v>
      </c>
      <c r="DG29" s="165">
        <v>0.67123842592592453</v>
      </c>
      <c r="DH29" s="165">
        <v>0.67563657407407263</v>
      </c>
      <c r="DI29" s="165">
        <v>0.68003472222222072</v>
      </c>
      <c r="DJ29" s="165">
        <v>0.68443287037036882</v>
      </c>
      <c r="DK29" s="165">
        <v>0.68883101851851691</v>
      </c>
      <c r="DL29" s="165">
        <v>0.69322916666666501</v>
      </c>
      <c r="DM29" s="165">
        <v>0.6976273148148131</v>
      </c>
      <c r="DN29" s="165">
        <v>0.7020254629629612</v>
      </c>
      <c r="DO29" s="165">
        <v>0.7064236111111093</v>
      </c>
      <c r="DP29" s="165">
        <v>0.71082175925925739</v>
      </c>
      <c r="DQ29" s="165">
        <v>0.71521990740740549</v>
      </c>
      <c r="DR29" s="165">
        <v>0.71961805555555358</v>
      </c>
      <c r="DS29" s="165">
        <v>0.72366898148147951</v>
      </c>
      <c r="DT29" s="165">
        <v>0.72771990740740544</v>
      </c>
      <c r="DU29" s="165">
        <v>0.73177083333333137</v>
      </c>
      <c r="DV29" s="165">
        <v>0.7358217592592573</v>
      </c>
      <c r="DW29" s="165">
        <v>0.73987268518518323</v>
      </c>
      <c r="DX29" s="165">
        <v>0.74392361111110916</v>
      </c>
      <c r="DY29" s="165">
        <v>0.74797453703703509</v>
      </c>
      <c r="DZ29" s="165">
        <v>0.75202546296296102</v>
      </c>
      <c r="EA29" s="165">
        <v>0.75607638888888695</v>
      </c>
      <c r="EB29" s="165">
        <v>0.76012731481481288</v>
      </c>
      <c r="EC29" s="165">
        <v>0.76417824074073881</v>
      </c>
      <c r="ED29" s="165">
        <v>0.76822916666666474</v>
      </c>
      <c r="EE29" s="165">
        <v>0.77228009259259067</v>
      </c>
      <c r="EF29" s="165">
        <v>0.7763310185185166</v>
      </c>
      <c r="EG29" s="165">
        <v>0.78038194444444253</v>
      </c>
      <c r="EH29" s="165">
        <v>0.78443287037036846</v>
      </c>
      <c r="EI29" s="165">
        <v>0.78848379629629439</v>
      </c>
      <c r="EJ29" s="165">
        <v>0.79253472222222032</v>
      </c>
      <c r="EK29" s="165">
        <v>0.79658564814814625</v>
      </c>
      <c r="EL29" s="165">
        <v>0.80063657407407218</v>
      </c>
      <c r="EM29" s="165">
        <v>0.80468749999999811</v>
      </c>
      <c r="EN29" s="165">
        <v>0.80873842592592404</v>
      </c>
      <c r="EO29" s="165">
        <v>0.81278935185184997</v>
      </c>
      <c r="EP29" s="165">
        <v>0.8168402777777759</v>
      </c>
      <c r="EQ29" s="165">
        <v>0.82089120370370183</v>
      </c>
      <c r="ER29" s="165">
        <v>0.82424768518518521</v>
      </c>
      <c r="ES29" s="165">
        <v>0.82899305555555369</v>
      </c>
      <c r="ET29" s="165">
        <v>0.83304398148147962</v>
      </c>
      <c r="EU29" s="165">
        <v>0.83709490740740555</v>
      </c>
      <c r="EV29" s="165">
        <v>0.84114583333333148</v>
      </c>
      <c r="EW29" s="165">
        <v>0.84519675925925741</v>
      </c>
      <c r="EX29" s="165">
        <v>0.84924768518518334</v>
      </c>
      <c r="EY29" s="165">
        <v>0.85329861111110927</v>
      </c>
      <c r="EZ29" s="165">
        <v>0.8573495370370352</v>
      </c>
      <c r="FA29" s="165">
        <v>0.86140046296296113</v>
      </c>
      <c r="FB29" s="165">
        <v>0.86545138888888706</v>
      </c>
      <c r="FC29" s="165">
        <v>0.86950231481481299</v>
      </c>
      <c r="FD29" s="165">
        <v>0.87355324074073892</v>
      </c>
      <c r="FE29" s="165">
        <v>0.87760416666666485</v>
      </c>
      <c r="FF29" s="167">
        <v>0.88165509259259078</v>
      </c>
      <c r="FG29" s="165">
        <v>0.88570601851851671</v>
      </c>
      <c r="FH29" s="165">
        <v>0.88975694444444264</v>
      </c>
      <c r="FI29" s="165">
        <v>0.89583333333333337</v>
      </c>
      <c r="FJ29" s="166"/>
      <c r="FK29" s="165">
        <v>0.90190972222222043</v>
      </c>
      <c r="FL29" s="165">
        <v>0.90596064814814636</v>
      </c>
      <c r="FM29" s="165">
        <v>0.91001157407407229</v>
      </c>
      <c r="FN29" s="166"/>
      <c r="FO29" s="165">
        <v>0.9194444444444444</v>
      </c>
      <c r="FP29" s="166"/>
      <c r="FQ29" s="168">
        <v>0.92499999999999993</v>
      </c>
      <c r="FR29" s="168">
        <v>0.93333333333333324</v>
      </c>
      <c r="FS29" s="169">
        <v>0.94166666666666676</v>
      </c>
      <c r="FT29" s="168">
        <v>0.9458333333333333</v>
      </c>
      <c r="FU29" s="170">
        <v>0.95000000000000007</v>
      </c>
      <c r="FV29" s="169">
        <v>0.95833333333333337</v>
      </c>
      <c r="FW29" s="168">
        <v>0.96180555555555547</v>
      </c>
      <c r="FX29" s="166"/>
      <c r="FY29" s="168">
        <v>0.96597222222222223</v>
      </c>
      <c r="FZ29" s="168">
        <v>0.97638888888888886</v>
      </c>
      <c r="GA29" s="168">
        <v>0.97986111111111107</v>
      </c>
      <c r="GB29" s="168">
        <v>0.98958333333333337</v>
      </c>
      <c r="GC29" s="168">
        <v>0.99652777777777779</v>
      </c>
      <c r="GD29" s="168">
        <v>1</v>
      </c>
      <c r="GE29" s="166"/>
      <c r="GF29" s="168"/>
      <c r="GG29" s="166"/>
      <c r="GH29" s="168"/>
      <c r="GI29" s="168"/>
      <c r="GJ29" s="171"/>
      <c r="GK29" s="172"/>
    </row>
    <row r="30" spans="1:193" s="122" customFormat="1" ht="17.100000000000001" customHeight="1" x14ac:dyDescent="0.25">
      <c r="A30" s="123" t="s">
        <v>80</v>
      </c>
      <c r="B30" s="173" t="s">
        <v>84</v>
      </c>
      <c r="C30" s="125"/>
      <c r="D30" s="125"/>
      <c r="E30" s="125"/>
      <c r="F30" s="125"/>
      <c r="G30" s="125"/>
      <c r="H30" s="125"/>
      <c r="I30" s="125"/>
      <c r="J30" s="174">
        <v>0.25343750000000004</v>
      </c>
      <c r="K30" s="125"/>
      <c r="L30" s="174">
        <v>0.25958333333333339</v>
      </c>
      <c r="M30" s="174">
        <v>0.26670138888888878</v>
      </c>
      <c r="N30" s="125"/>
      <c r="O30" s="174">
        <v>0.27457175925925908</v>
      </c>
      <c r="P30" s="125"/>
      <c r="Q30" s="174">
        <v>0.28244212962962945</v>
      </c>
      <c r="R30" s="125"/>
      <c r="S30" s="174">
        <v>0.29031249999999986</v>
      </c>
      <c r="T30" s="174">
        <v>0.2943055555555556</v>
      </c>
      <c r="U30" s="174">
        <v>0.29847222222222225</v>
      </c>
      <c r="V30" s="174">
        <v>0.30281249999999998</v>
      </c>
      <c r="W30" s="174">
        <v>0.30686342592592591</v>
      </c>
      <c r="X30" s="125"/>
      <c r="Y30" s="174">
        <v>0.31496527777777777</v>
      </c>
      <c r="Z30" s="174">
        <v>0.3190162037037037</v>
      </c>
      <c r="AA30" s="174">
        <v>0.32306712962962963</v>
      </c>
      <c r="AB30" s="174">
        <v>0.32711805555555556</v>
      </c>
      <c r="AC30" s="174">
        <v>0.33116898148148149</v>
      </c>
      <c r="AD30" s="174">
        <v>0.33521990740740742</v>
      </c>
      <c r="AE30" s="174">
        <v>0.33927083333333335</v>
      </c>
      <c r="AF30" s="174">
        <v>0.34332175925925928</v>
      </c>
      <c r="AG30" s="174">
        <v>0.34737268518518521</v>
      </c>
      <c r="AH30" s="174">
        <v>0.35142361111111114</v>
      </c>
      <c r="AI30" s="174">
        <v>0.35547453703703707</v>
      </c>
      <c r="AJ30" s="174">
        <v>0.359525462962963</v>
      </c>
      <c r="AK30" s="174">
        <v>0.36357638888888894</v>
      </c>
      <c r="AL30" s="174">
        <v>0.36762731481481487</v>
      </c>
      <c r="AM30" s="174">
        <v>0.3716782407407408</v>
      </c>
      <c r="AN30" s="174">
        <v>0.37572916666666673</v>
      </c>
      <c r="AO30" s="174">
        <v>0.37978009259259266</v>
      </c>
      <c r="AP30" s="174">
        <v>0.38383101851851859</v>
      </c>
      <c r="AQ30" s="174">
        <v>0.38788194444444452</v>
      </c>
      <c r="AR30" s="174">
        <v>0.39193287037037045</v>
      </c>
      <c r="AS30" s="174">
        <v>0.39598379629629638</v>
      </c>
      <c r="AT30" s="174">
        <v>0.40003472222222231</v>
      </c>
      <c r="AU30" s="174">
        <v>0.40408564814814824</v>
      </c>
      <c r="AV30" s="174">
        <v>0.40813657407407417</v>
      </c>
      <c r="AW30" s="174">
        <v>0.4121875000000001</v>
      </c>
      <c r="AX30" s="174">
        <v>0.41623842592592603</v>
      </c>
      <c r="AY30" s="174">
        <v>0.42028935185185196</v>
      </c>
      <c r="AZ30" s="174">
        <v>0.42434027777777789</v>
      </c>
      <c r="BA30" s="174">
        <v>0.42839120370370382</v>
      </c>
      <c r="BB30" s="174">
        <v>0.43244212962962975</v>
      </c>
      <c r="BC30" s="174">
        <v>0.43736111111111114</v>
      </c>
      <c r="BD30" s="174">
        <v>0.44054398148148161</v>
      </c>
      <c r="BE30" s="174">
        <v>0.44459490740740754</v>
      </c>
      <c r="BF30" s="174">
        <v>0.44864583333333347</v>
      </c>
      <c r="BG30" s="174">
        <v>0.4526967592592594</v>
      </c>
      <c r="BH30" s="174">
        <v>0.45674768518518533</v>
      </c>
      <c r="BI30" s="174">
        <v>0.46079861111111126</v>
      </c>
      <c r="BJ30" s="174">
        <v>0.46484953703703719</v>
      </c>
      <c r="BK30" s="174">
        <v>0.46890046296296312</v>
      </c>
      <c r="BL30" s="174">
        <v>0.47295138888888905</v>
      </c>
      <c r="BM30" s="174">
        <v>0.47833333333333333</v>
      </c>
      <c r="BN30" s="175" t="s">
        <v>98</v>
      </c>
      <c r="BO30" s="174">
        <v>0.48510416666666684</v>
      </c>
      <c r="BP30" s="174">
        <v>0.48915509259259277</v>
      </c>
      <c r="BQ30" s="174">
        <v>0.49355324074074092</v>
      </c>
      <c r="BR30" s="174">
        <v>0.49795138888888907</v>
      </c>
      <c r="BS30" s="174">
        <v>0.50234953703703722</v>
      </c>
      <c r="BT30" s="174">
        <v>0.50674768518518531</v>
      </c>
      <c r="BU30" s="174">
        <v>0.51114583333333352</v>
      </c>
      <c r="BV30" s="174">
        <v>0.51554398148148173</v>
      </c>
      <c r="BW30" s="174">
        <v>0.51994212962962982</v>
      </c>
      <c r="BX30" s="174">
        <v>0.52434027777777803</v>
      </c>
      <c r="BY30" s="174">
        <v>0.52873842592592613</v>
      </c>
      <c r="BZ30" s="174">
        <v>0.53313657407407422</v>
      </c>
      <c r="CA30" s="174">
        <v>0.53753472222222232</v>
      </c>
      <c r="CB30" s="174">
        <v>0.54193287037037041</v>
      </c>
      <c r="CC30" s="174">
        <v>0.54633101851851862</v>
      </c>
      <c r="CD30" s="174">
        <v>0.55072916666666683</v>
      </c>
      <c r="CE30" s="174">
        <v>0.55512731481481481</v>
      </c>
      <c r="CF30" s="174">
        <v>0.55952546296296291</v>
      </c>
      <c r="CG30" s="174">
        <v>0.563923611111111</v>
      </c>
      <c r="CH30" s="174">
        <v>0.5683217592592591</v>
      </c>
      <c r="CI30" s="174">
        <v>0.57271990740740719</v>
      </c>
      <c r="CJ30" s="174">
        <v>0.57711805555555529</v>
      </c>
      <c r="CK30" s="174">
        <v>0.58151620370370338</v>
      </c>
      <c r="CL30" s="174">
        <v>0.58591435185185148</v>
      </c>
      <c r="CM30" s="174">
        <v>0.59031249999999957</v>
      </c>
      <c r="CN30" s="174">
        <v>0.59471064814814767</v>
      </c>
      <c r="CO30" s="174">
        <v>0.59910879629629576</v>
      </c>
      <c r="CP30" s="174">
        <v>0.60350694444444386</v>
      </c>
      <c r="CQ30" s="174">
        <v>0.60790509259259196</v>
      </c>
      <c r="CR30" s="174">
        <v>0.61230324074074005</v>
      </c>
      <c r="CS30" s="174">
        <v>0.61670138888888815</v>
      </c>
      <c r="CT30" s="174">
        <v>0.62109953703703624</v>
      </c>
      <c r="CU30" s="174">
        <v>0.62549768518518434</v>
      </c>
      <c r="CV30" s="174">
        <v>0.62989583333333243</v>
      </c>
      <c r="CW30" s="174">
        <v>0.63429398148148053</v>
      </c>
      <c r="CX30" s="174">
        <v>0.63869212962962862</v>
      </c>
      <c r="CY30" s="174">
        <v>0.64309027777777672</v>
      </c>
      <c r="CZ30" s="174">
        <v>0.64748842592592482</v>
      </c>
      <c r="DA30" s="174">
        <v>0.65188657407407291</v>
      </c>
      <c r="DB30" s="174">
        <v>0.65628472222222101</v>
      </c>
      <c r="DC30" s="174">
        <v>0.6606828703703691</v>
      </c>
      <c r="DD30" s="174">
        <v>0.6650810185185172</v>
      </c>
      <c r="DE30" s="125"/>
      <c r="DF30" s="174">
        <v>0.66947916666666529</v>
      </c>
      <c r="DG30" s="174">
        <v>0.67387731481481339</v>
      </c>
      <c r="DH30" s="174">
        <v>0.67827546296296148</v>
      </c>
      <c r="DI30" s="174">
        <v>0.68267361111110958</v>
      </c>
      <c r="DJ30" s="174">
        <v>0.68707175925925768</v>
      </c>
      <c r="DK30" s="174">
        <v>0.69146990740740577</v>
      </c>
      <c r="DL30" s="174">
        <v>0.69586805555555387</v>
      </c>
      <c r="DM30" s="174">
        <v>0.70026620370370196</v>
      </c>
      <c r="DN30" s="174">
        <v>0.70466435185185006</v>
      </c>
      <c r="DO30" s="174">
        <v>0.70906249999999815</v>
      </c>
      <c r="DP30" s="174">
        <v>0.71346064814814625</v>
      </c>
      <c r="DQ30" s="174">
        <v>0.71785879629629434</v>
      </c>
      <c r="DR30" s="174">
        <v>0.72225694444444244</v>
      </c>
      <c r="DS30" s="174">
        <v>0.72630787037036837</v>
      </c>
      <c r="DT30" s="174">
        <v>0.7303587962962943</v>
      </c>
      <c r="DU30" s="174">
        <v>0.73440972222222023</v>
      </c>
      <c r="DV30" s="174">
        <v>0.73846064814814616</v>
      </c>
      <c r="DW30" s="174">
        <v>0.74251157407407209</v>
      </c>
      <c r="DX30" s="174">
        <v>0.74656249999999802</v>
      </c>
      <c r="DY30" s="174">
        <v>0.75061342592592395</v>
      </c>
      <c r="DZ30" s="174">
        <v>0.75466435185184988</v>
      </c>
      <c r="EA30" s="174">
        <v>0.75871527777777581</v>
      </c>
      <c r="EB30" s="174">
        <v>0.76276620370370174</v>
      </c>
      <c r="EC30" s="174">
        <v>0.76681712962962767</v>
      </c>
      <c r="ED30" s="174">
        <v>0.7708680555555536</v>
      </c>
      <c r="EE30" s="174">
        <v>0.77491898148147953</v>
      </c>
      <c r="EF30" s="174">
        <v>0.77896990740740546</v>
      </c>
      <c r="EG30" s="174">
        <v>0.78302083333333139</v>
      </c>
      <c r="EH30" s="174">
        <v>0.78707175925925732</v>
      </c>
      <c r="EI30" s="174">
        <v>0.79112268518518325</v>
      </c>
      <c r="EJ30" s="174">
        <v>0.79517361111110918</v>
      </c>
      <c r="EK30" s="174">
        <v>0.79922453703703511</v>
      </c>
      <c r="EL30" s="174">
        <v>0.80327546296296104</v>
      </c>
      <c r="EM30" s="174">
        <v>0.80732638888888697</v>
      </c>
      <c r="EN30" s="174">
        <v>0.8113773148148129</v>
      </c>
      <c r="EO30" s="174">
        <v>0.81542824074073883</v>
      </c>
      <c r="EP30" s="174">
        <v>0.81947916666666476</v>
      </c>
      <c r="EQ30" s="174">
        <v>0.82353009259259069</v>
      </c>
      <c r="ER30" s="174">
        <v>0.82688657407407407</v>
      </c>
      <c r="ES30" s="174">
        <v>0.83163194444444255</v>
      </c>
      <c r="ET30" s="174">
        <v>0.83568287037036848</v>
      </c>
      <c r="EU30" s="174">
        <v>0.83973379629629441</v>
      </c>
      <c r="EV30" s="174">
        <v>0.84378472222222034</v>
      </c>
      <c r="EW30" s="174">
        <v>0.84783564814814627</v>
      </c>
      <c r="EX30" s="174">
        <v>0.8518865740740722</v>
      </c>
      <c r="EY30" s="174">
        <v>0.85593749999999813</v>
      </c>
      <c r="EZ30" s="174">
        <v>0.85998842592592406</v>
      </c>
      <c r="FA30" s="174">
        <v>0.86403935185184999</v>
      </c>
      <c r="FB30" s="174">
        <v>0.86809027777777592</v>
      </c>
      <c r="FC30" s="174">
        <v>0.87214120370370185</v>
      </c>
      <c r="FD30" s="174">
        <v>0.87619212962962778</v>
      </c>
      <c r="FE30" s="174">
        <v>0.88024305555555371</v>
      </c>
      <c r="FF30" s="176">
        <v>0.88429398148147964</v>
      </c>
      <c r="FG30" s="174">
        <v>0.88834490740740557</v>
      </c>
      <c r="FH30" s="174">
        <v>0.8923958333333315</v>
      </c>
      <c r="FI30" s="174">
        <v>0.89847222222222223</v>
      </c>
      <c r="FJ30" s="175" t="s">
        <v>98</v>
      </c>
      <c r="FK30" s="174">
        <v>0.90454861111110929</v>
      </c>
      <c r="FL30" s="174">
        <v>0.90859953703703522</v>
      </c>
      <c r="FM30" s="174">
        <v>0.91265046296296115</v>
      </c>
      <c r="FN30" s="175" t="s">
        <v>98</v>
      </c>
      <c r="FO30" s="174">
        <v>0.92208333333333325</v>
      </c>
      <c r="FP30" s="175" t="s">
        <v>98</v>
      </c>
      <c r="FQ30" s="174">
        <v>0.92763888888888879</v>
      </c>
      <c r="FR30" s="174">
        <v>0.93597222222222209</v>
      </c>
      <c r="FS30" s="176">
        <v>0.94430555555555562</v>
      </c>
      <c r="FT30" s="174">
        <v>0.94847222222222216</v>
      </c>
      <c r="FU30" s="177">
        <v>0.95263888888888892</v>
      </c>
      <c r="FV30" s="176">
        <v>0.96097222222222223</v>
      </c>
      <c r="FW30" s="174">
        <v>0.96444444444444433</v>
      </c>
      <c r="FX30" s="175" t="s">
        <v>98</v>
      </c>
      <c r="FY30" s="174">
        <v>0.96861111111111109</v>
      </c>
      <c r="FZ30" s="174">
        <v>0.97902777777777772</v>
      </c>
      <c r="GA30" s="174">
        <v>0.98249999999999993</v>
      </c>
      <c r="GB30" s="178" t="s">
        <v>106</v>
      </c>
      <c r="GC30" s="178" t="s">
        <v>107</v>
      </c>
      <c r="GD30" s="178" t="s">
        <v>108</v>
      </c>
      <c r="GE30" s="175" t="s">
        <v>98</v>
      </c>
      <c r="GF30" s="178" t="s">
        <v>109</v>
      </c>
      <c r="GG30" s="175" t="s">
        <v>110</v>
      </c>
      <c r="GH30" s="175" t="s">
        <v>110</v>
      </c>
      <c r="GI30" s="175" t="s">
        <v>110</v>
      </c>
      <c r="GJ30" s="179" t="s">
        <v>110</v>
      </c>
      <c r="GK30" s="180"/>
    </row>
    <row r="31" spans="1:193" s="122" customFormat="1" ht="17.100000000000001" customHeight="1" x14ac:dyDescent="0.25">
      <c r="A31" s="123" t="s">
        <v>79</v>
      </c>
      <c r="B31" s="181"/>
      <c r="C31" s="132"/>
      <c r="D31" s="132"/>
      <c r="E31" s="132"/>
      <c r="F31" s="132"/>
      <c r="G31" s="132"/>
      <c r="H31" s="132"/>
      <c r="I31" s="132"/>
      <c r="J31" s="174">
        <v>0.25606481481481486</v>
      </c>
      <c r="K31" s="132"/>
      <c r="L31" s="174">
        <v>0.26135416666666672</v>
      </c>
      <c r="M31" s="174">
        <v>0.26847222222222211</v>
      </c>
      <c r="N31" s="132"/>
      <c r="O31" s="174">
        <v>0.27634259259259242</v>
      </c>
      <c r="P31" s="132"/>
      <c r="Q31" s="174">
        <v>0.28421296296296278</v>
      </c>
      <c r="R31" s="132"/>
      <c r="S31" s="174">
        <v>0.29208333333333319</v>
      </c>
      <c r="T31" s="174">
        <v>0.29607638888888893</v>
      </c>
      <c r="U31" s="174">
        <v>0.30024305555555558</v>
      </c>
      <c r="V31" s="174">
        <v>0.30458333333333332</v>
      </c>
      <c r="W31" s="174">
        <v>0.30863425925925925</v>
      </c>
      <c r="X31" s="132"/>
      <c r="Y31" s="174">
        <v>0.31673611111111111</v>
      </c>
      <c r="Z31" s="174">
        <v>0.32078703703703704</v>
      </c>
      <c r="AA31" s="174">
        <v>0.32483796296296297</v>
      </c>
      <c r="AB31" s="174">
        <v>0.3288888888888889</v>
      </c>
      <c r="AC31" s="174">
        <v>0.33293981481481483</v>
      </c>
      <c r="AD31" s="174">
        <v>0.33699074074074076</v>
      </c>
      <c r="AE31" s="174">
        <v>0.34104166666666669</v>
      </c>
      <c r="AF31" s="174">
        <v>0.34509259259259262</v>
      </c>
      <c r="AG31" s="174">
        <v>0.34914351851851855</v>
      </c>
      <c r="AH31" s="174">
        <v>0.35319444444444448</v>
      </c>
      <c r="AI31" s="174">
        <v>0.35724537037037041</v>
      </c>
      <c r="AJ31" s="174">
        <v>0.36129629629629634</v>
      </c>
      <c r="AK31" s="174">
        <v>0.36534722222222227</v>
      </c>
      <c r="AL31" s="174">
        <v>0.3693981481481482</v>
      </c>
      <c r="AM31" s="174">
        <v>0.37344907407407413</v>
      </c>
      <c r="AN31" s="174">
        <v>0.37750000000000006</v>
      </c>
      <c r="AO31" s="174">
        <v>0.38155092592592599</v>
      </c>
      <c r="AP31" s="174">
        <v>0.38560185185185192</v>
      </c>
      <c r="AQ31" s="174">
        <v>0.38965277777777785</v>
      </c>
      <c r="AR31" s="174">
        <v>0.39370370370370378</v>
      </c>
      <c r="AS31" s="174">
        <v>0.39775462962962971</v>
      </c>
      <c r="AT31" s="174">
        <v>0.40180555555555564</v>
      </c>
      <c r="AU31" s="174">
        <v>0.40585648148148157</v>
      </c>
      <c r="AV31" s="174">
        <v>0.4099074074074075</v>
      </c>
      <c r="AW31" s="174">
        <v>0.41395833333333343</v>
      </c>
      <c r="AX31" s="174">
        <v>0.41800925925925936</v>
      </c>
      <c r="AY31" s="174">
        <v>0.42206018518518529</v>
      </c>
      <c r="AZ31" s="174">
        <v>0.42611111111111122</v>
      </c>
      <c r="BA31" s="174">
        <v>0.43016203703703715</v>
      </c>
      <c r="BB31" s="174">
        <v>0.43421296296296308</v>
      </c>
      <c r="BC31" s="174">
        <v>0.43913194444444448</v>
      </c>
      <c r="BD31" s="174">
        <v>0.44231481481481494</v>
      </c>
      <c r="BE31" s="174">
        <v>0.44636574074074087</v>
      </c>
      <c r="BF31" s="174">
        <v>0.4504166666666668</v>
      </c>
      <c r="BG31" s="174">
        <v>0.45446759259259273</v>
      </c>
      <c r="BH31" s="174">
        <v>0.45851851851851866</v>
      </c>
      <c r="BI31" s="174">
        <v>0.46256944444444459</v>
      </c>
      <c r="BJ31" s="174">
        <v>0.46662037037037052</v>
      </c>
      <c r="BK31" s="174">
        <v>0.47067129629629645</v>
      </c>
      <c r="BL31" s="174">
        <v>0.47472222222222238</v>
      </c>
      <c r="BM31" s="174">
        <v>0.48010416666666667</v>
      </c>
      <c r="BN31" s="182"/>
      <c r="BO31" s="174">
        <v>0.48687500000000017</v>
      </c>
      <c r="BP31" s="174">
        <v>0.4909259259259261</v>
      </c>
      <c r="BQ31" s="174">
        <v>0.49532407407407425</v>
      </c>
      <c r="BR31" s="174">
        <v>0.4997222222222224</v>
      </c>
      <c r="BS31" s="174">
        <v>0.50412037037037061</v>
      </c>
      <c r="BT31" s="174">
        <v>0.5085185185185187</v>
      </c>
      <c r="BU31" s="174">
        <v>0.51291666666666691</v>
      </c>
      <c r="BV31" s="174">
        <v>0.51731481481481512</v>
      </c>
      <c r="BW31" s="174">
        <v>0.52171296296296321</v>
      </c>
      <c r="BX31" s="174">
        <v>0.52611111111111142</v>
      </c>
      <c r="BY31" s="174">
        <v>0.53050925925925951</v>
      </c>
      <c r="BZ31" s="174">
        <v>0.53490740740740761</v>
      </c>
      <c r="CA31" s="174">
        <v>0.5393055555555557</v>
      </c>
      <c r="CB31" s="174">
        <v>0.5437037037037038</v>
      </c>
      <c r="CC31" s="174">
        <v>0.54810185185185201</v>
      </c>
      <c r="CD31" s="174">
        <v>0.55250000000000021</v>
      </c>
      <c r="CE31" s="174">
        <v>0.5568981481481482</v>
      </c>
      <c r="CF31" s="174">
        <v>0.56129629629629629</v>
      </c>
      <c r="CG31" s="174">
        <v>0.56569444444444439</v>
      </c>
      <c r="CH31" s="174">
        <v>0.57009259259259248</v>
      </c>
      <c r="CI31" s="174">
        <v>0.57449074074074058</v>
      </c>
      <c r="CJ31" s="174">
        <v>0.57888888888888868</v>
      </c>
      <c r="CK31" s="174">
        <v>0.58328703703703677</v>
      </c>
      <c r="CL31" s="174">
        <v>0.58768518518518487</v>
      </c>
      <c r="CM31" s="174">
        <v>0.59208333333333296</v>
      </c>
      <c r="CN31" s="174">
        <v>0.59648148148148106</v>
      </c>
      <c r="CO31" s="174">
        <v>0.60087962962962915</v>
      </c>
      <c r="CP31" s="174">
        <v>0.60527777777777725</v>
      </c>
      <c r="CQ31" s="174">
        <v>0.60967592592592534</v>
      </c>
      <c r="CR31" s="174">
        <v>0.61407407407407344</v>
      </c>
      <c r="CS31" s="174">
        <v>0.61847222222222153</v>
      </c>
      <c r="CT31" s="174">
        <v>0.62287037037036963</v>
      </c>
      <c r="CU31" s="174">
        <v>0.62726851851851773</v>
      </c>
      <c r="CV31" s="174">
        <v>0.63166666666666582</v>
      </c>
      <c r="CW31" s="174">
        <v>0.63606481481481392</v>
      </c>
      <c r="CX31" s="174">
        <v>0.64046296296296201</v>
      </c>
      <c r="CY31" s="174">
        <v>0.64486111111111011</v>
      </c>
      <c r="CZ31" s="174">
        <v>0.6492592592592582</v>
      </c>
      <c r="DA31" s="174">
        <v>0.6536574074074063</v>
      </c>
      <c r="DB31" s="174">
        <v>0.65805555555555439</v>
      </c>
      <c r="DC31" s="174">
        <v>0.66245370370370249</v>
      </c>
      <c r="DD31" s="174">
        <v>0.66685185185185059</v>
      </c>
      <c r="DE31" s="132"/>
      <c r="DF31" s="174">
        <v>0.67124999999999868</v>
      </c>
      <c r="DG31" s="174">
        <v>0.67564814814814678</v>
      </c>
      <c r="DH31" s="174">
        <v>0.68004629629629487</v>
      </c>
      <c r="DI31" s="174">
        <v>0.68444444444444297</v>
      </c>
      <c r="DJ31" s="174">
        <v>0.68884259259259106</v>
      </c>
      <c r="DK31" s="174">
        <v>0.69324074074073916</v>
      </c>
      <c r="DL31" s="174">
        <v>0.69763888888888725</v>
      </c>
      <c r="DM31" s="174">
        <v>0.70203703703703535</v>
      </c>
      <c r="DN31" s="174">
        <v>0.70643518518518345</v>
      </c>
      <c r="DO31" s="174">
        <v>0.71083333333333154</v>
      </c>
      <c r="DP31" s="174">
        <v>0.71523148148147964</v>
      </c>
      <c r="DQ31" s="174">
        <v>0.71962962962962773</v>
      </c>
      <c r="DR31" s="174">
        <v>0.72402777777777583</v>
      </c>
      <c r="DS31" s="174">
        <v>0.72807870370370176</v>
      </c>
      <c r="DT31" s="174">
        <v>0.73212962962962769</v>
      </c>
      <c r="DU31" s="174">
        <v>0.73618055555555362</v>
      </c>
      <c r="DV31" s="174">
        <v>0.74023148148147955</v>
      </c>
      <c r="DW31" s="174">
        <v>0.74428240740740548</v>
      </c>
      <c r="DX31" s="174">
        <v>0.74833333333333141</v>
      </c>
      <c r="DY31" s="174">
        <v>0.75238425925925734</v>
      </c>
      <c r="DZ31" s="174">
        <v>0.75643518518518327</v>
      </c>
      <c r="EA31" s="174">
        <v>0.7604861111111092</v>
      </c>
      <c r="EB31" s="174">
        <v>0.76453703703703513</v>
      </c>
      <c r="EC31" s="174">
        <v>0.76858796296296106</v>
      </c>
      <c r="ED31" s="174">
        <v>0.77263888888888699</v>
      </c>
      <c r="EE31" s="174">
        <v>0.77668981481481292</v>
      </c>
      <c r="EF31" s="174">
        <v>0.78074074074073885</v>
      </c>
      <c r="EG31" s="174">
        <v>0.78479166666666478</v>
      </c>
      <c r="EH31" s="174">
        <v>0.78884259259259071</v>
      </c>
      <c r="EI31" s="174">
        <v>0.79289351851851664</v>
      </c>
      <c r="EJ31" s="174">
        <v>0.79694444444444257</v>
      </c>
      <c r="EK31" s="174">
        <v>0.8009953703703685</v>
      </c>
      <c r="EL31" s="174">
        <v>0.80504629629629443</v>
      </c>
      <c r="EM31" s="174">
        <v>0.80909722222222036</v>
      </c>
      <c r="EN31" s="174">
        <v>0.81314814814814629</v>
      </c>
      <c r="EO31" s="174">
        <v>0.81719907407407222</v>
      </c>
      <c r="EP31" s="174">
        <v>0.82124999999999815</v>
      </c>
      <c r="EQ31" s="174">
        <v>0.82530092592592408</v>
      </c>
      <c r="ER31" s="174">
        <v>0.82865740740740745</v>
      </c>
      <c r="ES31" s="174">
        <v>0.83340277777777594</v>
      </c>
      <c r="ET31" s="174">
        <v>0.83745370370370187</v>
      </c>
      <c r="EU31" s="174">
        <v>0.8415046296296278</v>
      </c>
      <c r="EV31" s="174">
        <v>0.84555555555555373</v>
      </c>
      <c r="EW31" s="174">
        <v>0.84960648148147966</v>
      </c>
      <c r="EX31" s="174">
        <v>0.85365740740740559</v>
      </c>
      <c r="EY31" s="174">
        <v>0.85770833333333152</v>
      </c>
      <c r="EZ31" s="174">
        <v>0.86175925925925745</v>
      </c>
      <c r="FA31" s="174">
        <v>0.86581018518518338</v>
      </c>
      <c r="FB31" s="174">
        <v>0.86986111111110931</v>
      </c>
      <c r="FC31" s="174">
        <v>0.87391203703703524</v>
      </c>
      <c r="FD31" s="174">
        <v>0.87796296296296117</v>
      </c>
      <c r="FE31" s="174">
        <v>0.8820138888888871</v>
      </c>
      <c r="FF31" s="176">
        <v>0.88606481481481303</v>
      </c>
      <c r="FG31" s="174">
        <v>0.89011574074073896</v>
      </c>
      <c r="FH31" s="174">
        <v>0.89416666666666489</v>
      </c>
      <c r="FI31" s="174">
        <v>0.90024305555555562</v>
      </c>
      <c r="FJ31" s="182"/>
      <c r="FK31" s="174">
        <v>0.90631944444444268</v>
      </c>
      <c r="FL31" s="174">
        <v>0.91037037037036861</v>
      </c>
      <c r="FM31" s="174">
        <v>0.91442129629629454</v>
      </c>
      <c r="FN31" s="182"/>
      <c r="FO31" s="174">
        <v>0.92385416666666664</v>
      </c>
      <c r="FP31" s="182"/>
      <c r="FQ31" s="174">
        <v>0.92940972222222218</v>
      </c>
      <c r="FR31" s="174">
        <v>0.93774305555555548</v>
      </c>
      <c r="FS31" s="176">
        <v>0.94607638888888901</v>
      </c>
      <c r="FT31" s="174">
        <v>0.95024305555555555</v>
      </c>
      <c r="FU31" s="177">
        <v>0.95440972222222231</v>
      </c>
      <c r="FV31" s="176">
        <v>0.96274305555555562</v>
      </c>
      <c r="FW31" s="174">
        <v>0.96621527777777771</v>
      </c>
      <c r="FX31" s="182"/>
      <c r="FY31" s="174">
        <v>0.97038194444444448</v>
      </c>
      <c r="FZ31" s="174">
        <v>0.98079861111111111</v>
      </c>
      <c r="GA31" s="174">
        <v>0.98427083333333332</v>
      </c>
      <c r="GB31" s="183"/>
      <c r="GC31" s="183"/>
      <c r="GD31" s="183"/>
      <c r="GE31" s="182"/>
      <c r="GF31" s="183"/>
      <c r="GG31" s="182"/>
      <c r="GH31" s="182"/>
      <c r="GI31" s="182"/>
      <c r="GJ31" s="184"/>
      <c r="GK31" s="180"/>
    </row>
    <row r="32" spans="1:193" s="122" customFormat="1" ht="17.100000000000001" customHeight="1" x14ac:dyDescent="0.25">
      <c r="A32" s="123" t="s">
        <v>57</v>
      </c>
      <c r="B32" s="181"/>
      <c r="C32" s="185">
        <v>0.22222222222222221</v>
      </c>
      <c r="D32" s="186">
        <v>0.23263888888888887</v>
      </c>
      <c r="E32" s="174">
        <v>0.23958333333333334</v>
      </c>
      <c r="F32" s="174">
        <v>0.24305555555555555</v>
      </c>
      <c r="G32" s="174">
        <v>0.24652777777777779</v>
      </c>
      <c r="H32" s="174">
        <v>0.25</v>
      </c>
      <c r="I32" s="174">
        <v>0.25416666666666665</v>
      </c>
      <c r="J32" s="174">
        <v>0.25917824074074081</v>
      </c>
      <c r="K32" s="174">
        <v>0.26180555555555557</v>
      </c>
      <c r="L32" s="174">
        <v>0.26414351851851858</v>
      </c>
      <c r="M32" s="174">
        <v>0.27126157407407397</v>
      </c>
      <c r="N32" s="174">
        <v>0.27499999999999997</v>
      </c>
      <c r="O32" s="174">
        <v>0.27913194444444428</v>
      </c>
      <c r="P32" s="174">
        <v>0.28333333333333333</v>
      </c>
      <c r="Q32" s="174">
        <v>0.28700231481481464</v>
      </c>
      <c r="R32" s="174">
        <v>0.29097222222222224</v>
      </c>
      <c r="S32" s="174">
        <v>0.29487268518518506</v>
      </c>
      <c r="T32" s="174">
        <v>0.29886574074074079</v>
      </c>
      <c r="U32" s="174">
        <v>0.30303240740740744</v>
      </c>
      <c r="V32" s="174">
        <v>0.30737268518518518</v>
      </c>
      <c r="W32" s="174">
        <v>0.31142361111111111</v>
      </c>
      <c r="X32" s="174">
        <v>0.31547453703703704</v>
      </c>
      <c r="Y32" s="174">
        <v>0.31952546296296297</v>
      </c>
      <c r="Z32" s="174">
        <v>0.3235763888888889</v>
      </c>
      <c r="AA32" s="174">
        <v>0.32762731481481483</v>
      </c>
      <c r="AB32" s="174">
        <v>0.33167824074074076</v>
      </c>
      <c r="AC32" s="174">
        <v>0.33572916666666669</v>
      </c>
      <c r="AD32" s="174">
        <v>0.33978009259259262</v>
      </c>
      <c r="AE32" s="174">
        <v>0.34383101851851855</v>
      </c>
      <c r="AF32" s="174">
        <v>0.34788194444444448</v>
      </c>
      <c r="AG32" s="174">
        <v>0.35193287037037041</v>
      </c>
      <c r="AH32" s="174">
        <v>0.35598379629629634</v>
      </c>
      <c r="AI32" s="174">
        <v>0.36003472222222227</v>
      </c>
      <c r="AJ32" s="174">
        <v>0.3640856481481482</v>
      </c>
      <c r="AK32" s="174">
        <v>0.36813657407407413</v>
      </c>
      <c r="AL32" s="174">
        <v>0.37218750000000006</v>
      </c>
      <c r="AM32" s="174">
        <v>0.37623842592592599</v>
      </c>
      <c r="AN32" s="174">
        <v>0.38028935185185192</v>
      </c>
      <c r="AO32" s="174">
        <v>0.38434027777777785</v>
      </c>
      <c r="AP32" s="174">
        <v>0.38839120370370378</v>
      </c>
      <c r="AQ32" s="174">
        <v>0.39244212962962971</v>
      </c>
      <c r="AR32" s="174">
        <v>0.39649305555555564</v>
      </c>
      <c r="AS32" s="174">
        <v>0.40054398148148157</v>
      </c>
      <c r="AT32" s="174">
        <v>0.4045949074074075</v>
      </c>
      <c r="AU32" s="174">
        <v>0.40864583333333343</v>
      </c>
      <c r="AV32" s="174">
        <v>0.41269675925925936</v>
      </c>
      <c r="AW32" s="174">
        <v>0.41674768518518529</v>
      </c>
      <c r="AX32" s="174">
        <v>0.42079861111111122</v>
      </c>
      <c r="AY32" s="174">
        <v>0.42484953703703715</v>
      </c>
      <c r="AZ32" s="174">
        <v>0.42890046296296308</v>
      </c>
      <c r="BA32" s="174">
        <v>0.43295138888888901</v>
      </c>
      <c r="BB32" s="174">
        <v>0.43700231481481494</v>
      </c>
      <c r="BC32" s="174">
        <v>0.44192129629629634</v>
      </c>
      <c r="BD32" s="174">
        <v>0.4451041666666668</v>
      </c>
      <c r="BE32" s="174">
        <v>0.44915509259259273</v>
      </c>
      <c r="BF32" s="174">
        <v>0.45320601851851866</v>
      </c>
      <c r="BG32" s="174">
        <v>0.45725694444444459</v>
      </c>
      <c r="BH32" s="174">
        <v>0.46130787037037052</v>
      </c>
      <c r="BI32" s="174">
        <v>0.46535879629629645</v>
      </c>
      <c r="BJ32" s="174">
        <v>0.46940972222222238</v>
      </c>
      <c r="BK32" s="174">
        <v>0.47346064814814831</v>
      </c>
      <c r="BL32" s="174">
        <v>0.47751157407407424</v>
      </c>
      <c r="BM32" s="174">
        <v>0.48289351851851853</v>
      </c>
      <c r="BN32" s="182"/>
      <c r="BO32" s="174">
        <v>0.48966435185185203</v>
      </c>
      <c r="BP32" s="174">
        <v>0.49371527777777796</v>
      </c>
      <c r="BQ32" s="174">
        <v>0.49811342592592611</v>
      </c>
      <c r="BR32" s="174">
        <v>0.50251157407407421</v>
      </c>
      <c r="BS32" s="174">
        <v>0.50690972222222241</v>
      </c>
      <c r="BT32" s="174">
        <v>0.51130787037037051</v>
      </c>
      <c r="BU32" s="174">
        <v>0.51570601851851872</v>
      </c>
      <c r="BV32" s="174">
        <v>0.52010416666666692</v>
      </c>
      <c r="BW32" s="174">
        <v>0.52450231481481502</v>
      </c>
      <c r="BX32" s="174">
        <v>0.52890046296296322</v>
      </c>
      <c r="BY32" s="174">
        <v>0.53329861111111132</v>
      </c>
      <c r="BZ32" s="174">
        <v>0.53769675925925942</v>
      </c>
      <c r="CA32" s="174">
        <v>0.54209490740740751</v>
      </c>
      <c r="CB32" s="174">
        <v>0.54649305555555561</v>
      </c>
      <c r="CC32" s="174">
        <v>0.55089120370370381</v>
      </c>
      <c r="CD32" s="174">
        <v>0.55528935185185202</v>
      </c>
      <c r="CE32" s="174">
        <v>0.5596875</v>
      </c>
      <c r="CF32" s="174">
        <v>0.5640856481481481</v>
      </c>
      <c r="CG32" s="174">
        <v>0.5684837962962962</v>
      </c>
      <c r="CH32" s="174">
        <v>0.57288194444444429</v>
      </c>
      <c r="CI32" s="174">
        <v>0.57728009259259239</v>
      </c>
      <c r="CJ32" s="174">
        <v>0.58167824074074048</v>
      </c>
      <c r="CK32" s="174">
        <v>0.58607638888888858</v>
      </c>
      <c r="CL32" s="174">
        <v>0.59047453703703667</v>
      </c>
      <c r="CM32" s="174">
        <v>0.59487268518518477</v>
      </c>
      <c r="CN32" s="174">
        <v>0.59927083333333286</v>
      </c>
      <c r="CO32" s="174">
        <v>0.60366898148148096</v>
      </c>
      <c r="CP32" s="174">
        <v>0.60806712962962906</v>
      </c>
      <c r="CQ32" s="174">
        <v>0.61246527777777715</v>
      </c>
      <c r="CR32" s="174">
        <v>0.61686342592592525</v>
      </c>
      <c r="CS32" s="174">
        <v>0.62126157407407334</v>
      </c>
      <c r="CT32" s="174">
        <v>0.62565972222222144</v>
      </c>
      <c r="CU32" s="174">
        <v>0.63005787037036953</v>
      </c>
      <c r="CV32" s="174">
        <v>0.63445601851851763</v>
      </c>
      <c r="CW32" s="174">
        <v>0.63885416666666572</v>
      </c>
      <c r="CX32" s="174">
        <v>0.64325231481481382</v>
      </c>
      <c r="CY32" s="174">
        <v>0.64765046296296191</v>
      </c>
      <c r="CZ32" s="174">
        <v>0.65204861111111001</v>
      </c>
      <c r="DA32" s="174">
        <v>0.65644675925925811</v>
      </c>
      <c r="DB32" s="174">
        <v>0.6608449074074062</v>
      </c>
      <c r="DC32" s="174">
        <v>0.6652430555555543</v>
      </c>
      <c r="DD32" s="174">
        <v>0.66964120370370239</v>
      </c>
      <c r="DE32" s="174">
        <v>0.67152777777777783</v>
      </c>
      <c r="DF32" s="174">
        <v>0.67403935185185049</v>
      </c>
      <c r="DG32" s="174">
        <v>0.67843749999999858</v>
      </c>
      <c r="DH32" s="174">
        <v>0.68283564814814668</v>
      </c>
      <c r="DI32" s="174">
        <v>0.68723379629629477</v>
      </c>
      <c r="DJ32" s="174">
        <v>0.69163194444444287</v>
      </c>
      <c r="DK32" s="174">
        <v>0.69603009259259097</v>
      </c>
      <c r="DL32" s="174">
        <v>0.70042824074073906</v>
      </c>
      <c r="DM32" s="174">
        <v>0.70482638888888716</v>
      </c>
      <c r="DN32" s="174">
        <v>0.70922453703703525</v>
      </c>
      <c r="DO32" s="174">
        <v>0.71362268518518335</v>
      </c>
      <c r="DP32" s="174">
        <v>0.71802083333333144</v>
      </c>
      <c r="DQ32" s="174">
        <v>0.72241898148147954</v>
      </c>
      <c r="DR32" s="174">
        <v>0.72681712962962763</v>
      </c>
      <c r="DS32" s="174">
        <v>0.73086805555555356</v>
      </c>
      <c r="DT32" s="174">
        <v>0.73491898148147949</v>
      </c>
      <c r="DU32" s="174">
        <v>0.73896990740740542</v>
      </c>
      <c r="DV32" s="174">
        <v>0.74302083333333135</v>
      </c>
      <c r="DW32" s="174">
        <v>0.74707175925925728</v>
      </c>
      <c r="DX32" s="174">
        <v>0.75112268518518321</v>
      </c>
      <c r="DY32" s="174">
        <v>0.75517361111110914</v>
      </c>
      <c r="DZ32" s="174">
        <v>0.75922453703703507</v>
      </c>
      <c r="EA32" s="174">
        <v>0.763275462962961</v>
      </c>
      <c r="EB32" s="174">
        <v>0.76732638888888693</v>
      </c>
      <c r="EC32" s="174">
        <v>0.77137731481481286</v>
      </c>
      <c r="ED32" s="174">
        <v>0.77542824074073879</v>
      </c>
      <c r="EE32" s="174">
        <v>0.77947916666666472</v>
      </c>
      <c r="EF32" s="174">
        <v>0.78353009259259065</v>
      </c>
      <c r="EG32" s="174">
        <v>0.78758101851851658</v>
      </c>
      <c r="EH32" s="174">
        <v>0.79163194444444251</v>
      </c>
      <c r="EI32" s="174">
        <v>0.79568287037036844</v>
      </c>
      <c r="EJ32" s="174">
        <v>0.79973379629629437</v>
      </c>
      <c r="EK32" s="174">
        <v>0.8037847222222203</v>
      </c>
      <c r="EL32" s="174">
        <v>0.80783564814814623</v>
      </c>
      <c r="EM32" s="174">
        <v>0.81188657407407216</v>
      </c>
      <c r="EN32" s="174">
        <v>0.81593749999999809</v>
      </c>
      <c r="EO32" s="174">
        <v>0.81998842592592402</v>
      </c>
      <c r="EP32" s="174">
        <v>0.82403935185184995</v>
      </c>
      <c r="EQ32" s="174">
        <v>0.82809027777777588</v>
      </c>
      <c r="ER32" s="174">
        <v>0.83144675925925926</v>
      </c>
      <c r="ES32" s="174">
        <v>0.83619212962962775</v>
      </c>
      <c r="ET32" s="174">
        <v>0.84024305555555368</v>
      </c>
      <c r="EU32" s="174">
        <v>0.84429398148147961</v>
      </c>
      <c r="EV32" s="174">
        <v>0.84834490740740554</v>
      </c>
      <c r="EW32" s="174">
        <v>0.85239583333333147</v>
      </c>
      <c r="EX32" s="174">
        <v>0.8564467592592574</v>
      </c>
      <c r="EY32" s="174">
        <v>0.86049768518518333</v>
      </c>
      <c r="EZ32" s="174">
        <v>0.86454861111110926</v>
      </c>
      <c r="FA32" s="174">
        <v>0.86859953703703519</v>
      </c>
      <c r="FB32" s="174">
        <v>0.87265046296296112</v>
      </c>
      <c r="FC32" s="174">
        <v>0.87670138888888705</v>
      </c>
      <c r="FD32" s="174">
        <v>0.88075231481481298</v>
      </c>
      <c r="FE32" s="174">
        <v>0.88480324074073891</v>
      </c>
      <c r="FF32" s="176">
        <v>0.88885416666666484</v>
      </c>
      <c r="FG32" s="174">
        <v>0.89290509259259077</v>
      </c>
      <c r="FH32" s="174">
        <v>0.8969560185185167</v>
      </c>
      <c r="FI32" s="174">
        <v>0.90303240740740742</v>
      </c>
      <c r="FJ32" s="182"/>
      <c r="FK32" s="174">
        <v>0.90910879629629449</v>
      </c>
      <c r="FL32" s="174">
        <v>0.91315972222222042</v>
      </c>
      <c r="FM32" s="174">
        <v>0.91721064814814635</v>
      </c>
      <c r="FN32" s="182"/>
      <c r="FO32" s="174">
        <v>0.92664351851851845</v>
      </c>
      <c r="FP32" s="182"/>
      <c r="FQ32" s="174">
        <v>0.93219907407407399</v>
      </c>
      <c r="FR32" s="174">
        <v>0.94053240740740729</v>
      </c>
      <c r="FS32" s="176">
        <v>0.94886574074074082</v>
      </c>
      <c r="FT32" s="174">
        <v>0.95303240740740736</v>
      </c>
      <c r="FU32" s="177">
        <v>0.95719907407407412</v>
      </c>
      <c r="FV32" s="176">
        <v>0.96553240740740742</v>
      </c>
      <c r="FW32" s="174">
        <v>0.96900462962962952</v>
      </c>
      <c r="FX32" s="182"/>
      <c r="FY32" s="174">
        <v>0.97317129629629628</v>
      </c>
      <c r="FZ32" s="174">
        <v>0.98358796296296291</v>
      </c>
      <c r="GA32" s="174">
        <v>0.98706018518518512</v>
      </c>
      <c r="GB32" s="183"/>
      <c r="GC32" s="183"/>
      <c r="GD32" s="183"/>
      <c r="GE32" s="182"/>
      <c r="GF32" s="183"/>
      <c r="GG32" s="182"/>
      <c r="GH32" s="182"/>
      <c r="GI32" s="182"/>
      <c r="GJ32" s="184"/>
      <c r="GK32" s="180"/>
    </row>
    <row r="33" spans="1:193" s="122" customFormat="1" ht="17.100000000000001" customHeight="1" x14ac:dyDescent="0.25">
      <c r="A33" s="123" t="s">
        <v>78</v>
      </c>
      <c r="B33" s="181"/>
      <c r="C33" s="185">
        <v>0.2253009259259259</v>
      </c>
      <c r="D33" s="186">
        <v>0.23486111111111108</v>
      </c>
      <c r="E33" s="174">
        <v>0.24180555555555555</v>
      </c>
      <c r="F33" s="174">
        <v>0.24527777777777776</v>
      </c>
      <c r="G33" s="174">
        <v>0.24875</v>
      </c>
      <c r="H33" s="174">
        <v>0.25222222222222224</v>
      </c>
      <c r="I33" s="174">
        <v>0.25638888888888889</v>
      </c>
      <c r="J33" s="174">
        <v>0.26140046296296304</v>
      </c>
      <c r="K33" s="174">
        <v>0.26402777777777781</v>
      </c>
      <c r="L33" s="174">
        <v>0.26636574074074082</v>
      </c>
      <c r="M33" s="174">
        <v>0.27348379629629621</v>
      </c>
      <c r="N33" s="174">
        <v>0.2772222222222222</v>
      </c>
      <c r="O33" s="174">
        <v>0.28135416666666652</v>
      </c>
      <c r="P33" s="174">
        <v>0.28555555555555556</v>
      </c>
      <c r="Q33" s="174">
        <v>0.28922453703703688</v>
      </c>
      <c r="R33" s="174">
        <v>0.29319444444444448</v>
      </c>
      <c r="S33" s="174">
        <v>0.29709490740740729</v>
      </c>
      <c r="T33" s="174">
        <v>0.30108796296296303</v>
      </c>
      <c r="U33" s="174">
        <v>0.30525462962962968</v>
      </c>
      <c r="V33" s="174">
        <v>0.30959490740740742</v>
      </c>
      <c r="W33" s="174">
        <v>0.31364583333333335</v>
      </c>
      <c r="X33" s="174">
        <v>0.31769675925925928</v>
      </c>
      <c r="Y33" s="174">
        <v>0.32174768518518521</v>
      </c>
      <c r="Z33" s="174">
        <v>0.32579861111111114</v>
      </c>
      <c r="AA33" s="174">
        <v>0.32984953703703707</v>
      </c>
      <c r="AB33" s="174">
        <v>0.333900462962963</v>
      </c>
      <c r="AC33" s="174">
        <v>0.33795138888888893</v>
      </c>
      <c r="AD33" s="174">
        <v>0.34200231481481486</v>
      </c>
      <c r="AE33" s="174">
        <v>0.34605324074074079</v>
      </c>
      <c r="AF33" s="174">
        <v>0.35010416666666672</v>
      </c>
      <c r="AG33" s="174">
        <v>0.35415509259259265</v>
      </c>
      <c r="AH33" s="174">
        <v>0.35820601851851858</v>
      </c>
      <c r="AI33" s="174">
        <v>0.36225694444444451</v>
      </c>
      <c r="AJ33" s="174">
        <v>0.36630787037037044</v>
      </c>
      <c r="AK33" s="174">
        <v>0.37035879629629637</v>
      </c>
      <c r="AL33" s="174">
        <v>0.3744097222222223</v>
      </c>
      <c r="AM33" s="174">
        <v>0.37846064814814823</v>
      </c>
      <c r="AN33" s="174">
        <v>0.38251157407407416</v>
      </c>
      <c r="AO33" s="174">
        <v>0.38656250000000009</v>
      </c>
      <c r="AP33" s="174">
        <v>0.39061342592592602</v>
      </c>
      <c r="AQ33" s="174">
        <v>0.39466435185185195</v>
      </c>
      <c r="AR33" s="174">
        <v>0.39871527777777788</v>
      </c>
      <c r="AS33" s="174">
        <v>0.40276620370370381</v>
      </c>
      <c r="AT33" s="174">
        <v>0.40681712962962974</v>
      </c>
      <c r="AU33" s="174">
        <v>0.41086805555555567</v>
      </c>
      <c r="AV33" s="174">
        <v>0.4149189814814816</v>
      </c>
      <c r="AW33" s="174">
        <v>0.41896990740740753</v>
      </c>
      <c r="AX33" s="174">
        <v>0.42302083333333346</v>
      </c>
      <c r="AY33" s="174">
        <v>0.42707175925925939</v>
      </c>
      <c r="AZ33" s="174">
        <v>0.43112268518518532</v>
      </c>
      <c r="BA33" s="174">
        <v>0.43517361111111125</v>
      </c>
      <c r="BB33" s="174">
        <v>0.43922453703703718</v>
      </c>
      <c r="BC33" s="174">
        <v>0.44414351851851858</v>
      </c>
      <c r="BD33" s="136"/>
      <c r="BE33" s="174">
        <v>0.45137731481481497</v>
      </c>
      <c r="BF33" s="174">
        <v>0.4554282407407409</v>
      </c>
      <c r="BG33" s="174">
        <v>0.45947916666666683</v>
      </c>
      <c r="BH33" s="174">
        <v>0.46353009259259276</v>
      </c>
      <c r="BI33" s="174">
        <v>0.46758101851851869</v>
      </c>
      <c r="BJ33" s="174">
        <v>0.47163194444444462</v>
      </c>
      <c r="BK33" s="174">
        <v>0.47568287037037055</v>
      </c>
      <c r="BL33" s="174">
        <v>0.47973379629629648</v>
      </c>
      <c r="BM33" s="174">
        <v>0.48511574074074076</v>
      </c>
      <c r="BN33" s="182"/>
      <c r="BO33" s="174">
        <v>0.49188657407407427</v>
      </c>
      <c r="BP33" s="174">
        <v>0.4959375000000002</v>
      </c>
      <c r="BQ33" s="174">
        <v>0.50033564814814835</v>
      </c>
      <c r="BR33" s="174">
        <v>0.50473379629629644</v>
      </c>
      <c r="BS33" s="174">
        <v>0.50913194444444465</v>
      </c>
      <c r="BT33" s="174">
        <v>0.51353009259259275</v>
      </c>
      <c r="BU33" s="174">
        <v>0.51792824074074095</v>
      </c>
      <c r="BV33" s="174">
        <v>0.52232638888888916</v>
      </c>
      <c r="BW33" s="174">
        <v>0.52672453703703725</v>
      </c>
      <c r="BX33" s="174">
        <v>0.53112268518518546</v>
      </c>
      <c r="BY33" s="174">
        <v>0.53552083333333356</v>
      </c>
      <c r="BZ33" s="174">
        <v>0.53991898148148165</v>
      </c>
      <c r="CA33" s="174">
        <v>0.54431712962962975</v>
      </c>
      <c r="CB33" s="174">
        <v>0.54871527777777784</v>
      </c>
      <c r="CC33" s="174">
        <v>0.55311342592592605</v>
      </c>
      <c r="CD33" s="174">
        <v>0.55751157407407426</v>
      </c>
      <c r="CE33" s="174">
        <v>0.56190972222222224</v>
      </c>
      <c r="CF33" s="174">
        <v>0.56630787037037034</v>
      </c>
      <c r="CG33" s="174">
        <v>0.57070601851851843</v>
      </c>
      <c r="CH33" s="174">
        <v>0.57510416666666653</v>
      </c>
      <c r="CI33" s="174">
        <v>0.57950231481481462</v>
      </c>
      <c r="CJ33" s="174">
        <v>0.58390046296296272</v>
      </c>
      <c r="CK33" s="174">
        <v>0.58829861111111081</v>
      </c>
      <c r="CL33" s="174">
        <v>0.59269675925925891</v>
      </c>
      <c r="CM33" s="174">
        <v>0.59709490740740701</v>
      </c>
      <c r="CN33" s="174">
        <v>0.6014930555555551</v>
      </c>
      <c r="CO33" s="174">
        <v>0.6058912037037032</v>
      </c>
      <c r="CP33" s="174">
        <v>0.61028935185185129</v>
      </c>
      <c r="CQ33" s="174">
        <v>0.61468749999999939</v>
      </c>
      <c r="CR33" s="174">
        <v>0.61908564814814748</v>
      </c>
      <c r="CS33" s="174">
        <v>0.62348379629629558</v>
      </c>
      <c r="CT33" s="174">
        <v>0.62788194444444367</v>
      </c>
      <c r="CU33" s="174">
        <v>0.63228009259259177</v>
      </c>
      <c r="CV33" s="174">
        <v>0.63667824074073986</v>
      </c>
      <c r="CW33" s="174">
        <v>0.64107638888888796</v>
      </c>
      <c r="CX33" s="174">
        <v>0.64547453703703606</v>
      </c>
      <c r="CY33" s="174">
        <v>0.64987268518518415</v>
      </c>
      <c r="CZ33" s="174">
        <v>0.65427083333333225</v>
      </c>
      <c r="DA33" s="174">
        <v>0.65866898148148034</v>
      </c>
      <c r="DB33" s="174">
        <v>0.66306712962962844</v>
      </c>
      <c r="DC33" s="174">
        <v>0.66746527777777653</v>
      </c>
      <c r="DD33" s="174">
        <v>0.67186342592592463</v>
      </c>
      <c r="DE33" s="174">
        <v>0.67375000000000007</v>
      </c>
      <c r="DF33" s="174">
        <v>0.67626157407407272</v>
      </c>
      <c r="DG33" s="174">
        <v>0.68065972222222082</v>
      </c>
      <c r="DH33" s="174">
        <v>0.68505787037036892</v>
      </c>
      <c r="DI33" s="174">
        <v>0.68945601851851701</v>
      </c>
      <c r="DJ33" s="174">
        <v>0.69385416666666511</v>
      </c>
      <c r="DK33" s="174">
        <v>0.6982523148148132</v>
      </c>
      <c r="DL33" s="174">
        <v>0.7026504629629613</v>
      </c>
      <c r="DM33" s="174">
        <v>0.70704861111110939</v>
      </c>
      <c r="DN33" s="174">
        <v>0.71144675925925749</v>
      </c>
      <c r="DO33" s="174">
        <v>0.71584490740740558</v>
      </c>
      <c r="DP33" s="174">
        <v>0.72024305555555368</v>
      </c>
      <c r="DQ33" s="174">
        <v>0.72464120370370178</v>
      </c>
      <c r="DR33" s="174">
        <v>0.72903935185184987</v>
      </c>
      <c r="DS33" s="174">
        <v>0.7330902777777758</v>
      </c>
      <c r="DT33" s="174">
        <v>0.73714120370370173</v>
      </c>
      <c r="DU33" s="174">
        <v>0.74119212962962766</v>
      </c>
      <c r="DV33" s="174">
        <v>0.74524305555555359</v>
      </c>
      <c r="DW33" s="174">
        <v>0.74929398148147952</v>
      </c>
      <c r="DX33" s="174">
        <v>0.75334490740740545</v>
      </c>
      <c r="DY33" s="174">
        <v>0.75739583333333138</v>
      </c>
      <c r="DZ33" s="174">
        <v>0.76144675925925731</v>
      </c>
      <c r="EA33" s="174">
        <v>0.76549768518518324</v>
      </c>
      <c r="EB33" s="174">
        <v>0.76954861111110917</v>
      </c>
      <c r="EC33" s="174">
        <v>0.7735995370370351</v>
      </c>
      <c r="ED33" s="174">
        <v>0.77765046296296103</v>
      </c>
      <c r="EE33" s="174">
        <v>0.78170138888888696</v>
      </c>
      <c r="EF33" s="174">
        <v>0.78575231481481289</v>
      </c>
      <c r="EG33" s="174">
        <v>0.78980324074073882</v>
      </c>
      <c r="EH33" s="174">
        <v>0.79385416666666475</v>
      </c>
      <c r="EI33" s="174">
        <v>0.79790509259259068</v>
      </c>
      <c r="EJ33" s="174">
        <v>0.80195601851851661</v>
      </c>
      <c r="EK33" s="174">
        <v>0.80600694444444254</v>
      </c>
      <c r="EL33" s="174">
        <v>0.81005787037036847</v>
      </c>
      <c r="EM33" s="174">
        <v>0.8141087962962944</v>
      </c>
      <c r="EN33" s="174">
        <v>0.81815972222222033</v>
      </c>
      <c r="EO33" s="174">
        <v>0.82221064814814626</v>
      </c>
      <c r="EP33" s="174">
        <v>0.82626157407407219</v>
      </c>
      <c r="EQ33" s="174">
        <v>0.83031249999999812</v>
      </c>
      <c r="ER33" s="174">
        <v>0.8336689814814815</v>
      </c>
      <c r="ES33" s="174">
        <v>0.83841435185184998</v>
      </c>
      <c r="ET33" s="136"/>
      <c r="EU33" s="174">
        <v>0.84651620370370184</v>
      </c>
      <c r="EV33" s="174">
        <v>0.85056712962962777</v>
      </c>
      <c r="EW33" s="174">
        <v>0.8546180555555537</v>
      </c>
      <c r="EX33" s="174">
        <v>0.85866898148147963</v>
      </c>
      <c r="EY33" s="174">
        <v>0.86271990740740556</v>
      </c>
      <c r="EZ33" s="174">
        <v>0.86677083333333149</v>
      </c>
      <c r="FA33" s="174">
        <v>0.87082175925925742</v>
      </c>
      <c r="FB33" s="174">
        <v>0.87487268518518335</v>
      </c>
      <c r="FC33" s="174">
        <v>0.87892361111110928</v>
      </c>
      <c r="FD33" s="136"/>
      <c r="FE33" s="174">
        <v>0.88702546296296114</v>
      </c>
      <c r="FF33" s="176">
        <v>0.89107638888888707</v>
      </c>
      <c r="FG33" s="174">
        <v>0.895127314814813</v>
      </c>
      <c r="FH33" s="174">
        <v>0.89917824074073893</v>
      </c>
      <c r="FI33" s="174">
        <v>0.90525462962962966</v>
      </c>
      <c r="FJ33" s="182"/>
      <c r="FK33" s="174">
        <v>0.91133101851851672</v>
      </c>
      <c r="FL33" s="174">
        <v>0.91538194444444265</v>
      </c>
      <c r="FM33" s="174">
        <v>0.91943287037036858</v>
      </c>
      <c r="FN33" s="182"/>
      <c r="FO33" s="174">
        <v>0.92886574074074069</v>
      </c>
      <c r="FP33" s="182"/>
      <c r="FQ33" s="174">
        <v>0.93442129629629622</v>
      </c>
      <c r="FR33" s="174">
        <v>0.94275462962962953</v>
      </c>
      <c r="FS33" s="176">
        <v>0.95108796296296305</v>
      </c>
      <c r="FT33" s="136"/>
      <c r="FU33" s="177">
        <v>0.95942129629629636</v>
      </c>
      <c r="FV33" s="176">
        <v>0.96775462962962966</v>
      </c>
      <c r="FW33" s="174">
        <v>0.97122685185185176</v>
      </c>
      <c r="FX33" s="182"/>
      <c r="FY33" s="136"/>
      <c r="FZ33" s="136"/>
      <c r="GA33" s="136"/>
      <c r="GB33" s="183"/>
      <c r="GC33" s="183"/>
      <c r="GD33" s="183"/>
      <c r="GE33" s="182"/>
      <c r="GF33" s="183"/>
      <c r="GG33" s="182"/>
      <c r="GH33" s="182"/>
      <c r="GI33" s="182"/>
      <c r="GJ33" s="184"/>
      <c r="GK33" s="180"/>
    </row>
    <row r="34" spans="1:193" s="122" customFormat="1" ht="17.100000000000001" customHeight="1" x14ac:dyDescent="0.25">
      <c r="A34" s="123" t="s">
        <v>77</v>
      </c>
      <c r="B34" s="181"/>
      <c r="C34" s="185">
        <v>0.22789351851851847</v>
      </c>
      <c r="D34" s="186">
        <v>0.23660879629629625</v>
      </c>
      <c r="E34" s="174">
        <v>0.24355324074074072</v>
      </c>
      <c r="F34" s="174">
        <v>0.24702546296296293</v>
      </c>
      <c r="G34" s="174">
        <v>0.25049768518518517</v>
      </c>
      <c r="H34" s="174">
        <v>0.25396990740740744</v>
      </c>
      <c r="I34" s="174">
        <v>0.25813657407407409</v>
      </c>
      <c r="J34" s="174">
        <v>0.26314814814814824</v>
      </c>
      <c r="K34" s="174">
        <v>0.265775462962963</v>
      </c>
      <c r="L34" s="174">
        <v>0.26811342592592602</v>
      </c>
      <c r="M34" s="174">
        <v>0.27523148148148141</v>
      </c>
      <c r="N34" s="174">
        <v>0.2789699074074074</v>
      </c>
      <c r="O34" s="174">
        <v>0.28310185185185172</v>
      </c>
      <c r="P34" s="174">
        <v>0.28730324074074076</v>
      </c>
      <c r="Q34" s="174">
        <v>0.29097222222222208</v>
      </c>
      <c r="R34" s="174">
        <v>0.29494212962962968</v>
      </c>
      <c r="S34" s="174">
        <v>0.29884259259259249</v>
      </c>
      <c r="T34" s="174">
        <v>0.30283564814814823</v>
      </c>
      <c r="U34" s="174">
        <v>0.30700231481481488</v>
      </c>
      <c r="V34" s="174">
        <v>0.31134259259259262</v>
      </c>
      <c r="W34" s="174">
        <v>0.31539351851851855</v>
      </c>
      <c r="X34" s="174">
        <v>0.31944444444444448</v>
      </c>
      <c r="Y34" s="174">
        <v>0.32349537037037041</v>
      </c>
      <c r="Z34" s="174">
        <v>0.32754629629629634</v>
      </c>
      <c r="AA34" s="174">
        <v>0.33159722222222227</v>
      </c>
      <c r="AB34" s="174">
        <v>0.3356481481481482</v>
      </c>
      <c r="AC34" s="174">
        <v>0.33969907407407413</v>
      </c>
      <c r="AD34" s="174">
        <v>0.34375000000000006</v>
      </c>
      <c r="AE34" s="174">
        <v>0.34780092592592599</v>
      </c>
      <c r="AF34" s="174">
        <v>0.35185185185185192</v>
      </c>
      <c r="AG34" s="174">
        <v>0.35590277777777785</v>
      </c>
      <c r="AH34" s="174">
        <v>0.35995370370370378</v>
      </c>
      <c r="AI34" s="174">
        <v>0.36400462962962971</v>
      </c>
      <c r="AJ34" s="174">
        <v>0.36805555555555564</v>
      </c>
      <c r="AK34" s="174">
        <v>0.37210648148148157</v>
      </c>
      <c r="AL34" s="174">
        <v>0.3761574074074075</v>
      </c>
      <c r="AM34" s="174">
        <v>0.38020833333333343</v>
      </c>
      <c r="AN34" s="174">
        <v>0.38425925925925936</v>
      </c>
      <c r="AO34" s="174">
        <v>0.38831018518518529</v>
      </c>
      <c r="AP34" s="174">
        <v>0.39236111111111122</v>
      </c>
      <c r="AQ34" s="174">
        <v>0.39641203703703715</v>
      </c>
      <c r="AR34" s="174">
        <v>0.40046296296296308</v>
      </c>
      <c r="AS34" s="174">
        <v>0.40451388888888901</v>
      </c>
      <c r="AT34" s="174">
        <v>0.40856481481481494</v>
      </c>
      <c r="AU34" s="174">
        <v>0.41261574074074087</v>
      </c>
      <c r="AV34" s="174">
        <v>0.4166666666666668</v>
      </c>
      <c r="AW34" s="174">
        <v>0.42071759259259273</v>
      </c>
      <c r="AX34" s="174">
        <v>0.42476851851851866</v>
      </c>
      <c r="AY34" s="174">
        <v>0.42881944444444459</v>
      </c>
      <c r="AZ34" s="174">
        <v>0.43287037037037052</v>
      </c>
      <c r="BA34" s="174">
        <v>0.43692129629629645</v>
      </c>
      <c r="BB34" s="174">
        <v>0.44097222222222238</v>
      </c>
      <c r="BC34" s="174">
        <v>0.44589120370370378</v>
      </c>
      <c r="BD34" s="175" t="s">
        <v>98</v>
      </c>
      <c r="BE34" s="174">
        <v>0.45312500000000017</v>
      </c>
      <c r="BF34" s="174">
        <v>0.4571759259259261</v>
      </c>
      <c r="BG34" s="174">
        <v>0.46122685185185203</v>
      </c>
      <c r="BH34" s="174">
        <v>0.46527777777777796</v>
      </c>
      <c r="BI34" s="174">
        <v>0.46932870370370389</v>
      </c>
      <c r="BJ34" s="174">
        <v>0.47337962962962982</v>
      </c>
      <c r="BK34" s="174">
        <v>0.47743055555555575</v>
      </c>
      <c r="BL34" s="174">
        <v>0.48148148148148168</v>
      </c>
      <c r="BM34" s="174">
        <v>0.48686342592592596</v>
      </c>
      <c r="BN34" s="182"/>
      <c r="BO34" s="174">
        <v>0.49363425925925947</v>
      </c>
      <c r="BP34" s="174">
        <v>0.4976851851851854</v>
      </c>
      <c r="BQ34" s="174">
        <v>0.50208333333333355</v>
      </c>
      <c r="BR34" s="174">
        <v>0.50648148148148164</v>
      </c>
      <c r="BS34" s="174">
        <v>0.51087962962962985</v>
      </c>
      <c r="BT34" s="174">
        <v>0.51527777777777795</v>
      </c>
      <c r="BU34" s="174">
        <v>0.51967592592592615</v>
      </c>
      <c r="BV34" s="174">
        <v>0.52407407407407436</v>
      </c>
      <c r="BW34" s="174">
        <v>0.52847222222222245</v>
      </c>
      <c r="BX34" s="174">
        <v>0.53287037037037066</v>
      </c>
      <c r="BY34" s="174">
        <v>0.53726851851851876</v>
      </c>
      <c r="BZ34" s="174">
        <v>0.54166666666666685</v>
      </c>
      <c r="CA34" s="174">
        <v>0.54606481481481495</v>
      </c>
      <c r="CB34" s="174">
        <v>0.55046296296296304</v>
      </c>
      <c r="CC34" s="174">
        <v>0.55486111111111125</v>
      </c>
      <c r="CD34" s="174">
        <v>0.55925925925925946</v>
      </c>
      <c r="CE34" s="174">
        <v>0.56365740740740744</v>
      </c>
      <c r="CF34" s="174">
        <v>0.56805555555555554</v>
      </c>
      <c r="CG34" s="174">
        <v>0.57245370370370363</v>
      </c>
      <c r="CH34" s="174">
        <v>0.57685185185185173</v>
      </c>
      <c r="CI34" s="174">
        <v>0.58124999999999982</v>
      </c>
      <c r="CJ34" s="174">
        <v>0.58564814814814792</v>
      </c>
      <c r="CK34" s="174">
        <v>0.59004629629629601</v>
      </c>
      <c r="CL34" s="174">
        <v>0.59444444444444411</v>
      </c>
      <c r="CM34" s="174">
        <v>0.5988425925925922</v>
      </c>
      <c r="CN34" s="174">
        <v>0.6032407407407403</v>
      </c>
      <c r="CO34" s="174">
        <v>0.6076388888888884</v>
      </c>
      <c r="CP34" s="174">
        <v>0.61203703703703649</v>
      </c>
      <c r="CQ34" s="174">
        <v>0.61643518518518459</v>
      </c>
      <c r="CR34" s="174">
        <v>0.62083333333333268</v>
      </c>
      <c r="CS34" s="174">
        <v>0.62523148148148078</v>
      </c>
      <c r="CT34" s="174">
        <v>0.62962962962962887</v>
      </c>
      <c r="CU34" s="174">
        <v>0.63402777777777697</v>
      </c>
      <c r="CV34" s="174">
        <v>0.63842592592592506</v>
      </c>
      <c r="CW34" s="174">
        <v>0.64282407407407316</v>
      </c>
      <c r="CX34" s="174">
        <v>0.64722222222222126</v>
      </c>
      <c r="CY34" s="174">
        <v>0.65162037037036935</v>
      </c>
      <c r="CZ34" s="174">
        <v>0.65601851851851745</v>
      </c>
      <c r="DA34" s="174">
        <v>0.66041666666666554</v>
      </c>
      <c r="DB34" s="174">
        <v>0.66481481481481364</v>
      </c>
      <c r="DC34" s="174">
        <v>0.66921296296296173</v>
      </c>
      <c r="DD34" s="174">
        <v>0.67361111111110983</v>
      </c>
      <c r="DE34" s="174">
        <v>0.67549768518518527</v>
      </c>
      <c r="DF34" s="174">
        <v>0.67800925925925792</v>
      </c>
      <c r="DG34" s="174">
        <v>0.68240740740740602</v>
      </c>
      <c r="DH34" s="174">
        <v>0.68680555555555411</v>
      </c>
      <c r="DI34" s="174">
        <v>0.69120370370370221</v>
      </c>
      <c r="DJ34" s="174">
        <v>0.69560185185185031</v>
      </c>
      <c r="DK34" s="174">
        <v>0.6999999999999984</v>
      </c>
      <c r="DL34" s="174">
        <v>0.7043981481481465</v>
      </c>
      <c r="DM34" s="174">
        <v>0.70879629629629459</v>
      </c>
      <c r="DN34" s="174">
        <v>0.71319444444444269</v>
      </c>
      <c r="DO34" s="174">
        <v>0.71759259259259078</v>
      </c>
      <c r="DP34" s="174">
        <v>0.72199074074073888</v>
      </c>
      <c r="DQ34" s="174">
        <v>0.72638888888888697</v>
      </c>
      <c r="DR34" s="174">
        <v>0.73078703703703507</v>
      </c>
      <c r="DS34" s="174">
        <v>0.734837962962961</v>
      </c>
      <c r="DT34" s="174">
        <v>0.73888888888888693</v>
      </c>
      <c r="DU34" s="174">
        <v>0.74293981481481286</v>
      </c>
      <c r="DV34" s="174">
        <v>0.74699074074073879</v>
      </c>
      <c r="DW34" s="174">
        <v>0.75104166666666472</v>
      </c>
      <c r="DX34" s="174">
        <v>0.75509259259259065</v>
      </c>
      <c r="DY34" s="174">
        <v>0.75914351851851658</v>
      </c>
      <c r="DZ34" s="174">
        <v>0.76319444444444251</v>
      </c>
      <c r="EA34" s="174">
        <v>0.76724537037036844</v>
      </c>
      <c r="EB34" s="174">
        <v>0.77129629629629437</v>
      </c>
      <c r="EC34" s="174">
        <v>0.7753472222222203</v>
      </c>
      <c r="ED34" s="174">
        <v>0.77939814814814623</v>
      </c>
      <c r="EE34" s="174">
        <v>0.78344907407407216</v>
      </c>
      <c r="EF34" s="174">
        <v>0.78749999999999809</v>
      </c>
      <c r="EG34" s="174">
        <v>0.79155092592592402</v>
      </c>
      <c r="EH34" s="174">
        <v>0.79560185185184995</v>
      </c>
      <c r="EI34" s="174">
        <v>0.79965277777777588</v>
      </c>
      <c r="EJ34" s="174">
        <v>0.80370370370370181</v>
      </c>
      <c r="EK34" s="174">
        <v>0.80775462962962774</v>
      </c>
      <c r="EL34" s="174">
        <v>0.81180555555555367</v>
      </c>
      <c r="EM34" s="174">
        <v>0.8158564814814796</v>
      </c>
      <c r="EN34" s="174">
        <v>0.81990740740740553</v>
      </c>
      <c r="EO34" s="174">
        <v>0.82395833333333146</v>
      </c>
      <c r="EP34" s="174">
        <v>0.82800925925925739</v>
      </c>
      <c r="EQ34" s="174">
        <v>0.83206018518518332</v>
      </c>
      <c r="ER34" s="174">
        <v>0.8354166666666667</v>
      </c>
      <c r="ES34" s="174">
        <v>0.84016203703703518</v>
      </c>
      <c r="ET34" s="175" t="s">
        <v>98</v>
      </c>
      <c r="EU34" s="174">
        <v>0.84826388888888704</v>
      </c>
      <c r="EV34" s="174">
        <v>0.85231481481481297</v>
      </c>
      <c r="EW34" s="174">
        <v>0.8563657407407389</v>
      </c>
      <c r="EX34" s="174">
        <v>0.86041666666666483</v>
      </c>
      <c r="EY34" s="174">
        <v>0.86446759259259076</v>
      </c>
      <c r="EZ34" s="174">
        <v>0.86851851851851669</v>
      </c>
      <c r="FA34" s="174">
        <v>0.87256944444444262</v>
      </c>
      <c r="FB34" s="174">
        <v>0.87662037037036855</v>
      </c>
      <c r="FC34" s="174">
        <v>0.88067129629629448</v>
      </c>
      <c r="FD34" s="175" t="s">
        <v>98</v>
      </c>
      <c r="FE34" s="174">
        <v>0.88877314814814634</v>
      </c>
      <c r="FF34" s="176">
        <v>0.89282407407407227</v>
      </c>
      <c r="FG34" s="174">
        <v>0.8968749999999982</v>
      </c>
      <c r="FH34" s="174">
        <v>0.90092592592592413</v>
      </c>
      <c r="FI34" s="174">
        <v>0.90700231481481486</v>
      </c>
      <c r="FJ34" s="182"/>
      <c r="FK34" s="174">
        <v>0.91307870370370192</v>
      </c>
      <c r="FL34" s="174">
        <v>0.91712962962962785</v>
      </c>
      <c r="FM34" s="174">
        <v>0.92118055555555378</v>
      </c>
      <c r="FN34" s="182"/>
      <c r="FO34" s="174">
        <v>0.93061342592592589</v>
      </c>
      <c r="FP34" s="182"/>
      <c r="FQ34" s="174">
        <v>0.93616898148148142</v>
      </c>
      <c r="FR34" s="174">
        <v>0.94450231481481473</v>
      </c>
      <c r="FS34" s="176">
        <v>0.95283564814814825</v>
      </c>
      <c r="FT34" s="175" t="s">
        <v>98</v>
      </c>
      <c r="FU34" s="177">
        <v>0.96116898148148155</v>
      </c>
      <c r="FV34" s="176">
        <v>0.96950231481481486</v>
      </c>
      <c r="FW34" s="174">
        <v>0.97297453703703696</v>
      </c>
      <c r="FX34" s="182"/>
      <c r="FY34" s="175" t="s">
        <v>98</v>
      </c>
      <c r="FZ34" s="175" t="s">
        <v>98</v>
      </c>
      <c r="GA34" s="175" t="s">
        <v>98</v>
      </c>
      <c r="GB34" s="183"/>
      <c r="GC34" s="183"/>
      <c r="GD34" s="183"/>
      <c r="GE34" s="182"/>
      <c r="GF34" s="183"/>
      <c r="GG34" s="182"/>
      <c r="GH34" s="182"/>
      <c r="GI34" s="182"/>
      <c r="GJ34" s="184"/>
      <c r="GK34" s="180"/>
    </row>
    <row r="35" spans="1:193" s="122" customFormat="1" ht="17.100000000000001" customHeight="1" x14ac:dyDescent="0.25">
      <c r="A35" s="123" t="s">
        <v>76</v>
      </c>
      <c r="B35" s="181"/>
      <c r="C35" s="185">
        <v>0.23060185185185181</v>
      </c>
      <c r="D35" s="186">
        <v>0.23840277777777774</v>
      </c>
      <c r="E35" s="174">
        <v>0.24534722222222222</v>
      </c>
      <c r="F35" s="174">
        <v>0.24881944444444443</v>
      </c>
      <c r="G35" s="174">
        <v>0.25229166666666664</v>
      </c>
      <c r="H35" s="174">
        <v>0.2557638888888889</v>
      </c>
      <c r="I35" s="174">
        <v>0.25993055555555555</v>
      </c>
      <c r="J35" s="174">
        <v>0.26494212962962971</v>
      </c>
      <c r="K35" s="174">
        <v>0.26756944444444447</v>
      </c>
      <c r="L35" s="174">
        <v>0.26990740740740748</v>
      </c>
      <c r="M35" s="174">
        <v>0.27702546296296288</v>
      </c>
      <c r="N35" s="174">
        <v>0.28076388888888887</v>
      </c>
      <c r="O35" s="174">
        <v>0.28489583333333318</v>
      </c>
      <c r="P35" s="174">
        <v>0.28909722222222223</v>
      </c>
      <c r="Q35" s="174">
        <v>0.29276620370370354</v>
      </c>
      <c r="R35" s="174">
        <v>0.29673611111111114</v>
      </c>
      <c r="S35" s="174">
        <v>0.30063657407407396</v>
      </c>
      <c r="T35" s="174">
        <v>0.30462962962962969</v>
      </c>
      <c r="U35" s="174">
        <v>0.30879629629629635</v>
      </c>
      <c r="V35" s="174">
        <v>0.31313657407407408</v>
      </c>
      <c r="W35" s="174">
        <v>0.31718750000000001</v>
      </c>
      <c r="X35" s="174">
        <v>0.32123842592592594</v>
      </c>
      <c r="Y35" s="174">
        <v>0.32528935185185187</v>
      </c>
      <c r="Z35" s="174">
        <v>0.3293402777777778</v>
      </c>
      <c r="AA35" s="174">
        <v>0.33339120370370373</v>
      </c>
      <c r="AB35" s="174">
        <v>0.33744212962962966</v>
      </c>
      <c r="AC35" s="174">
        <v>0.34149305555555559</v>
      </c>
      <c r="AD35" s="174">
        <v>0.34554398148148152</v>
      </c>
      <c r="AE35" s="174">
        <v>0.34959490740740745</v>
      </c>
      <c r="AF35" s="174">
        <v>0.35364583333333338</v>
      </c>
      <c r="AG35" s="174">
        <v>0.35769675925925931</v>
      </c>
      <c r="AH35" s="174">
        <v>0.36174768518518524</v>
      </c>
      <c r="AI35" s="174">
        <v>0.36579861111111117</v>
      </c>
      <c r="AJ35" s="174">
        <v>0.3698495370370371</v>
      </c>
      <c r="AK35" s="174">
        <v>0.37390046296296303</v>
      </c>
      <c r="AL35" s="174">
        <v>0.37795138888888896</v>
      </c>
      <c r="AM35" s="174">
        <v>0.38200231481481489</v>
      </c>
      <c r="AN35" s="174">
        <v>0.38605324074074082</v>
      </c>
      <c r="AO35" s="174">
        <v>0.39010416666666675</v>
      </c>
      <c r="AP35" s="174">
        <v>0.39415509259259268</v>
      </c>
      <c r="AQ35" s="174">
        <v>0.39820601851851861</v>
      </c>
      <c r="AR35" s="174">
        <v>0.40225694444444454</v>
      </c>
      <c r="AS35" s="174">
        <v>0.40630787037037047</v>
      </c>
      <c r="AT35" s="174">
        <v>0.4103587962962964</v>
      </c>
      <c r="AU35" s="174">
        <v>0.41440972222222233</v>
      </c>
      <c r="AV35" s="174">
        <v>0.41846064814814826</v>
      </c>
      <c r="AW35" s="174">
        <v>0.42251157407407419</v>
      </c>
      <c r="AX35" s="174">
        <v>0.42656250000000012</v>
      </c>
      <c r="AY35" s="174">
        <v>0.43061342592592605</v>
      </c>
      <c r="AZ35" s="174">
        <v>0.43466435185185198</v>
      </c>
      <c r="BA35" s="174">
        <v>0.43871527777777791</v>
      </c>
      <c r="BB35" s="174">
        <v>0.44276620370370384</v>
      </c>
      <c r="BC35" s="174">
        <v>0.44768518518518524</v>
      </c>
      <c r="BD35" s="182"/>
      <c r="BE35" s="174">
        <v>0.45491898148148163</v>
      </c>
      <c r="BF35" s="174">
        <v>0.45896990740740756</v>
      </c>
      <c r="BG35" s="174">
        <v>0.46302083333333349</v>
      </c>
      <c r="BH35" s="174">
        <v>0.46707175925925942</v>
      </c>
      <c r="BI35" s="174">
        <v>0.47112268518518535</v>
      </c>
      <c r="BJ35" s="174">
        <v>0.47517361111111128</v>
      </c>
      <c r="BK35" s="174">
        <v>0.47922453703703721</v>
      </c>
      <c r="BL35" s="174">
        <v>0.48327546296296314</v>
      </c>
      <c r="BM35" s="174">
        <v>0.48865740740740743</v>
      </c>
      <c r="BN35" s="182"/>
      <c r="BO35" s="174">
        <v>0.49542824074074093</v>
      </c>
      <c r="BP35" s="174">
        <v>0.49947916666666686</v>
      </c>
      <c r="BQ35" s="174">
        <v>0.50387731481481501</v>
      </c>
      <c r="BR35" s="174">
        <v>0.50827546296296311</v>
      </c>
      <c r="BS35" s="174">
        <v>0.51267361111111132</v>
      </c>
      <c r="BT35" s="174">
        <v>0.51707175925925941</v>
      </c>
      <c r="BU35" s="174">
        <v>0.52146990740740762</v>
      </c>
      <c r="BV35" s="174">
        <v>0.52586805555555582</v>
      </c>
      <c r="BW35" s="174">
        <v>0.53026620370370392</v>
      </c>
      <c r="BX35" s="174">
        <v>0.53466435185185213</v>
      </c>
      <c r="BY35" s="174">
        <v>0.53906250000000022</v>
      </c>
      <c r="BZ35" s="174">
        <v>0.54346064814814832</v>
      </c>
      <c r="CA35" s="174">
        <v>0.54785879629629641</v>
      </c>
      <c r="CB35" s="174">
        <v>0.55225694444444451</v>
      </c>
      <c r="CC35" s="174">
        <v>0.55665509259259272</v>
      </c>
      <c r="CD35" s="174">
        <v>0.56105324074074092</v>
      </c>
      <c r="CE35" s="174">
        <v>0.56545138888888891</v>
      </c>
      <c r="CF35" s="174">
        <v>0.569849537037037</v>
      </c>
      <c r="CG35" s="174">
        <v>0.5742476851851851</v>
      </c>
      <c r="CH35" s="174">
        <v>0.57864583333333319</v>
      </c>
      <c r="CI35" s="174">
        <v>0.58304398148148129</v>
      </c>
      <c r="CJ35" s="174">
        <v>0.58744212962962938</v>
      </c>
      <c r="CK35" s="174">
        <v>0.59184027777777748</v>
      </c>
      <c r="CL35" s="174">
        <v>0.59623842592592557</v>
      </c>
      <c r="CM35" s="174">
        <v>0.60063657407407367</v>
      </c>
      <c r="CN35" s="174">
        <v>0.60503472222222177</v>
      </c>
      <c r="CO35" s="174">
        <v>0.60943287037036986</v>
      </c>
      <c r="CP35" s="174">
        <v>0.61383101851851796</v>
      </c>
      <c r="CQ35" s="174">
        <v>0.61822916666666605</v>
      </c>
      <c r="CR35" s="174">
        <v>0.62262731481481415</v>
      </c>
      <c r="CS35" s="174">
        <v>0.62702546296296224</v>
      </c>
      <c r="CT35" s="174">
        <v>0.63142361111111034</v>
      </c>
      <c r="CU35" s="174">
        <v>0.63582175925925843</v>
      </c>
      <c r="CV35" s="174">
        <v>0.64021990740740653</v>
      </c>
      <c r="CW35" s="174">
        <v>0.64461805555555463</v>
      </c>
      <c r="CX35" s="174">
        <v>0.64901620370370272</v>
      </c>
      <c r="CY35" s="174">
        <v>0.65341435185185082</v>
      </c>
      <c r="CZ35" s="174">
        <v>0.65781249999999891</v>
      </c>
      <c r="DA35" s="174">
        <v>0.66221064814814701</v>
      </c>
      <c r="DB35" s="174">
        <v>0.6666087962962951</v>
      </c>
      <c r="DC35" s="174">
        <v>0.6710069444444432</v>
      </c>
      <c r="DD35" s="174">
        <v>0.67540509259259129</v>
      </c>
      <c r="DE35" s="174">
        <v>0.67729166666666674</v>
      </c>
      <c r="DF35" s="174">
        <v>0.67980324074073939</v>
      </c>
      <c r="DG35" s="174">
        <v>0.68420138888888749</v>
      </c>
      <c r="DH35" s="174">
        <v>0.68859953703703558</v>
      </c>
      <c r="DI35" s="174">
        <v>0.69299768518518368</v>
      </c>
      <c r="DJ35" s="174">
        <v>0.69739583333333177</v>
      </c>
      <c r="DK35" s="174">
        <v>0.70179398148147987</v>
      </c>
      <c r="DL35" s="174">
        <v>0.70619212962962796</v>
      </c>
      <c r="DM35" s="174">
        <v>0.71059027777777606</v>
      </c>
      <c r="DN35" s="174">
        <v>0.71498842592592415</v>
      </c>
      <c r="DO35" s="174">
        <v>0.71938657407407225</v>
      </c>
      <c r="DP35" s="174">
        <v>0.72378472222222034</v>
      </c>
      <c r="DQ35" s="174">
        <v>0.72818287037036844</v>
      </c>
      <c r="DR35" s="174">
        <v>0.73258101851851654</v>
      </c>
      <c r="DS35" s="174">
        <v>0.73663194444444247</v>
      </c>
      <c r="DT35" s="174">
        <v>0.7406828703703684</v>
      </c>
      <c r="DU35" s="174">
        <v>0.74473379629629433</v>
      </c>
      <c r="DV35" s="174">
        <v>0.74878472222222026</v>
      </c>
      <c r="DW35" s="174">
        <v>0.75283564814814619</v>
      </c>
      <c r="DX35" s="174">
        <v>0.75688657407407212</v>
      </c>
      <c r="DY35" s="174">
        <v>0.76093749999999805</v>
      </c>
      <c r="DZ35" s="174">
        <v>0.76498842592592398</v>
      </c>
      <c r="EA35" s="174">
        <v>0.76903935185184991</v>
      </c>
      <c r="EB35" s="174">
        <v>0.77309027777777584</v>
      </c>
      <c r="EC35" s="174">
        <v>0.77714120370370177</v>
      </c>
      <c r="ED35" s="174">
        <v>0.7811921296296277</v>
      </c>
      <c r="EE35" s="174">
        <v>0.78524305555555363</v>
      </c>
      <c r="EF35" s="174">
        <v>0.78929398148147956</v>
      </c>
      <c r="EG35" s="174">
        <v>0.79334490740740549</v>
      </c>
      <c r="EH35" s="174">
        <v>0.79739583333333142</v>
      </c>
      <c r="EI35" s="174">
        <v>0.80144675925925735</v>
      </c>
      <c r="EJ35" s="174">
        <v>0.80549768518518328</v>
      </c>
      <c r="EK35" s="174">
        <v>0.80954861111110921</v>
      </c>
      <c r="EL35" s="174">
        <v>0.81359953703703514</v>
      </c>
      <c r="EM35" s="174">
        <v>0.81765046296296107</v>
      </c>
      <c r="EN35" s="174">
        <v>0.821701388888887</v>
      </c>
      <c r="EO35" s="174">
        <v>0.82575231481481293</v>
      </c>
      <c r="EP35" s="174">
        <v>0.82980324074073886</v>
      </c>
      <c r="EQ35" s="174">
        <v>0.83385416666666479</v>
      </c>
      <c r="ER35" s="174">
        <v>0.83721064814814816</v>
      </c>
      <c r="ES35" s="174">
        <v>0.84195601851851665</v>
      </c>
      <c r="ET35" s="182"/>
      <c r="EU35" s="174">
        <v>0.85005787037036851</v>
      </c>
      <c r="EV35" s="174">
        <v>0.85410879629629444</v>
      </c>
      <c r="EW35" s="174">
        <v>0.85815972222222037</v>
      </c>
      <c r="EX35" s="174">
        <v>0.8622106481481463</v>
      </c>
      <c r="EY35" s="174">
        <v>0.86626157407407223</v>
      </c>
      <c r="EZ35" s="174">
        <v>0.87031249999999816</v>
      </c>
      <c r="FA35" s="174">
        <v>0.87436342592592409</v>
      </c>
      <c r="FB35" s="174">
        <v>0.87841435185185002</v>
      </c>
      <c r="FC35" s="174">
        <v>0.88246527777777595</v>
      </c>
      <c r="FD35" s="182"/>
      <c r="FE35" s="174">
        <v>0.89056712962962781</v>
      </c>
      <c r="FF35" s="176">
        <v>0.89461805555555374</v>
      </c>
      <c r="FG35" s="174">
        <v>0.89866898148147967</v>
      </c>
      <c r="FH35" s="174">
        <v>0.9027199074074056</v>
      </c>
      <c r="FI35" s="174">
        <v>0.90879629629629632</v>
      </c>
      <c r="FJ35" s="182"/>
      <c r="FK35" s="174">
        <v>0.91487268518518339</v>
      </c>
      <c r="FL35" s="174">
        <v>0.91892361111110932</v>
      </c>
      <c r="FM35" s="174">
        <v>0.92297453703703525</v>
      </c>
      <c r="FN35" s="182"/>
      <c r="FO35" s="174">
        <v>0.93240740740740735</v>
      </c>
      <c r="FP35" s="182"/>
      <c r="FQ35" s="174">
        <v>0.93796296296296289</v>
      </c>
      <c r="FR35" s="174">
        <v>0.94629629629629619</v>
      </c>
      <c r="FS35" s="176">
        <v>0.95462962962962972</v>
      </c>
      <c r="FT35" s="182"/>
      <c r="FU35" s="177">
        <v>0.96296296296296302</v>
      </c>
      <c r="FV35" s="176">
        <v>0.97129629629629632</v>
      </c>
      <c r="FW35" s="174">
        <v>0.97476851851851842</v>
      </c>
      <c r="FX35" s="182"/>
      <c r="FY35" s="182"/>
      <c r="FZ35" s="182"/>
      <c r="GA35" s="182"/>
      <c r="GB35" s="183"/>
      <c r="GC35" s="183"/>
      <c r="GD35" s="183"/>
      <c r="GE35" s="182"/>
      <c r="GF35" s="183"/>
      <c r="GG35" s="182"/>
      <c r="GH35" s="182"/>
      <c r="GI35" s="182"/>
      <c r="GJ35" s="184"/>
      <c r="GK35" s="180"/>
    </row>
    <row r="36" spans="1:193" s="122" customFormat="1" ht="17.100000000000001" customHeight="1" x14ac:dyDescent="0.25">
      <c r="A36" s="123" t="s">
        <v>11</v>
      </c>
      <c r="B36" s="181"/>
      <c r="C36" s="185">
        <v>0.23306712962962961</v>
      </c>
      <c r="D36" s="186">
        <v>0.23996527777777774</v>
      </c>
      <c r="E36" s="174">
        <v>0.24690972222222221</v>
      </c>
      <c r="F36" s="174">
        <v>0.25038194444444445</v>
      </c>
      <c r="G36" s="174">
        <v>0.25385416666666666</v>
      </c>
      <c r="H36" s="174">
        <v>0.25732638888888892</v>
      </c>
      <c r="I36" s="174">
        <v>0.26149305555555558</v>
      </c>
      <c r="J36" s="174">
        <v>0.26650462962962973</v>
      </c>
      <c r="K36" s="174">
        <v>0.26913194444444449</v>
      </c>
      <c r="L36" s="174">
        <v>0.27146990740740751</v>
      </c>
      <c r="M36" s="174">
        <v>0.2785879629629629</v>
      </c>
      <c r="N36" s="174">
        <v>0.28232638888888889</v>
      </c>
      <c r="O36" s="174">
        <v>0.2864583333333332</v>
      </c>
      <c r="P36" s="174">
        <v>0.29065972222222225</v>
      </c>
      <c r="Q36" s="174">
        <v>0.29432870370370356</v>
      </c>
      <c r="R36" s="174">
        <v>0.29829861111111117</v>
      </c>
      <c r="S36" s="174">
        <v>0.30219907407407398</v>
      </c>
      <c r="T36" s="174">
        <v>0.30619212962962972</v>
      </c>
      <c r="U36" s="174">
        <v>0.31035879629629637</v>
      </c>
      <c r="V36" s="174">
        <v>0.3146990740740741</v>
      </c>
      <c r="W36" s="174">
        <v>0.31875000000000003</v>
      </c>
      <c r="X36" s="174">
        <v>0.32280092592592596</v>
      </c>
      <c r="Y36" s="174">
        <v>0.32685185185185189</v>
      </c>
      <c r="Z36" s="174">
        <v>0.33090277777777782</v>
      </c>
      <c r="AA36" s="174">
        <v>0.33495370370370375</v>
      </c>
      <c r="AB36" s="174">
        <v>0.33900462962962968</v>
      </c>
      <c r="AC36" s="174">
        <v>0.34305555555555561</v>
      </c>
      <c r="AD36" s="174">
        <v>0.34710648148148154</v>
      </c>
      <c r="AE36" s="174">
        <v>0.35115740740740747</v>
      </c>
      <c r="AF36" s="174">
        <v>0.3552083333333334</v>
      </c>
      <c r="AG36" s="174">
        <v>0.35925925925925933</v>
      </c>
      <c r="AH36" s="174">
        <v>0.36331018518518526</v>
      </c>
      <c r="AI36" s="174">
        <v>0.36736111111111119</v>
      </c>
      <c r="AJ36" s="174">
        <v>0.37141203703703712</v>
      </c>
      <c r="AK36" s="174">
        <v>0.37546296296296305</v>
      </c>
      <c r="AL36" s="174">
        <v>0.37951388888888898</v>
      </c>
      <c r="AM36" s="174">
        <v>0.38356481481481491</v>
      </c>
      <c r="AN36" s="174">
        <v>0.38761574074074084</v>
      </c>
      <c r="AO36" s="174">
        <v>0.39166666666666677</v>
      </c>
      <c r="AP36" s="174">
        <v>0.3957175925925927</v>
      </c>
      <c r="AQ36" s="174">
        <v>0.39976851851851863</v>
      </c>
      <c r="AR36" s="174">
        <v>0.40381944444444456</v>
      </c>
      <c r="AS36" s="174">
        <v>0.40787037037037049</v>
      </c>
      <c r="AT36" s="174">
        <v>0.41192129629629642</v>
      </c>
      <c r="AU36" s="174">
        <v>0.41597222222222235</v>
      </c>
      <c r="AV36" s="174">
        <v>0.42002314814814828</v>
      </c>
      <c r="AW36" s="174">
        <v>0.42407407407407421</v>
      </c>
      <c r="AX36" s="174">
        <v>0.42812500000000014</v>
      </c>
      <c r="AY36" s="174">
        <v>0.43217592592592607</v>
      </c>
      <c r="AZ36" s="174">
        <v>0.436226851851852</v>
      </c>
      <c r="BA36" s="174">
        <v>0.44027777777777793</v>
      </c>
      <c r="BB36" s="174">
        <v>0.44432870370370386</v>
      </c>
      <c r="BC36" s="174">
        <v>0.44924768518518526</v>
      </c>
      <c r="BD36" s="182"/>
      <c r="BE36" s="174">
        <v>0.45648148148148165</v>
      </c>
      <c r="BF36" s="174">
        <v>0.46053240740740758</v>
      </c>
      <c r="BG36" s="174">
        <v>0.46458333333333351</v>
      </c>
      <c r="BH36" s="174">
        <v>0.46863425925925944</v>
      </c>
      <c r="BI36" s="174">
        <v>0.47268518518518537</v>
      </c>
      <c r="BJ36" s="174">
        <v>0.4767361111111113</v>
      </c>
      <c r="BK36" s="174">
        <v>0.48078703703703723</v>
      </c>
      <c r="BL36" s="174">
        <v>0.48483796296296316</v>
      </c>
      <c r="BM36" s="174">
        <v>0.49021990740740745</v>
      </c>
      <c r="BN36" s="182"/>
      <c r="BO36" s="174">
        <v>0.49699074074074095</v>
      </c>
      <c r="BP36" s="174">
        <v>0.50104166666666683</v>
      </c>
      <c r="BQ36" s="174">
        <v>0.50543981481481504</v>
      </c>
      <c r="BR36" s="174">
        <v>0.50983796296296313</v>
      </c>
      <c r="BS36" s="174">
        <v>0.51423611111111134</v>
      </c>
      <c r="BT36" s="174">
        <v>0.51863425925925943</v>
      </c>
      <c r="BU36" s="174">
        <v>0.52303240740740764</v>
      </c>
      <c r="BV36" s="174">
        <v>0.52743055555555585</v>
      </c>
      <c r="BW36" s="174">
        <v>0.53182870370370394</v>
      </c>
      <c r="BX36" s="174">
        <v>0.53622685185185215</v>
      </c>
      <c r="BY36" s="174">
        <v>0.54062500000000024</v>
      </c>
      <c r="BZ36" s="174">
        <v>0.54502314814814834</v>
      </c>
      <c r="CA36" s="174">
        <v>0.54942129629629644</v>
      </c>
      <c r="CB36" s="174">
        <v>0.55381944444444453</v>
      </c>
      <c r="CC36" s="174">
        <v>0.55821759259259274</v>
      </c>
      <c r="CD36" s="174">
        <v>0.56261574074074094</v>
      </c>
      <c r="CE36" s="174">
        <v>0.56701388888888893</v>
      </c>
      <c r="CF36" s="174">
        <v>0.57141203703703702</v>
      </c>
      <c r="CG36" s="174">
        <v>0.57581018518518512</v>
      </c>
      <c r="CH36" s="174">
        <v>0.58020833333333321</v>
      </c>
      <c r="CI36" s="174">
        <v>0.58460648148148131</v>
      </c>
      <c r="CJ36" s="174">
        <v>0.58900462962962941</v>
      </c>
      <c r="CK36" s="174">
        <v>0.5934027777777775</v>
      </c>
      <c r="CL36" s="174">
        <v>0.5978009259259256</v>
      </c>
      <c r="CM36" s="174">
        <v>0.60219907407407369</v>
      </c>
      <c r="CN36" s="174">
        <v>0.60659722222222179</v>
      </c>
      <c r="CO36" s="174">
        <v>0.61099537037036988</v>
      </c>
      <c r="CP36" s="174">
        <v>0.61539351851851798</v>
      </c>
      <c r="CQ36" s="174">
        <v>0.61979166666666607</v>
      </c>
      <c r="CR36" s="174">
        <v>0.62418981481481417</v>
      </c>
      <c r="CS36" s="174">
        <v>0.62858796296296227</v>
      </c>
      <c r="CT36" s="174">
        <v>0.63298611111111036</v>
      </c>
      <c r="CU36" s="174">
        <v>0.63738425925925846</v>
      </c>
      <c r="CV36" s="174">
        <v>0.64178240740740655</v>
      </c>
      <c r="CW36" s="174">
        <v>0.64618055555555465</v>
      </c>
      <c r="CX36" s="174">
        <v>0.65057870370370274</v>
      </c>
      <c r="CY36" s="174">
        <v>0.65497685185185084</v>
      </c>
      <c r="CZ36" s="174">
        <v>0.65937499999999893</v>
      </c>
      <c r="DA36" s="174">
        <v>0.66377314814814703</v>
      </c>
      <c r="DB36" s="174">
        <v>0.66817129629629513</v>
      </c>
      <c r="DC36" s="174">
        <v>0.67256944444444322</v>
      </c>
      <c r="DD36" s="174">
        <v>0.67696759259259132</v>
      </c>
      <c r="DE36" s="174">
        <v>0.67885416666666676</v>
      </c>
      <c r="DF36" s="174">
        <v>0.68136574074073941</v>
      </c>
      <c r="DG36" s="174">
        <v>0.68576388888888751</v>
      </c>
      <c r="DH36" s="174">
        <v>0.6901620370370356</v>
      </c>
      <c r="DI36" s="174">
        <v>0.6945601851851837</v>
      </c>
      <c r="DJ36" s="174">
        <v>0.69895833333333179</v>
      </c>
      <c r="DK36" s="174">
        <v>0.70335648148147989</v>
      </c>
      <c r="DL36" s="174">
        <v>0.70775462962962798</v>
      </c>
      <c r="DM36" s="174">
        <v>0.71215277777777608</v>
      </c>
      <c r="DN36" s="174">
        <v>0.71655092592592418</v>
      </c>
      <c r="DO36" s="174">
        <v>0.72094907407407227</v>
      </c>
      <c r="DP36" s="174">
        <v>0.72534722222222037</v>
      </c>
      <c r="DQ36" s="174">
        <v>0.72974537037036846</v>
      </c>
      <c r="DR36" s="174">
        <v>0.73414351851851656</v>
      </c>
      <c r="DS36" s="174">
        <v>0.73819444444444249</v>
      </c>
      <c r="DT36" s="174">
        <v>0.74224537037036842</v>
      </c>
      <c r="DU36" s="174">
        <v>0.74629629629629435</v>
      </c>
      <c r="DV36" s="174">
        <v>0.75034722222222028</v>
      </c>
      <c r="DW36" s="174">
        <v>0.75439814814814621</v>
      </c>
      <c r="DX36" s="174">
        <v>0.75844907407407214</v>
      </c>
      <c r="DY36" s="174">
        <v>0.76249999999999807</v>
      </c>
      <c r="DZ36" s="174">
        <v>0.766550925925924</v>
      </c>
      <c r="EA36" s="174">
        <v>0.77060185185184993</v>
      </c>
      <c r="EB36" s="174">
        <v>0.77465277777777586</v>
      </c>
      <c r="EC36" s="174">
        <v>0.77870370370370179</v>
      </c>
      <c r="ED36" s="174">
        <v>0.78275462962962772</v>
      </c>
      <c r="EE36" s="174">
        <v>0.78680555555555365</v>
      </c>
      <c r="EF36" s="174">
        <v>0.79085648148147958</v>
      </c>
      <c r="EG36" s="174">
        <v>0.79490740740740551</v>
      </c>
      <c r="EH36" s="174">
        <v>0.79895833333333144</v>
      </c>
      <c r="EI36" s="174">
        <v>0.80300925925925737</v>
      </c>
      <c r="EJ36" s="174">
        <v>0.8070601851851833</v>
      </c>
      <c r="EK36" s="174">
        <v>0.81111111111110923</v>
      </c>
      <c r="EL36" s="174">
        <v>0.81516203703703516</v>
      </c>
      <c r="EM36" s="174">
        <v>0.81921296296296109</v>
      </c>
      <c r="EN36" s="174">
        <v>0.82326388888888702</v>
      </c>
      <c r="EO36" s="174">
        <v>0.82731481481481295</v>
      </c>
      <c r="EP36" s="174">
        <v>0.83136574074073888</v>
      </c>
      <c r="EQ36" s="174">
        <v>0.83541666666666481</v>
      </c>
      <c r="ER36" s="174">
        <v>0.83877314814814818</v>
      </c>
      <c r="ES36" s="174">
        <v>0.84351851851851667</v>
      </c>
      <c r="ET36" s="182"/>
      <c r="EU36" s="174">
        <v>0.85162037037036853</v>
      </c>
      <c r="EV36" s="174">
        <v>0.85567129629629446</v>
      </c>
      <c r="EW36" s="174">
        <v>0.85972222222222039</v>
      </c>
      <c r="EX36" s="174">
        <v>0.86377314814814632</v>
      </c>
      <c r="EY36" s="174">
        <v>0.86782407407407225</v>
      </c>
      <c r="EZ36" s="174">
        <v>0.87187499999999818</v>
      </c>
      <c r="FA36" s="174">
        <v>0.87592592592592411</v>
      </c>
      <c r="FB36" s="174">
        <v>0.87997685185185004</v>
      </c>
      <c r="FC36" s="174">
        <v>0.88402777777777597</v>
      </c>
      <c r="FD36" s="182"/>
      <c r="FE36" s="174">
        <v>0.89212962962962783</v>
      </c>
      <c r="FF36" s="176">
        <v>0.89618055555555376</v>
      </c>
      <c r="FG36" s="174">
        <v>0.90023148148147969</v>
      </c>
      <c r="FH36" s="174">
        <v>0.90428240740740562</v>
      </c>
      <c r="FI36" s="174">
        <v>0.91035879629629635</v>
      </c>
      <c r="FJ36" s="182"/>
      <c r="FK36" s="174">
        <v>0.91643518518518341</v>
      </c>
      <c r="FL36" s="174">
        <v>0.92048611111110934</v>
      </c>
      <c r="FM36" s="174">
        <v>0.92453703703703527</v>
      </c>
      <c r="FN36" s="182"/>
      <c r="FO36" s="174">
        <v>0.93396990740740737</v>
      </c>
      <c r="FP36" s="182"/>
      <c r="FQ36" s="174">
        <v>0.93952546296296291</v>
      </c>
      <c r="FR36" s="174">
        <v>0.94785879629629621</v>
      </c>
      <c r="FS36" s="176">
        <v>0.95619212962962974</v>
      </c>
      <c r="FT36" s="182"/>
      <c r="FU36" s="177">
        <v>0.96452546296296304</v>
      </c>
      <c r="FV36" s="176">
        <v>0.97285879629629635</v>
      </c>
      <c r="FW36" s="174">
        <v>0.97633101851851845</v>
      </c>
      <c r="FX36" s="182"/>
      <c r="FY36" s="182"/>
      <c r="FZ36" s="182"/>
      <c r="GA36" s="182"/>
      <c r="GB36" s="183"/>
      <c r="GC36" s="183"/>
      <c r="GD36" s="183"/>
      <c r="GE36" s="182"/>
      <c r="GF36" s="183"/>
      <c r="GG36" s="182"/>
      <c r="GH36" s="182"/>
      <c r="GI36" s="182"/>
      <c r="GJ36" s="184"/>
      <c r="GK36" s="180"/>
    </row>
    <row r="37" spans="1:193" s="122" customFormat="1" ht="17.100000000000001" customHeight="1" x14ac:dyDescent="0.25">
      <c r="A37" s="123" t="s">
        <v>75</v>
      </c>
      <c r="B37" s="181"/>
      <c r="C37" s="185">
        <v>0.23543981481481477</v>
      </c>
      <c r="D37" s="186">
        <v>0.24152777777777773</v>
      </c>
      <c r="E37" s="174">
        <v>0.24847222222222221</v>
      </c>
      <c r="F37" s="174">
        <v>0.25194444444444447</v>
      </c>
      <c r="G37" s="174">
        <v>0.25541666666666668</v>
      </c>
      <c r="H37" s="174">
        <v>0.25888888888888895</v>
      </c>
      <c r="I37" s="174">
        <v>0.2630555555555556</v>
      </c>
      <c r="J37" s="174">
        <v>0.26806712962962975</v>
      </c>
      <c r="K37" s="174">
        <v>0.27069444444444452</v>
      </c>
      <c r="L37" s="174">
        <v>0.27303240740740753</v>
      </c>
      <c r="M37" s="174">
        <v>0.28015046296296292</v>
      </c>
      <c r="N37" s="174">
        <v>0.28388888888888891</v>
      </c>
      <c r="O37" s="174">
        <v>0.28802083333333323</v>
      </c>
      <c r="P37" s="174">
        <v>0.29222222222222227</v>
      </c>
      <c r="Q37" s="174">
        <v>0.29589120370370359</v>
      </c>
      <c r="R37" s="174">
        <v>0.29986111111111119</v>
      </c>
      <c r="S37" s="174">
        <v>0.303761574074074</v>
      </c>
      <c r="T37" s="174">
        <v>0.30775462962962974</v>
      </c>
      <c r="U37" s="174">
        <v>0.31192129629629639</v>
      </c>
      <c r="V37" s="174">
        <v>0.31626157407407413</v>
      </c>
      <c r="W37" s="174">
        <v>0.32031250000000006</v>
      </c>
      <c r="X37" s="174">
        <v>0.32436342592592599</v>
      </c>
      <c r="Y37" s="174">
        <v>0.32841435185185192</v>
      </c>
      <c r="Z37" s="174">
        <v>0.33246527777777785</v>
      </c>
      <c r="AA37" s="174">
        <v>0.33651620370370378</v>
      </c>
      <c r="AB37" s="174">
        <v>0.34056712962962971</v>
      </c>
      <c r="AC37" s="174">
        <v>0.34461805555555564</v>
      </c>
      <c r="AD37" s="174">
        <v>0.34866898148148157</v>
      </c>
      <c r="AE37" s="174">
        <v>0.3527199074074075</v>
      </c>
      <c r="AF37" s="174">
        <v>0.35677083333333343</v>
      </c>
      <c r="AG37" s="174">
        <v>0.36082175925925936</v>
      </c>
      <c r="AH37" s="174">
        <v>0.36487268518518529</v>
      </c>
      <c r="AI37" s="174">
        <v>0.36892361111111122</v>
      </c>
      <c r="AJ37" s="174">
        <v>0.37297453703703715</v>
      </c>
      <c r="AK37" s="174">
        <v>0.37702546296296308</v>
      </c>
      <c r="AL37" s="174">
        <v>0.38107638888888901</v>
      </c>
      <c r="AM37" s="174">
        <v>0.38512731481481494</v>
      </c>
      <c r="AN37" s="174">
        <v>0.38917824074074087</v>
      </c>
      <c r="AO37" s="174">
        <v>0.3932291666666668</v>
      </c>
      <c r="AP37" s="174">
        <v>0.39728009259259273</v>
      </c>
      <c r="AQ37" s="174">
        <v>0.40133101851851866</v>
      </c>
      <c r="AR37" s="174">
        <v>0.40538194444444459</v>
      </c>
      <c r="AS37" s="174">
        <v>0.40943287037037052</v>
      </c>
      <c r="AT37" s="174">
        <v>0.41348379629629645</v>
      </c>
      <c r="AU37" s="174">
        <v>0.41753472222222238</v>
      </c>
      <c r="AV37" s="174">
        <v>0.42158564814814831</v>
      </c>
      <c r="AW37" s="174">
        <v>0.42563657407407424</v>
      </c>
      <c r="AX37" s="174">
        <v>0.42968750000000017</v>
      </c>
      <c r="AY37" s="174">
        <v>0.4337384259259261</v>
      </c>
      <c r="AZ37" s="174">
        <v>0.43778935185185203</v>
      </c>
      <c r="BA37" s="174">
        <v>0.44184027777777796</v>
      </c>
      <c r="BB37" s="174">
        <v>0.44589120370370389</v>
      </c>
      <c r="BC37" s="174">
        <v>0.45081018518518529</v>
      </c>
      <c r="BD37" s="182"/>
      <c r="BE37" s="174">
        <v>0.45804398148148168</v>
      </c>
      <c r="BF37" s="174">
        <v>0.46209490740740761</v>
      </c>
      <c r="BG37" s="174">
        <v>0.46614583333333354</v>
      </c>
      <c r="BH37" s="174">
        <v>0.47019675925925947</v>
      </c>
      <c r="BI37" s="174">
        <v>0.4742476851851854</v>
      </c>
      <c r="BJ37" s="174">
        <v>0.47829861111111133</v>
      </c>
      <c r="BK37" s="174">
        <v>0.48234953703703726</v>
      </c>
      <c r="BL37" s="174">
        <v>0.48640046296296319</v>
      </c>
      <c r="BM37" s="174">
        <v>0.49178240740740747</v>
      </c>
      <c r="BN37" s="182"/>
      <c r="BO37" s="174">
        <v>0.49855324074074098</v>
      </c>
      <c r="BP37" s="174">
        <v>0.50260416666666685</v>
      </c>
      <c r="BQ37" s="174">
        <v>0.50700231481481506</v>
      </c>
      <c r="BR37" s="174">
        <v>0.51140046296296315</v>
      </c>
      <c r="BS37" s="174">
        <v>0.51579861111111136</v>
      </c>
      <c r="BT37" s="174">
        <v>0.52019675925925946</v>
      </c>
      <c r="BU37" s="174">
        <v>0.52459490740740766</v>
      </c>
      <c r="BV37" s="174">
        <v>0.52899305555555587</v>
      </c>
      <c r="BW37" s="174">
        <v>0.53339120370370396</v>
      </c>
      <c r="BX37" s="174">
        <v>0.53778935185185217</v>
      </c>
      <c r="BY37" s="174">
        <v>0.54218750000000027</v>
      </c>
      <c r="BZ37" s="174">
        <v>0.54658564814814836</v>
      </c>
      <c r="CA37" s="174">
        <v>0.55098379629629646</v>
      </c>
      <c r="CB37" s="174">
        <v>0.55538194444444455</v>
      </c>
      <c r="CC37" s="174">
        <v>0.55978009259259276</v>
      </c>
      <c r="CD37" s="174">
        <v>0.56417824074074097</v>
      </c>
      <c r="CE37" s="174">
        <v>0.56857638888888895</v>
      </c>
      <c r="CF37" s="174">
        <v>0.57297453703703705</v>
      </c>
      <c r="CG37" s="174">
        <v>0.57737268518518514</v>
      </c>
      <c r="CH37" s="174">
        <v>0.58177083333333324</v>
      </c>
      <c r="CI37" s="174">
        <v>0.58616898148148133</v>
      </c>
      <c r="CJ37" s="174">
        <v>0.59056712962962943</v>
      </c>
      <c r="CK37" s="174">
        <v>0.59496527777777752</v>
      </c>
      <c r="CL37" s="174">
        <v>0.59936342592592562</v>
      </c>
      <c r="CM37" s="174">
        <v>0.60376157407407371</v>
      </c>
      <c r="CN37" s="174">
        <v>0.60815972222222181</v>
      </c>
      <c r="CO37" s="174">
        <v>0.61255787037036991</v>
      </c>
      <c r="CP37" s="174">
        <v>0.616956018518518</v>
      </c>
      <c r="CQ37" s="174">
        <v>0.6213541666666661</v>
      </c>
      <c r="CR37" s="174">
        <v>0.62575231481481419</v>
      </c>
      <c r="CS37" s="174">
        <v>0.63015046296296229</v>
      </c>
      <c r="CT37" s="174">
        <v>0.63454861111111038</v>
      </c>
      <c r="CU37" s="174">
        <v>0.63894675925925848</v>
      </c>
      <c r="CV37" s="174">
        <v>0.64334490740740657</v>
      </c>
      <c r="CW37" s="174">
        <v>0.64774305555555467</v>
      </c>
      <c r="CX37" s="174">
        <v>0.65214120370370277</v>
      </c>
      <c r="CY37" s="174">
        <v>0.65653935185185086</v>
      </c>
      <c r="CZ37" s="174">
        <v>0.66093749999999896</v>
      </c>
      <c r="DA37" s="174">
        <v>0.66533564814814705</v>
      </c>
      <c r="DB37" s="174">
        <v>0.66973379629629515</v>
      </c>
      <c r="DC37" s="174">
        <v>0.67413194444444324</v>
      </c>
      <c r="DD37" s="174">
        <v>0.67853009259259134</v>
      </c>
      <c r="DE37" s="174">
        <v>0.68041666666666678</v>
      </c>
      <c r="DF37" s="174">
        <v>0.68292824074073943</v>
      </c>
      <c r="DG37" s="174">
        <v>0.68732638888888753</v>
      </c>
      <c r="DH37" s="174">
        <v>0.69172453703703562</v>
      </c>
      <c r="DI37" s="174">
        <v>0.69612268518518372</v>
      </c>
      <c r="DJ37" s="174">
        <v>0.70052083333333182</v>
      </c>
      <c r="DK37" s="174">
        <v>0.70491898148147991</v>
      </c>
      <c r="DL37" s="174">
        <v>0.70931712962962801</v>
      </c>
      <c r="DM37" s="174">
        <v>0.7137152777777761</v>
      </c>
      <c r="DN37" s="174">
        <v>0.7181134259259242</v>
      </c>
      <c r="DO37" s="174">
        <v>0.72251157407407229</v>
      </c>
      <c r="DP37" s="174">
        <v>0.72690972222222039</v>
      </c>
      <c r="DQ37" s="174">
        <v>0.73130787037036848</v>
      </c>
      <c r="DR37" s="174">
        <v>0.73570601851851658</v>
      </c>
      <c r="DS37" s="174">
        <v>0.73975694444444251</v>
      </c>
      <c r="DT37" s="174">
        <v>0.74380787037036844</v>
      </c>
      <c r="DU37" s="174">
        <v>0.74785879629629437</v>
      </c>
      <c r="DV37" s="174">
        <v>0.7519097222222203</v>
      </c>
      <c r="DW37" s="174">
        <v>0.75596064814814623</v>
      </c>
      <c r="DX37" s="174">
        <v>0.76001157407407216</v>
      </c>
      <c r="DY37" s="174">
        <v>0.76406249999999809</v>
      </c>
      <c r="DZ37" s="174">
        <v>0.76811342592592402</v>
      </c>
      <c r="EA37" s="174">
        <v>0.77216435185184995</v>
      </c>
      <c r="EB37" s="174">
        <v>0.77621527777777588</v>
      </c>
      <c r="EC37" s="174">
        <v>0.78026620370370181</v>
      </c>
      <c r="ED37" s="174">
        <v>0.78431712962962774</v>
      </c>
      <c r="EE37" s="174">
        <v>0.78836805555555367</v>
      </c>
      <c r="EF37" s="174">
        <v>0.7924189814814796</v>
      </c>
      <c r="EG37" s="174">
        <v>0.79646990740740553</v>
      </c>
      <c r="EH37" s="174">
        <v>0.80052083333333146</v>
      </c>
      <c r="EI37" s="174">
        <v>0.80457175925925739</v>
      </c>
      <c r="EJ37" s="174">
        <v>0.80862268518518332</v>
      </c>
      <c r="EK37" s="174">
        <v>0.81267361111110925</v>
      </c>
      <c r="EL37" s="174">
        <v>0.81672453703703518</v>
      </c>
      <c r="EM37" s="174">
        <v>0.82077546296296111</v>
      </c>
      <c r="EN37" s="174">
        <v>0.82482638888888704</v>
      </c>
      <c r="EO37" s="174">
        <v>0.82887731481481297</v>
      </c>
      <c r="EP37" s="174">
        <v>0.8329282407407389</v>
      </c>
      <c r="EQ37" s="174">
        <v>0.83697916666666483</v>
      </c>
      <c r="ER37" s="174">
        <v>0.84033564814814821</v>
      </c>
      <c r="ES37" s="174">
        <v>0.84508101851851669</v>
      </c>
      <c r="ET37" s="182"/>
      <c r="EU37" s="174">
        <v>0.85318287037036855</v>
      </c>
      <c r="EV37" s="174">
        <v>0.85723379629629448</v>
      </c>
      <c r="EW37" s="174">
        <v>0.86128472222222041</v>
      </c>
      <c r="EX37" s="174">
        <v>0.86533564814814634</v>
      </c>
      <c r="EY37" s="174">
        <v>0.86938657407407227</v>
      </c>
      <c r="EZ37" s="174">
        <v>0.8734374999999982</v>
      </c>
      <c r="FA37" s="174">
        <v>0.87748842592592413</v>
      </c>
      <c r="FB37" s="174">
        <v>0.88153935185185006</v>
      </c>
      <c r="FC37" s="174">
        <v>0.88559027777777599</v>
      </c>
      <c r="FD37" s="182"/>
      <c r="FE37" s="174">
        <v>0.89369212962962785</v>
      </c>
      <c r="FF37" s="176">
        <v>0.89774305555555378</v>
      </c>
      <c r="FG37" s="174">
        <v>0.90179398148147971</v>
      </c>
      <c r="FH37" s="174">
        <v>0.90584490740740564</v>
      </c>
      <c r="FI37" s="174">
        <v>0.91192129629629637</v>
      </c>
      <c r="FJ37" s="182"/>
      <c r="FK37" s="174">
        <v>0.91799768518518343</v>
      </c>
      <c r="FL37" s="174">
        <v>0.92204861111110936</v>
      </c>
      <c r="FM37" s="174">
        <v>0.92609953703703529</v>
      </c>
      <c r="FN37" s="182"/>
      <c r="FO37" s="174">
        <v>0.9355324074074074</v>
      </c>
      <c r="FP37" s="182"/>
      <c r="FQ37" s="174">
        <v>0.94108796296296293</v>
      </c>
      <c r="FR37" s="174">
        <v>0.94942129629629624</v>
      </c>
      <c r="FS37" s="176">
        <v>0.95775462962962976</v>
      </c>
      <c r="FT37" s="182"/>
      <c r="FU37" s="177">
        <v>0.96608796296296306</v>
      </c>
      <c r="FV37" s="176">
        <v>0.97442129629629637</v>
      </c>
      <c r="FW37" s="174">
        <v>0.97789351851851847</v>
      </c>
      <c r="FX37" s="182"/>
      <c r="FY37" s="182"/>
      <c r="FZ37" s="182"/>
      <c r="GA37" s="182"/>
      <c r="GB37" s="183"/>
      <c r="GC37" s="183"/>
      <c r="GD37" s="183"/>
      <c r="GE37" s="182"/>
      <c r="GF37" s="183"/>
      <c r="GG37" s="182"/>
      <c r="GH37" s="182"/>
      <c r="GI37" s="182"/>
      <c r="GJ37" s="184"/>
      <c r="GK37" s="180"/>
    </row>
    <row r="38" spans="1:193" s="122" customFormat="1" ht="17.100000000000001" customHeight="1" x14ac:dyDescent="0.25">
      <c r="A38" s="123" t="s">
        <v>74</v>
      </c>
      <c r="B38" s="181"/>
      <c r="C38" s="185">
        <v>0.23709490740740735</v>
      </c>
      <c r="D38" s="186">
        <v>0.24277777777777773</v>
      </c>
      <c r="E38" s="174">
        <v>0.24972222222222221</v>
      </c>
      <c r="F38" s="174">
        <v>0.25319444444444444</v>
      </c>
      <c r="G38" s="174">
        <v>0.25666666666666665</v>
      </c>
      <c r="H38" s="174">
        <v>0.26013888888888892</v>
      </c>
      <c r="I38" s="174">
        <v>0.26430555555555557</v>
      </c>
      <c r="J38" s="174">
        <v>0.26931712962962973</v>
      </c>
      <c r="K38" s="174">
        <v>0.27194444444444449</v>
      </c>
      <c r="L38" s="174">
        <v>0.2742824074074075</v>
      </c>
      <c r="M38" s="174">
        <v>0.28140046296296289</v>
      </c>
      <c r="N38" s="174">
        <v>0.28513888888888889</v>
      </c>
      <c r="O38" s="174">
        <v>0.2892708333333332</v>
      </c>
      <c r="P38" s="174">
        <v>0.29347222222222225</v>
      </c>
      <c r="Q38" s="174">
        <v>0.29714120370370356</v>
      </c>
      <c r="R38" s="174">
        <v>0.30111111111111116</v>
      </c>
      <c r="S38" s="174">
        <v>0.30501157407407398</v>
      </c>
      <c r="T38" s="174">
        <v>0.30900462962962971</v>
      </c>
      <c r="U38" s="174">
        <v>0.31317129629629636</v>
      </c>
      <c r="V38" s="174">
        <v>0.3175115740740741</v>
      </c>
      <c r="W38" s="174">
        <v>0.32156250000000003</v>
      </c>
      <c r="X38" s="174">
        <v>0.32561342592592596</v>
      </c>
      <c r="Y38" s="174">
        <v>0.32966435185185189</v>
      </c>
      <c r="Z38" s="174">
        <v>0.33371527777777782</v>
      </c>
      <c r="AA38" s="174">
        <v>0.33776620370370375</v>
      </c>
      <c r="AB38" s="174">
        <v>0.34181712962962968</v>
      </c>
      <c r="AC38" s="174">
        <v>0.34586805555555561</v>
      </c>
      <c r="AD38" s="174">
        <v>0.34991898148148154</v>
      </c>
      <c r="AE38" s="174">
        <v>0.35396990740740747</v>
      </c>
      <c r="AF38" s="174">
        <v>0.3580208333333334</v>
      </c>
      <c r="AG38" s="174">
        <v>0.36207175925925933</v>
      </c>
      <c r="AH38" s="174">
        <v>0.36612268518518526</v>
      </c>
      <c r="AI38" s="174">
        <v>0.37017361111111119</v>
      </c>
      <c r="AJ38" s="174">
        <v>0.37422453703703712</v>
      </c>
      <c r="AK38" s="174">
        <v>0.37827546296296305</v>
      </c>
      <c r="AL38" s="174">
        <v>0.38232638888888898</v>
      </c>
      <c r="AM38" s="174">
        <v>0.38637731481481491</v>
      </c>
      <c r="AN38" s="174">
        <v>0.39042824074074084</v>
      </c>
      <c r="AO38" s="174">
        <v>0.39447916666666677</v>
      </c>
      <c r="AP38" s="174">
        <v>0.3985300925925927</v>
      </c>
      <c r="AQ38" s="174">
        <v>0.40258101851851863</v>
      </c>
      <c r="AR38" s="174">
        <v>0.40663194444444456</v>
      </c>
      <c r="AS38" s="174">
        <v>0.41068287037037049</v>
      </c>
      <c r="AT38" s="174">
        <v>0.41473379629629642</v>
      </c>
      <c r="AU38" s="174">
        <v>0.41878472222222235</v>
      </c>
      <c r="AV38" s="174">
        <v>0.42283564814814828</v>
      </c>
      <c r="AW38" s="174">
        <v>0.42688657407407421</v>
      </c>
      <c r="AX38" s="174">
        <v>0.43093750000000014</v>
      </c>
      <c r="AY38" s="174">
        <v>0.43498842592592607</v>
      </c>
      <c r="AZ38" s="174">
        <v>0.439039351851852</v>
      </c>
      <c r="BA38" s="174">
        <v>0.44309027777777793</v>
      </c>
      <c r="BB38" s="174">
        <v>0.44714120370370386</v>
      </c>
      <c r="BC38" s="174">
        <v>0.45206018518518526</v>
      </c>
      <c r="BD38" s="182"/>
      <c r="BE38" s="174">
        <v>0.45929398148148165</v>
      </c>
      <c r="BF38" s="174">
        <v>0.46334490740740758</v>
      </c>
      <c r="BG38" s="174">
        <v>0.46739583333333351</v>
      </c>
      <c r="BH38" s="174">
        <v>0.47144675925925944</v>
      </c>
      <c r="BI38" s="174">
        <v>0.47549768518518537</v>
      </c>
      <c r="BJ38" s="174">
        <v>0.4795486111111113</v>
      </c>
      <c r="BK38" s="174">
        <v>0.48359953703703723</v>
      </c>
      <c r="BL38" s="174">
        <v>0.48765046296296316</v>
      </c>
      <c r="BM38" s="174">
        <v>0.49303240740740745</v>
      </c>
      <c r="BN38" s="182"/>
      <c r="BO38" s="174">
        <v>0.49980324074074095</v>
      </c>
      <c r="BP38" s="174">
        <v>0.50385416666666683</v>
      </c>
      <c r="BQ38" s="174">
        <v>0.50825231481481503</v>
      </c>
      <c r="BR38" s="174">
        <v>0.51265046296296313</v>
      </c>
      <c r="BS38" s="174">
        <v>0.51704861111111133</v>
      </c>
      <c r="BT38" s="174">
        <v>0.52144675925925943</v>
      </c>
      <c r="BU38" s="174">
        <v>0.52584490740740764</v>
      </c>
      <c r="BV38" s="174">
        <v>0.53024305555555584</v>
      </c>
      <c r="BW38" s="174">
        <v>0.53464120370370394</v>
      </c>
      <c r="BX38" s="174">
        <v>0.53903935185185214</v>
      </c>
      <c r="BY38" s="174">
        <v>0.54343750000000024</v>
      </c>
      <c r="BZ38" s="174">
        <v>0.54783564814814834</v>
      </c>
      <c r="CA38" s="174">
        <v>0.55223379629629643</v>
      </c>
      <c r="CB38" s="174">
        <v>0.55663194444444453</v>
      </c>
      <c r="CC38" s="174">
        <v>0.56103009259259273</v>
      </c>
      <c r="CD38" s="174">
        <v>0.56542824074074094</v>
      </c>
      <c r="CE38" s="174">
        <v>0.56982638888888892</v>
      </c>
      <c r="CF38" s="174">
        <v>0.57422453703703702</v>
      </c>
      <c r="CG38" s="174">
        <v>0.57862268518518511</v>
      </c>
      <c r="CH38" s="174">
        <v>0.58302083333333321</v>
      </c>
      <c r="CI38" s="174">
        <v>0.58741898148148131</v>
      </c>
      <c r="CJ38" s="174">
        <v>0.5918171296296294</v>
      </c>
      <c r="CK38" s="174">
        <v>0.5962152777777775</v>
      </c>
      <c r="CL38" s="174">
        <v>0.60061342592592559</v>
      </c>
      <c r="CM38" s="174">
        <v>0.60501157407407369</v>
      </c>
      <c r="CN38" s="174">
        <v>0.60940972222222178</v>
      </c>
      <c r="CO38" s="174">
        <v>0.61380787037036988</v>
      </c>
      <c r="CP38" s="174">
        <v>0.61820601851851797</v>
      </c>
      <c r="CQ38" s="174">
        <v>0.62260416666666607</v>
      </c>
      <c r="CR38" s="174">
        <v>0.62700231481481417</v>
      </c>
      <c r="CS38" s="174">
        <v>0.63140046296296226</v>
      </c>
      <c r="CT38" s="174">
        <v>0.63579861111111036</v>
      </c>
      <c r="CU38" s="174">
        <v>0.64019675925925845</v>
      </c>
      <c r="CV38" s="174">
        <v>0.64459490740740655</v>
      </c>
      <c r="CW38" s="174">
        <v>0.64899305555555464</v>
      </c>
      <c r="CX38" s="174">
        <v>0.65339120370370274</v>
      </c>
      <c r="CY38" s="174">
        <v>0.65778935185185083</v>
      </c>
      <c r="CZ38" s="174">
        <v>0.66218749999999893</v>
      </c>
      <c r="DA38" s="174">
        <v>0.66658564814814703</v>
      </c>
      <c r="DB38" s="174">
        <v>0.67098379629629512</v>
      </c>
      <c r="DC38" s="174">
        <v>0.67538194444444322</v>
      </c>
      <c r="DD38" s="174">
        <v>0.67978009259259131</v>
      </c>
      <c r="DE38" s="174">
        <v>0.68166666666666675</v>
      </c>
      <c r="DF38" s="174">
        <v>0.68417824074073941</v>
      </c>
      <c r="DG38" s="174">
        <v>0.6885763888888875</v>
      </c>
      <c r="DH38" s="174">
        <v>0.6929745370370356</v>
      </c>
      <c r="DI38" s="174">
        <v>0.69737268518518369</v>
      </c>
      <c r="DJ38" s="174">
        <v>0.70177083333333179</v>
      </c>
      <c r="DK38" s="174">
        <v>0.70616898148147988</v>
      </c>
      <c r="DL38" s="174">
        <v>0.71056712962962798</v>
      </c>
      <c r="DM38" s="174">
        <v>0.71496527777777608</v>
      </c>
      <c r="DN38" s="174">
        <v>0.71936342592592417</v>
      </c>
      <c r="DO38" s="174">
        <v>0.72376157407407227</v>
      </c>
      <c r="DP38" s="174">
        <v>0.72815972222222036</v>
      </c>
      <c r="DQ38" s="174">
        <v>0.73255787037036846</v>
      </c>
      <c r="DR38" s="174">
        <v>0.73695601851851655</v>
      </c>
      <c r="DS38" s="174">
        <v>0.74100694444444248</v>
      </c>
      <c r="DT38" s="174">
        <v>0.74505787037036841</v>
      </c>
      <c r="DU38" s="174">
        <v>0.74910879629629434</v>
      </c>
      <c r="DV38" s="174">
        <v>0.75315972222222027</v>
      </c>
      <c r="DW38" s="174">
        <v>0.7572106481481462</v>
      </c>
      <c r="DX38" s="174">
        <v>0.76126157407407213</v>
      </c>
      <c r="DY38" s="174">
        <v>0.76531249999999806</v>
      </c>
      <c r="DZ38" s="174">
        <v>0.76936342592592399</v>
      </c>
      <c r="EA38" s="174">
        <v>0.77341435185184992</v>
      </c>
      <c r="EB38" s="174">
        <v>0.77746527777777585</v>
      </c>
      <c r="EC38" s="174">
        <v>0.78151620370370178</v>
      </c>
      <c r="ED38" s="174">
        <v>0.78556712962962771</v>
      </c>
      <c r="EE38" s="174">
        <v>0.78961805555555364</v>
      </c>
      <c r="EF38" s="174">
        <v>0.79366898148147957</v>
      </c>
      <c r="EG38" s="174">
        <v>0.7977199074074055</v>
      </c>
      <c r="EH38" s="174">
        <v>0.80177083333333143</v>
      </c>
      <c r="EI38" s="174">
        <v>0.80582175925925736</v>
      </c>
      <c r="EJ38" s="174">
        <v>0.80987268518518329</v>
      </c>
      <c r="EK38" s="174">
        <v>0.81392361111110922</v>
      </c>
      <c r="EL38" s="174">
        <v>0.81797453703703515</v>
      </c>
      <c r="EM38" s="174">
        <v>0.82202546296296108</v>
      </c>
      <c r="EN38" s="174">
        <v>0.82607638888888701</v>
      </c>
      <c r="EO38" s="174">
        <v>0.83012731481481294</v>
      </c>
      <c r="EP38" s="174">
        <v>0.83417824074073887</v>
      </c>
      <c r="EQ38" s="174">
        <v>0.8382291666666648</v>
      </c>
      <c r="ER38" s="174">
        <v>0.84158564814814818</v>
      </c>
      <c r="ES38" s="174">
        <v>0.84633101851851666</v>
      </c>
      <c r="ET38" s="182"/>
      <c r="EU38" s="174">
        <v>0.85443287037036852</v>
      </c>
      <c r="EV38" s="174">
        <v>0.85848379629629445</v>
      </c>
      <c r="EW38" s="174">
        <v>0.86253472222222038</v>
      </c>
      <c r="EX38" s="174">
        <v>0.86658564814814631</v>
      </c>
      <c r="EY38" s="174">
        <v>0.87063657407407224</v>
      </c>
      <c r="EZ38" s="174">
        <v>0.87468749999999817</v>
      </c>
      <c r="FA38" s="174">
        <v>0.8787384259259241</v>
      </c>
      <c r="FB38" s="174">
        <v>0.88278935185185003</v>
      </c>
      <c r="FC38" s="174">
        <v>0.88684027777777596</v>
      </c>
      <c r="FD38" s="182"/>
      <c r="FE38" s="174">
        <v>0.89494212962962782</v>
      </c>
      <c r="FF38" s="176">
        <v>0.89899305555555376</v>
      </c>
      <c r="FG38" s="174">
        <v>0.90304398148147969</v>
      </c>
      <c r="FH38" s="174">
        <v>0.90709490740740562</v>
      </c>
      <c r="FI38" s="174">
        <v>0.91317129629629634</v>
      </c>
      <c r="FJ38" s="182"/>
      <c r="FK38" s="174">
        <v>0.91924768518518341</v>
      </c>
      <c r="FL38" s="174">
        <v>0.92329861111110934</v>
      </c>
      <c r="FM38" s="174">
        <v>0.92734953703703527</v>
      </c>
      <c r="FN38" s="182"/>
      <c r="FO38" s="174">
        <v>0.93678240740740737</v>
      </c>
      <c r="FP38" s="182"/>
      <c r="FQ38" s="174">
        <v>0.94233796296296291</v>
      </c>
      <c r="FR38" s="174">
        <v>0.95067129629629621</v>
      </c>
      <c r="FS38" s="176">
        <v>0.95900462962962973</v>
      </c>
      <c r="FT38" s="182"/>
      <c r="FU38" s="177">
        <v>0.96733796296296304</v>
      </c>
      <c r="FV38" s="176">
        <v>0.97567129629629634</v>
      </c>
      <c r="FW38" s="174">
        <v>0.97914351851851844</v>
      </c>
      <c r="FX38" s="182"/>
      <c r="FY38" s="182"/>
      <c r="FZ38" s="182"/>
      <c r="GA38" s="182"/>
      <c r="GB38" s="183"/>
      <c r="GC38" s="183"/>
      <c r="GD38" s="183"/>
      <c r="GE38" s="182"/>
      <c r="GF38" s="183"/>
      <c r="GG38" s="182"/>
      <c r="GH38" s="182"/>
      <c r="GI38" s="182"/>
      <c r="GJ38" s="184"/>
      <c r="GK38" s="180"/>
    </row>
    <row r="39" spans="1:193" s="122" customFormat="1" ht="17.100000000000001" customHeight="1" x14ac:dyDescent="0.25">
      <c r="A39" s="123" t="s">
        <v>73</v>
      </c>
      <c r="B39" s="181"/>
      <c r="C39" s="185">
        <v>0.23934027777777772</v>
      </c>
      <c r="D39" s="186">
        <v>0.24451388888888884</v>
      </c>
      <c r="E39" s="174">
        <v>0.25145833333333334</v>
      </c>
      <c r="F39" s="174">
        <v>0.25493055555555555</v>
      </c>
      <c r="G39" s="174">
        <v>0.25840277777777776</v>
      </c>
      <c r="H39" s="174">
        <v>0.26187500000000002</v>
      </c>
      <c r="I39" s="174">
        <v>0.26604166666666668</v>
      </c>
      <c r="J39" s="174">
        <v>0.27105324074074083</v>
      </c>
      <c r="K39" s="174">
        <v>0.27368055555555559</v>
      </c>
      <c r="L39" s="174">
        <v>0.27601851851851861</v>
      </c>
      <c r="M39" s="174">
        <v>0.283136574074074</v>
      </c>
      <c r="N39" s="174">
        <v>0.28687499999999999</v>
      </c>
      <c r="O39" s="174">
        <v>0.2910069444444443</v>
      </c>
      <c r="P39" s="174">
        <v>0.29520833333333335</v>
      </c>
      <c r="Q39" s="174">
        <v>0.29887731481481467</v>
      </c>
      <c r="R39" s="174">
        <v>0.30284722222222227</v>
      </c>
      <c r="S39" s="174">
        <v>0.30674768518518508</v>
      </c>
      <c r="T39" s="174">
        <v>0.31074074074074082</v>
      </c>
      <c r="U39" s="174">
        <v>0.31490740740740747</v>
      </c>
      <c r="V39" s="174">
        <v>0.3192476851851852</v>
      </c>
      <c r="W39" s="174">
        <v>0.32329861111111113</v>
      </c>
      <c r="X39" s="174">
        <v>0.32734953703703706</v>
      </c>
      <c r="Y39" s="174">
        <v>0.33140046296296299</v>
      </c>
      <c r="Z39" s="174">
        <v>0.33545138888888892</v>
      </c>
      <c r="AA39" s="174">
        <v>0.33950231481481485</v>
      </c>
      <c r="AB39" s="174">
        <v>0.34355324074074078</v>
      </c>
      <c r="AC39" s="174">
        <v>0.34760416666666671</v>
      </c>
      <c r="AD39" s="174">
        <v>0.35165509259259264</v>
      </c>
      <c r="AE39" s="174">
        <v>0.35570601851851857</v>
      </c>
      <c r="AF39" s="174">
        <v>0.3597569444444445</v>
      </c>
      <c r="AG39" s="174">
        <v>0.36380787037037043</v>
      </c>
      <c r="AH39" s="174">
        <v>0.36785879629629636</v>
      </c>
      <c r="AI39" s="174">
        <v>0.37190972222222229</v>
      </c>
      <c r="AJ39" s="174">
        <v>0.37596064814814822</v>
      </c>
      <c r="AK39" s="174">
        <v>0.38001157407407415</v>
      </c>
      <c r="AL39" s="174">
        <v>0.38406250000000008</v>
      </c>
      <c r="AM39" s="174">
        <v>0.38811342592592601</v>
      </c>
      <c r="AN39" s="174">
        <v>0.39216435185185194</v>
      </c>
      <c r="AO39" s="174">
        <v>0.39621527777777787</v>
      </c>
      <c r="AP39" s="174">
        <v>0.4002662037037038</v>
      </c>
      <c r="AQ39" s="174">
        <v>0.40431712962962973</v>
      </c>
      <c r="AR39" s="174">
        <v>0.40836805555555566</v>
      </c>
      <c r="AS39" s="174">
        <v>0.41241898148148159</v>
      </c>
      <c r="AT39" s="174">
        <v>0.41646990740740752</v>
      </c>
      <c r="AU39" s="174">
        <v>0.42052083333333345</v>
      </c>
      <c r="AV39" s="174">
        <v>0.42457175925925938</v>
      </c>
      <c r="AW39" s="174">
        <v>0.42862268518518531</v>
      </c>
      <c r="AX39" s="174">
        <v>0.43267361111111124</v>
      </c>
      <c r="AY39" s="174">
        <v>0.43672453703703717</v>
      </c>
      <c r="AZ39" s="174">
        <v>0.4407754629629631</v>
      </c>
      <c r="BA39" s="174">
        <v>0.44482638888888903</v>
      </c>
      <c r="BB39" s="174">
        <v>0.44887731481481496</v>
      </c>
      <c r="BC39" s="174">
        <v>0.45379629629629636</v>
      </c>
      <c r="BD39" s="182"/>
      <c r="BE39" s="174">
        <v>0.46103009259259276</v>
      </c>
      <c r="BF39" s="174">
        <v>0.46508101851851869</v>
      </c>
      <c r="BG39" s="174">
        <v>0.46913194444444462</v>
      </c>
      <c r="BH39" s="174">
        <v>0.47318287037037055</v>
      </c>
      <c r="BI39" s="174">
        <v>0.47723379629629648</v>
      </c>
      <c r="BJ39" s="174">
        <v>0.48128472222222241</v>
      </c>
      <c r="BK39" s="174">
        <v>0.48533564814814834</v>
      </c>
      <c r="BL39" s="174">
        <v>0.48938657407407427</v>
      </c>
      <c r="BM39" s="174">
        <v>0.49476851851851855</v>
      </c>
      <c r="BN39" s="182"/>
      <c r="BO39" s="174">
        <v>0.50153935185185206</v>
      </c>
      <c r="BP39" s="174">
        <v>0.50559027777777799</v>
      </c>
      <c r="BQ39" s="174">
        <v>0.50998842592592619</v>
      </c>
      <c r="BR39" s="174">
        <v>0.51438657407407429</v>
      </c>
      <c r="BS39" s="174">
        <v>0.51878472222222249</v>
      </c>
      <c r="BT39" s="174">
        <v>0.52318287037037059</v>
      </c>
      <c r="BU39" s="174">
        <v>0.5275810185185188</v>
      </c>
      <c r="BV39" s="174">
        <v>0.531979166666667</v>
      </c>
      <c r="BW39" s="174">
        <v>0.5363773148148151</v>
      </c>
      <c r="BX39" s="174">
        <v>0.5407754629629633</v>
      </c>
      <c r="BY39" s="174">
        <v>0.5451736111111114</v>
      </c>
      <c r="BZ39" s="174">
        <v>0.5495717592592595</v>
      </c>
      <c r="CA39" s="174">
        <v>0.55396990740740759</v>
      </c>
      <c r="CB39" s="174">
        <v>0.55836805555555569</v>
      </c>
      <c r="CC39" s="174">
        <v>0.56276620370370389</v>
      </c>
      <c r="CD39" s="174">
        <v>0.5671643518518521</v>
      </c>
      <c r="CE39" s="174">
        <v>0.57156250000000008</v>
      </c>
      <c r="CF39" s="174">
        <v>0.57596064814814818</v>
      </c>
      <c r="CG39" s="174">
        <v>0.58035879629629628</v>
      </c>
      <c r="CH39" s="174">
        <v>0.58475694444444437</v>
      </c>
      <c r="CI39" s="174">
        <v>0.58915509259259247</v>
      </c>
      <c r="CJ39" s="174">
        <v>0.59355324074074056</v>
      </c>
      <c r="CK39" s="174">
        <v>0.59795138888888866</v>
      </c>
      <c r="CL39" s="174">
        <v>0.60234953703703675</v>
      </c>
      <c r="CM39" s="174">
        <v>0.60674768518518485</v>
      </c>
      <c r="CN39" s="174">
        <v>0.61114583333333294</v>
      </c>
      <c r="CO39" s="174">
        <v>0.61554398148148104</v>
      </c>
      <c r="CP39" s="174">
        <v>0.61994212962962914</v>
      </c>
      <c r="CQ39" s="174">
        <v>0.62434027777777723</v>
      </c>
      <c r="CR39" s="174">
        <v>0.62873842592592533</v>
      </c>
      <c r="CS39" s="174">
        <v>0.63313657407407342</v>
      </c>
      <c r="CT39" s="174">
        <v>0.63753472222222152</v>
      </c>
      <c r="CU39" s="174">
        <v>0.64193287037036961</v>
      </c>
      <c r="CV39" s="174">
        <v>0.64633101851851771</v>
      </c>
      <c r="CW39" s="174">
        <v>0.6507291666666658</v>
      </c>
      <c r="CX39" s="174">
        <v>0.6551273148148139</v>
      </c>
      <c r="CY39" s="174">
        <v>0.65952546296296199</v>
      </c>
      <c r="CZ39" s="174">
        <v>0.66392361111111009</v>
      </c>
      <c r="DA39" s="174">
        <v>0.66832175925925819</v>
      </c>
      <c r="DB39" s="174">
        <v>0.67271990740740628</v>
      </c>
      <c r="DC39" s="174">
        <v>0.67711805555555438</v>
      </c>
      <c r="DD39" s="174">
        <v>0.68151620370370247</v>
      </c>
      <c r="DE39" s="174">
        <v>0.68340277777777791</v>
      </c>
      <c r="DF39" s="174">
        <v>0.68591435185185057</v>
      </c>
      <c r="DG39" s="174">
        <v>0.69031249999999866</v>
      </c>
      <c r="DH39" s="174">
        <v>0.69471064814814676</v>
      </c>
      <c r="DI39" s="174">
        <v>0.69910879629629485</v>
      </c>
      <c r="DJ39" s="174">
        <v>0.70350694444444295</v>
      </c>
      <c r="DK39" s="174">
        <v>0.70790509259259105</v>
      </c>
      <c r="DL39" s="174">
        <v>0.71230324074073914</v>
      </c>
      <c r="DM39" s="174">
        <v>0.71670138888888724</v>
      </c>
      <c r="DN39" s="174">
        <v>0.72109953703703533</v>
      </c>
      <c r="DO39" s="174">
        <v>0.72549768518518343</v>
      </c>
      <c r="DP39" s="174">
        <v>0.72989583333333152</v>
      </c>
      <c r="DQ39" s="174">
        <v>0.73429398148147962</v>
      </c>
      <c r="DR39" s="174">
        <v>0.73869212962962771</v>
      </c>
      <c r="DS39" s="174">
        <v>0.74274305555555364</v>
      </c>
      <c r="DT39" s="174">
        <v>0.74679398148147957</v>
      </c>
      <c r="DU39" s="174">
        <v>0.7508449074074055</v>
      </c>
      <c r="DV39" s="174">
        <v>0.75489583333333143</v>
      </c>
      <c r="DW39" s="174">
        <v>0.75894675925925736</v>
      </c>
      <c r="DX39" s="174">
        <v>0.76299768518518329</v>
      </c>
      <c r="DY39" s="174">
        <v>0.76704861111110922</v>
      </c>
      <c r="DZ39" s="174">
        <v>0.77109953703703515</v>
      </c>
      <c r="EA39" s="174">
        <v>0.77515046296296108</v>
      </c>
      <c r="EB39" s="174">
        <v>0.77920138888888701</v>
      </c>
      <c r="EC39" s="174">
        <v>0.78325231481481294</v>
      </c>
      <c r="ED39" s="174">
        <v>0.78730324074073887</v>
      </c>
      <c r="EE39" s="174">
        <v>0.7913541666666648</v>
      </c>
      <c r="EF39" s="174">
        <v>0.79540509259259073</v>
      </c>
      <c r="EG39" s="174">
        <v>0.79945601851851666</v>
      </c>
      <c r="EH39" s="174">
        <v>0.80350694444444259</v>
      </c>
      <c r="EI39" s="174">
        <v>0.80755787037036852</v>
      </c>
      <c r="EJ39" s="174">
        <v>0.81160879629629445</v>
      </c>
      <c r="EK39" s="174">
        <v>0.81565972222222038</v>
      </c>
      <c r="EL39" s="174">
        <v>0.81971064814814631</v>
      </c>
      <c r="EM39" s="174">
        <v>0.82376157407407224</v>
      </c>
      <c r="EN39" s="174">
        <v>0.82781249999999817</v>
      </c>
      <c r="EO39" s="174">
        <v>0.8318634259259241</v>
      </c>
      <c r="EP39" s="174">
        <v>0.83591435185185003</v>
      </c>
      <c r="EQ39" s="174">
        <v>0.83996527777777596</v>
      </c>
      <c r="ER39" s="174">
        <v>0.84332175925925934</v>
      </c>
      <c r="ES39" s="174">
        <v>0.84806712962962782</v>
      </c>
      <c r="ET39" s="182"/>
      <c r="EU39" s="174">
        <v>0.85616898148147969</v>
      </c>
      <c r="EV39" s="174">
        <v>0.86021990740740562</v>
      </c>
      <c r="EW39" s="174">
        <v>0.86427083333333155</v>
      </c>
      <c r="EX39" s="174">
        <v>0.86832175925925748</v>
      </c>
      <c r="EY39" s="174">
        <v>0.87237268518518341</v>
      </c>
      <c r="EZ39" s="174">
        <v>0.87642361111110934</v>
      </c>
      <c r="FA39" s="174">
        <v>0.88047453703703527</v>
      </c>
      <c r="FB39" s="174">
        <v>0.8845254629629612</v>
      </c>
      <c r="FC39" s="174">
        <v>0.88857638888888713</v>
      </c>
      <c r="FD39" s="182"/>
      <c r="FE39" s="174">
        <v>0.89667824074073899</v>
      </c>
      <c r="FF39" s="176">
        <v>0.90072916666666492</v>
      </c>
      <c r="FG39" s="174">
        <v>0.90478009259259085</v>
      </c>
      <c r="FH39" s="174">
        <v>0.90883101851851678</v>
      </c>
      <c r="FI39" s="174">
        <v>0.9149074074074075</v>
      </c>
      <c r="FJ39" s="182"/>
      <c r="FK39" s="174">
        <v>0.92098379629629457</v>
      </c>
      <c r="FL39" s="174">
        <v>0.9250347222222205</v>
      </c>
      <c r="FM39" s="174">
        <v>0.92908564814814643</v>
      </c>
      <c r="FN39" s="182"/>
      <c r="FO39" s="174">
        <v>0.93851851851851853</v>
      </c>
      <c r="FP39" s="182"/>
      <c r="FQ39" s="174">
        <v>0.94407407407407407</v>
      </c>
      <c r="FR39" s="174">
        <v>0.95240740740740737</v>
      </c>
      <c r="FS39" s="176">
        <v>0.9607407407407409</v>
      </c>
      <c r="FT39" s="182"/>
      <c r="FU39" s="177">
        <v>0.9690740740740742</v>
      </c>
      <c r="FV39" s="176">
        <v>0.9774074074074075</v>
      </c>
      <c r="FW39" s="174">
        <v>0.9808796296296296</v>
      </c>
      <c r="FX39" s="182"/>
      <c r="FY39" s="182"/>
      <c r="FZ39" s="182"/>
      <c r="GA39" s="182"/>
      <c r="GB39" s="183"/>
      <c r="GC39" s="183"/>
      <c r="GD39" s="183"/>
      <c r="GE39" s="182"/>
      <c r="GF39" s="183"/>
      <c r="GG39" s="182"/>
      <c r="GH39" s="182"/>
      <c r="GI39" s="182"/>
      <c r="GJ39" s="184"/>
      <c r="GK39" s="180"/>
    </row>
    <row r="40" spans="1:193" s="122" customFormat="1" ht="17.100000000000001" customHeight="1" x14ac:dyDescent="0.25">
      <c r="A40" s="123" t="s">
        <v>72</v>
      </c>
      <c r="B40" s="181"/>
      <c r="C40" s="185">
        <v>0.24120370370370364</v>
      </c>
      <c r="D40" s="186">
        <v>0.24589120370370365</v>
      </c>
      <c r="E40" s="174">
        <v>0.25283564814814813</v>
      </c>
      <c r="F40" s="174">
        <v>0.25630787037037034</v>
      </c>
      <c r="G40" s="174">
        <v>0.25978009259259255</v>
      </c>
      <c r="H40" s="174">
        <v>0.26325231481481481</v>
      </c>
      <c r="I40" s="174">
        <v>0.26741898148148147</v>
      </c>
      <c r="J40" s="174">
        <v>0.27243055555555562</v>
      </c>
      <c r="K40" s="174">
        <v>0.27505787037037038</v>
      </c>
      <c r="L40" s="174">
        <v>0.2773958333333334</v>
      </c>
      <c r="M40" s="174">
        <v>0.28451388888888879</v>
      </c>
      <c r="N40" s="174">
        <v>0.28825231481481478</v>
      </c>
      <c r="O40" s="174">
        <v>0.29238425925925909</v>
      </c>
      <c r="P40" s="174">
        <v>0.29658564814814814</v>
      </c>
      <c r="Q40" s="174">
        <v>0.30025462962962945</v>
      </c>
      <c r="R40" s="174">
        <v>0.30422453703703706</v>
      </c>
      <c r="S40" s="174">
        <v>0.30812499999999987</v>
      </c>
      <c r="T40" s="174">
        <v>0.31211805555555561</v>
      </c>
      <c r="U40" s="174">
        <v>0.31628472222222226</v>
      </c>
      <c r="V40" s="174">
        <v>0.32062499999999999</v>
      </c>
      <c r="W40" s="174">
        <v>0.32467592592592592</v>
      </c>
      <c r="X40" s="174">
        <v>0.32872685185185185</v>
      </c>
      <c r="Y40" s="174">
        <v>0.33277777777777778</v>
      </c>
      <c r="Z40" s="174">
        <v>0.33682870370370371</v>
      </c>
      <c r="AA40" s="174">
        <v>0.34087962962962964</v>
      </c>
      <c r="AB40" s="174">
        <v>0.34493055555555557</v>
      </c>
      <c r="AC40" s="174">
        <v>0.3489814814814815</v>
      </c>
      <c r="AD40" s="174">
        <v>0.35303240740740743</v>
      </c>
      <c r="AE40" s="174">
        <v>0.35708333333333336</v>
      </c>
      <c r="AF40" s="174">
        <v>0.36113425925925929</v>
      </c>
      <c r="AG40" s="174">
        <v>0.36518518518518522</v>
      </c>
      <c r="AH40" s="174">
        <v>0.36923611111111115</v>
      </c>
      <c r="AI40" s="174">
        <v>0.37328703703703708</v>
      </c>
      <c r="AJ40" s="174">
        <v>0.37733796296296301</v>
      </c>
      <c r="AK40" s="174">
        <v>0.38138888888888894</v>
      </c>
      <c r="AL40" s="174">
        <v>0.38543981481481487</v>
      </c>
      <c r="AM40" s="174">
        <v>0.3894907407407408</v>
      </c>
      <c r="AN40" s="174">
        <v>0.39354166666666673</v>
      </c>
      <c r="AO40" s="174">
        <v>0.39759259259259266</v>
      </c>
      <c r="AP40" s="174">
        <v>0.40164351851851859</v>
      </c>
      <c r="AQ40" s="174">
        <v>0.40569444444444452</v>
      </c>
      <c r="AR40" s="174">
        <v>0.40974537037037045</v>
      </c>
      <c r="AS40" s="174">
        <v>0.41379629629629638</v>
      </c>
      <c r="AT40" s="174">
        <v>0.41784722222222231</v>
      </c>
      <c r="AU40" s="174">
        <v>0.42189814814814824</v>
      </c>
      <c r="AV40" s="174">
        <v>0.42594907407407417</v>
      </c>
      <c r="AW40" s="174">
        <v>0.4300000000000001</v>
      </c>
      <c r="AX40" s="174">
        <v>0.43405092592592603</v>
      </c>
      <c r="AY40" s="174">
        <v>0.43810185185185196</v>
      </c>
      <c r="AZ40" s="174">
        <v>0.44215277777777789</v>
      </c>
      <c r="BA40" s="174">
        <v>0.44620370370370382</v>
      </c>
      <c r="BB40" s="174">
        <v>0.45025462962962975</v>
      </c>
      <c r="BC40" s="174">
        <v>0.45517361111111115</v>
      </c>
      <c r="BD40" s="182"/>
      <c r="BE40" s="174">
        <v>0.46240740740740754</v>
      </c>
      <c r="BF40" s="174">
        <v>0.46645833333333347</v>
      </c>
      <c r="BG40" s="174">
        <v>0.4705092592592594</v>
      </c>
      <c r="BH40" s="174">
        <v>0.47456018518518533</v>
      </c>
      <c r="BI40" s="174">
        <v>0.47861111111111126</v>
      </c>
      <c r="BJ40" s="174">
        <v>0.48266203703703719</v>
      </c>
      <c r="BK40" s="174">
        <v>0.48671296296296312</v>
      </c>
      <c r="BL40" s="174">
        <v>0.49076388888888905</v>
      </c>
      <c r="BM40" s="174">
        <v>0.49614583333333334</v>
      </c>
      <c r="BN40" s="182"/>
      <c r="BO40" s="174">
        <v>0.5029166666666669</v>
      </c>
      <c r="BP40" s="174">
        <v>0.50696759259259283</v>
      </c>
      <c r="BQ40" s="174">
        <v>0.51136574074074104</v>
      </c>
      <c r="BR40" s="174">
        <v>0.51576388888888913</v>
      </c>
      <c r="BS40" s="174">
        <v>0.52016203703703734</v>
      </c>
      <c r="BT40" s="174">
        <v>0.52456018518518543</v>
      </c>
      <c r="BU40" s="174">
        <v>0.52895833333333364</v>
      </c>
      <c r="BV40" s="174">
        <v>0.53335648148148185</v>
      </c>
      <c r="BW40" s="174">
        <v>0.53775462962962994</v>
      </c>
      <c r="BX40" s="174">
        <v>0.54215277777777815</v>
      </c>
      <c r="BY40" s="174">
        <v>0.54655092592592625</v>
      </c>
      <c r="BZ40" s="174">
        <v>0.55094907407407434</v>
      </c>
      <c r="CA40" s="174">
        <v>0.55534722222222244</v>
      </c>
      <c r="CB40" s="174">
        <v>0.55974537037037053</v>
      </c>
      <c r="CC40" s="174">
        <v>0.56414351851851874</v>
      </c>
      <c r="CD40" s="174">
        <v>0.56854166666666694</v>
      </c>
      <c r="CE40" s="174">
        <v>0.57293981481481493</v>
      </c>
      <c r="CF40" s="174">
        <v>0.57733796296296302</v>
      </c>
      <c r="CG40" s="174">
        <v>0.58173611111111112</v>
      </c>
      <c r="CH40" s="174">
        <v>0.58613425925925922</v>
      </c>
      <c r="CI40" s="174">
        <v>0.59053240740740731</v>
      </c>
      <c r="CJ40" s="174">
        <v>0.59493055555555541</v>
      </c>
      <c r="CK40" s="174">
        <v>0.5993287037037035</v>
      </c>
      <c r="CL40" s="174">
        <v>0.6037268518518516</v>
      </c>
      <c r="CM40" s="174">
        <v>0.60812499999999969</v>
      </c>
      <c r="CN40" s="174">
        <v>0.61252314814814779</v>
      </c>
      <c r="CO40" s="174">
        <v>0.61692129629629588</v>
      </c>
      <c r="CP40" s="174">
        <v>0.62131944444444398</v>
      </c>
      <c r="CQ40" s="174">
        <v>0.62571759259259208</v>
      </c>
      <c r="CR40" s="174">
        <v>0.63011574074074017</v>
      </c>
      <c r="CS40" s="174">
        <v>0.63451388888888827</v>
      </c>
      <c r="CT40" s="174">
        <v>0.63891203703703636</v>
      </c>
      <c r="CU40" s="174">
        <v>0.64331018518518446</v>
      </c>
      <c r="CV40" s="174">
        <v>0.64770833333333255</v>
      </c>
      <c r="CW40" s="174">
        <v>0.65210648148148065</v>
      </c>
      <c r="CX40" s="174">
        <v>0.65650462962962874</v>
      </c>
      <c r="CY40" s="174">
        <v>0.66090277777777684</v>
      </c>
      <c r="CZ40" s="174">
        <v>0.66530092592592494</v>
      </c>
      <c r="DA40" s="174">
        <v>0.66969907407407303</v>
      </c>
      <c r="DB40" s="174">
        <v>0.67409722222222113</v>
      </c>
      <c r="DC40" s="174">
        <v>0.67849537037036922</v>
      </c>
      <c r="DD40" s="174">
        <v>0.68289351851851732</v>
      </c>
      <c r="DE40" s="174">
        <v>0.68478009259259276</v>
      </c>
      <c r="DF40" s="174">
        <v>0.68729166666666541</v>
      </c>
      <c r="DG40" s="174">
        <v>0.69168981481481351</v>
      </c>
      <c r="DH40" s="174">
        <v>0.6960879629629616</v>
      </c>
      <c r="DI40" s="174">
        <v>0.7004861111111097</v>
      </c>
      <c r="DJ40" s="174">
        <v>0.70488425925925779</v>
      </c>
      <c r="DK40" s="174">
        <v>0.70928240740740589</v>
      </c>
      <c r="DL40" s="174">
        <v>0.71368055555555399</v>
      </c>
      <c r="DM40" s="174">
        <v>0.71807870370370208</v>
      </c>
      <c r="DN40" s="174">
        <v>0.72247685185185018</v>
      </c>
      <c r="DO40" s="174">
        <v>0.72687499999999827</v>
      </c>
      <c r="DP40" s="174">
        <v>0.73127314814814637</v>
      </c>
      <c r="DQ40" s="174">
        <v>0.73567129629629446</v>
      </c>
      <c r="DR40" s="174">
        <v>0.74006944444444256</v>
      </c>
      <c r="DS40" s="174">
        <v>0.74412037037036849</v>
      </c>
      <c r="DT40" s="174">
        <v>0.74817129629629442</v>
      </c>
      <c r="DU40" s="174">
        <v>0.75222222222222035</v>
      </c>
      <c r="DV40" s="174">
        <v>0.75627314814814628</v>
      </c>
      <c r="DW40" s="174">
        <v>0.76032407407407221</v>
      </c>
      <c r="DX40" s="174">
        <v>0.76437499999999814</v>
      </c>
      <c r="DY40" s="174">
        <v>0.76842592592592407</v>
      </c>
      <c r="DZ40" s="174">
        <v>0.77247685185185</v>
      </c>
      <c r="EA40" s="174">
        <v>0.77652777777777593</v>
      </c>
      <c r="EB40" s="174">
        <v>0.78057870370370186</v>
      </c>
      <c r="EC40" s="174">
        <v>0.78462962962962779</v>
      </c>
      <c r="ED40" s="174">
        <v>0.78868055555555372</v>
      </c>
      <c r="EE40" s="174">
        <v>0.79273148148147965</v>
      </c>
      <c r="EF40" s="174">
        <v>0.79678240740740558</v>
      </c>
      <c r="EG40" s="174">
        <v>0.80083333333333151</v>
      </c>
      <c r="EH40" s="174">
        <v>0.80488425925925744</v>
      </c>
      <c r="EI40" s="174">
        <v>0.80893518518518337</v>
      </c>
      <c r="EJ40" s="174">
        <v>0.8129861111111093</v>
      </c>
      <c r="EK40" s="174">
        <v>0.81703703703703523</v>
      </c>
      <c r="EL40" s="174">
        <v>0.82108796296296116</v>
      </c>
      <c r="EM40" s="174">
        <v>0.82513888888888709</v>
      </c>
      <c r="EN40" s="174">
        <v>0.82918981481481302</v>
      </c>
      <c r="EO40" s="174">
        <v>0.83324074074073895</v>
      </c>
      <c r="EP40" s="174">
        <v>0.83729166666666488</v>
      </c>
      <c r="EQ40" s="174">
        <v>0.84134259259259081</v>
      </c>
      <c r="ER40" s="174">
        <v>0.84469907407407419</v>
      </c>
      <c r="ES40" s="174">
        <v>0.84944444444444267</v>
      </c>
      <c r="ET40" s="182"/>
      <c r="EU40" s="174">
        <v>0.85754629629629453</v>
      </c>
      <c r="EV40" s="174">
        <v>0.86159722222222046</v>
      </c>
      <c r="EW40" s="174">
        <v>0.86564814814814639</v>
      </c>
      <c r="EX40" s="174">
        <v>0.86969907407407232</v>
      </c>
      <c r="EY40" s="174">
        <v>0.87374999999999825</v>
      </c>
      <c r="EZ40" s="174">
        <v>0.87780092592592418</v>
      </c>
      <c r="FA40" s="174">
        <v>0.88185185185185011</v>
      </c>
      <c r="FB40" s="174">
        <v>0.88590277777777604</v>
      </c>
      <c r="FC40" s="174">
        <v>0.88995370370370197</v>
      </c>
      <c r="FD40" s="182"/>
      <c r="FE40" s="174">
        <v>0.89805555555555383</v>
      </c>
      <c r="FF40" s="176">
        <v>0.90210648148147976</v>
      </c>
      <c r="FG40" s="174">
        <v>0.90615740740740569</v>
      </c>
      <c r="FH40" s="174">
        <v>0.91020833333333162</v>
      </c>
      <c r="FI40" s="174">
        <v>0.91628472222222235</v>
      </c>
      <c r="FJ40" s="182"/>
      <c r="FK40" s="174">
        <v>0.92236111111110941</v>
      </c>
      <c r="FL40" s="174">
        <v>0.92641203703703534</v>
      </c>
      <c r="FM40" s="174">
        <v>0.93046296296296127</v>
      </c>
      <c r="FN40" s="182"/>
      <c r="FO40" s="174">
        <v>0.93989583333333337</v>
      </c>
      <c r="FP40" s="182"/>
      <c r="FQ40" s="174">
        <v>0.94545138888888891</v>
      </c>
      <c r="FR40" s="174">
        <v>0.95378472222222221</v>
      </c>
      <c r="FS40" s="176">
        <v>0.96211805555555574</v>
      </c>
      <c r="FT40" s="182"/>
      <c r="FU40" s="177">
        <v>0.97045138888888904</v>
      </c>
      <c r="FV40" s="176">
        <v>0.97878472222222235</v>
      </c>
      <c r="FW40" s="174">
        <v>0.98225694444444445</v>
      </c>
      <c r="FX40" s="182"/>
      <c r="FY40" s="182"/>
      <c r="FZ40" s="182"/>
      <c r="GA40" s="182"/>
      <c r="GB40" s="183"/>
      <c r="GC40" s="183"/>
      <c r="GD40" s="183"/>
      <c r="GE40" s="182"/>
      <c r="GF40" s="183"/>
      <c r="GG40" s="182"/>
      <c r="GH40" s="182"/>
      <c r="GI40" s="182"/>
      <c r="GJ40" s="184"/>
      <c r="GK40" s="180"/>
    </row>
    <row r="41" spans="1:193" s="122" customFormat="1" ht="17.100000000000001" customHeight="1" x14ac:dyDescent="0.25">
      <c r="A41" s="123" t="s">
        <v>71</v>
      </c>
      <c r="B41" s="181"/>
      <c r="C41" s="185">
        <v>0.24312499999999995</v>
      </c>
      <c r="D41" s="186">
        <v>0.24746527777777771</v>
      </c>
      <c r="E41" s="174">
        <v>0.25440972222222219</v>
      </c>
      <c r="F41" s="174">
        <v>0.2578819444444444</v>
      </c>
      <c r="G41" s="174">
        <v>0.26135416666666661</v>
      </c>
      <c r="H41" s="174">
        <v>0.26482638888888888</v>
      </c>
      <c r="I41" s="174">
        <v>0.26899305555555553</v>
      </c>
      <c r="J41" s="174">
        <v>0.27400462962962968</v>
      </c>
      <c r="K41" s="174">
        <v>0.27663194444444444</v>
      </c>
      <c r="L41" s="174">
        <v>0.27896990740740746</v>
      </c>
      <c r="M41" s="174">
        <v>0.28608796296296285</v>
      </c>
      <c r="N41" s="174">
        <v>0.28982638888888884</v>
      </c>
      <c r="O41" s="174">
        <v>0.29395833333333315</v>
      </c>
      <c r="P41" s="174">
        <v>0.2981597222222222</v>
      </c>
      <c r="Q41" s="174">
        <v>0.30182870370370352</v>
      </c>
      <c r="R41" s="174">
        <v>0.30579861111111112</v>
      </c>
      <c r="S41" s="174">
        <v>0.30969907407407393</v>
      </c>
      <c r="T41" s="174">
        <v>0.31369212962962967</v>
      </c>
      <c r="U41" s="174">
        <v>0.31785879629629632</v>
      </c>
      <c r="V41" s="174">
        <v>0.32219907407407405</v>
      </c>
      <c r="W41" s="174">
        <v>0.32624999999999998</v>
      </c>
      <c r="X41" s="174">
        <v>0.33030092592592591</v>
      </c>
      <c r="Y41" s="174">
        <v>0.33435185185185184</v>
      </c>
      <c r="Z41" s="174">
        <v>0.33840277777777777</v>
      </c>
      <c r="AA41" s="174">
        <v>0.3424537037037037</v>
      </c>
      <c r="AB41" s="174">
        <v>0.34650462962962963</v>
      </c>
      <c r="AC41" s="174">
        <v>0.35055555555555556</v>
      </c>
      <c r="AD41" s="174">
        <v>0.35460648148148149</v>
      </c>
      <c r="AE41" s="174">
        <v>0.35865740740740742</v>
      </c>
      <c r="AF41" s="174">
        <v>0.36270833333333335</v>
      </c>
      <c r="AG41" s="174">
        <v>0.36675925925925928</v>
      </c>
      <c r="AH41" s="174">
        <v>0.37081018518518521</v>
      </c>
      <c r="AI41" s="174">
        <v>0.37486111111111114</v>
      </c>
      <c r="AJ41" s="174">
        <v>0.37891203703703707</v>
      </c>
      <c r="AK41" s="174">
        <v>0.382962962962963</v>
      </c>
      <c r="AL41" s="174">
        <v>0.38701388888888894</v>
      </c>
      <c r="AM41" s="174">
        <v>0.39106481481481487</v>
      </c>
      <c r="AN41" s="174">
        <v>0.3951157407407408</v>
      </c>
      <c r="AO41" s="174">
        <v>0.39916666666666673</v>
      </c>
      <c r="AP41" s="174">
        <v>0.40321759259259266</v>
      </c>
      <c r="AQ41" s="174">
        <v>0.40726851851851859</v>
      </c>
      <c r="AR41" s="174">
        <v>0.41131944444444452</v>
      </c>
      <c r="AS41" s="174">
        <v>0.41537037037037045</v>
      </c>
      <c r="AT41" s="174">
        <v>0.41942129629629638</v>
      </c>
      <c r="AU41" s="174">
        <v>0.42347222222222231</v>
      </c>
      <c r="AV41" s="174">
        <v>0.42752314814814824</v>
      </c>
      <c r="AW41" s="174">
        <v>0.43157407407407417</v>
      </c>
      <c r="AX41" s="174">
        <v>0.4356250000000001</v>
      </c>
      <c r="AY41" s="174">
        <v>0.43967592592592603</v>
      </c>
      <c r="AZ41" s="174">
        <v>0.44372685185185196</v>
      </c>
      <c r="BA41" s="174">
        <v>0.44777777777777789</v>
      </c>
      <c r="BB41" s="174">
        <v>0.45182870370370382</v>
      </c>
      <c r="BC41" s="174">
        <v>0.45674768518518521</v>
      </c>
      <c r="BD41" s="182"/>
      <c r="BE41" s="174">
        <v>0.46398148148148161</v>
      </c>
      <c r="BF41" s="174">
        <v>0.46803240740740754</v>
      </c>
      <c r="BG41" s="174">
        <v>0.47208333333333347</v>
      </c>
      <c r="BH41" s="174">
        <v>0.4761342592592594</v>
      </c>
      <c r="BI41" s="174">
        <v>0.48018518518518533</v>
      </c>
      <c r="BJ41" s="174">
        <v>0.48423611111111126</v>
      </c>
      <c r="BK41" s="174">
        <v>0.48828703703703719</v>
      </c>
      <c r="BL41" s="174">
        <v>0.49233796296296312</v>
      </c>
      <c r="BM41" s="174">
        <v>0.4977199074074074</v>
      </c>
      <c r="BN41" s="182"/>
      <c r="BO41" s="174">
        <v>0.50449074074074096</v>
      </c>
      <c r="BP41" s="174">
        <v>0.50854166666666689</v>
      </c>
      <c r="BQ41" s="174">
        <v>0.5129398148148151</v>
      </c>
      <c r="BR41" s="174">
        <v>0.51733796296296319</v>
      </c>
      <c r="BS41" s="174">
        <v>0.5217361111111114</v>
      </c>
      <c r="BT41" s="174">
        <v>0.5261342592592595</v>
      </c>
      <c r="BU41" s="174">
        <v>0.5305324074074077</v>
      </c>
      <c r="BV41" s="174">
        <v>0.53493055555555591</v>
      </c>
      <c r="BW41" s="174">
        <v>0.539328703703704</v>
      </c>
      <c r="BX41" s="174">
        <v>0.54372685185185221</v>
      </c>
      <c r="BY41" s="174">
        <v>0.54812500000000031</v>
      </c>
      <c r="BZ41" s="174">
        <v>0.5525231481481484</v>
      </c>
      <c r="CA41" s="174">
        <v>0.5569212962962965</v>
      </c>
      <c r="CB41" s="174">
        <v>0.56131944444444459</v>
      </c>
      <c r="CC41" s="174">
        <v>0.5657175925925928</v>
      </c>
      <c r="CD41" s="174">
        <v>0.57011574074074101</v>
      </c>
      <c r="CE41" s="174">
        <v>0.57451388888888899</v>
      </c>
      <c r="CF41" s="174">
        <v>0.57891203703703709</v>
      </c>
      <c r="CG41" s="174">
        <v>0.58331018518518518</v>
      </c>
      <c r="CH41" s="174">
        <v>0.58770833333333328</v>
      </c>
      <c r="CI41" s="174">
        <v>0.59210648148148137</v>
      </c>
      <c r="CJ41" s="174">
        <v>0.59650462962962947</v>
      </c>
      <c r="CK41" s="174">
        <v>0.60090277777777756</v>
      </c>
      <c r="CL41" s="174">
        <v>0.60530092592592566</v>
      </c>
      <c r="CM41" s="174">
        <v>0.60969907407407375</v>
      </c>
      <c r="CN41" s="174">
        <v>0.61409722222222185</v>
      </c>
      <c r="CO41" s="174">
        <v>0.61849537037036995</v>
      </c>
      <c r="CP41" s="174">
        <v>0.62289351851851804</v>
      </c>
      <c r="CQ41" s="174">
        <v>0.62729166666666614</v>
      </c>
      <c r="CR41" s="174">
        <v>0.63168981481481423</v>
      </c>
      <c r="CS41" s="174">
        <v>0.63608796296296233</v>
      </c>
      <c r="CT41" s="174">
        <v>0.64048611111111042</v>
      </c>
      <c r="CU41" s="174">
        <v>0.64488425925925852</v>
      </c>
      <c r="CV41" s="174">
        <v>0.64928240740740661</v>
      </c>
      <c r="CW41" s="174">
        <v>0.65368055555555471</v>
      </c>
      <c r="CX41" s="174">
        <v>0.65807870370370281</v>
      </c>
      <c r="CY41" s="174">
        <v>0.6624768518518509</v>
      </c>
      <c r="CZ41" s="174">
        <v>0.666874999999999</v>
      </c>
      <c r="DA41" s="174">
        <v>0.67127314814814709</v>
      </c>
      <c r="DB41" s="174">
        <v>0.67567129629629519</v>
      </c>
      <c r="DC41" s="174">
        <v>0.68006944444444328</v>
      </c>
      <c r="DD41" s="174">
        <v>0.68446759259259138</v>
      </c>
      <c r="DE41" s="174">
        <v>0.68635416666666682</v>
      </c>
      <c r="DF41" s="174">
        <v>0.68886574074073947</v>
      </c>
      <c r="DG41" s="174">
        <v>0.69326388888888757</v>
      </c>
      <c r="DH41" s="174">
        <v>0.69766203703703566</v>
      </c>
      <c r="DI41" s="174">
        <v>0.70206018518518376</v>
      </c>
      <c r="DJ41" s="174">
        <v>0.70645833333333186</v>
      </c>
      <c r="DK41" s="174">
        <v>0.71085648148147995</v>
      </c>
      <c r="DL41" s="174">
        <v>0.71525462962962805</v>
      </c>
      <c r="DM41" s="174">
        <v>0.71965277777777614</v>
      </c>
      <c r="DN41" s="174">
        <v>0.72405092592592424</v>
      </c>
      <c r="DO41" s="174">
        <v>0.72844907407407233</v>
      </c>
      <c r="DP41" s="174">
        <v>0.73284722222222043</v>
      </c>
      <c r="DQ41" s="174">
        <v>0.73724537037036852</v>
      </c>
      <c r="DR41" s="174">
        <v>0.74164351851851662</v>
      </c>
      <c r="DS41" s="174">
        <v>0.74569444444444255</v>
      </c>
      <c r="DT41" s="174">
        <v>0.74974537037036848</v>
      </c>
      <c r="DU41" s="174">
        <v>0.75379629629629441</v>
      </c>
      <c r="DV41" s="174">
        <v>0.75784722222222034</v>
      </c>
      <c r="DW41" s="174">
        <v>0.76189814814814627</v>
      </c>
      <c r="DX41" s="174">
        <v>0.7659490740740722</v>
      </c>
      <c r="DY41" s="174">
        <v>0.76999999999999813</v>
      </c>
      <c r="DZ41" s="174">
        <v>0.77405092592592406</v>
      </c>
      <c r="EA41" s="174">
        <v>0.77810185185184999</v>
      </c>
      <c r="EB41" s="174">
        <v>0.78215277777777592</v>
      </c>
      <c r="EC41" s="174">
        <v>0.78620370370370185</v>
      </c>
      <c r="ED41" s="174">
        <v>0.79025462962962778</v>
      </c>
      <c r="EE41" s="174">
        <v>0.79430555555555371</v>
      </c>
      <c r="EF41" s="174">
        <v>0.79835648148147964</v>
      </c>
      <c r="EG41" s="174">
        <v>0.80240740740740557</v>
      </c>
      <c r="EH41" s="174">
        <v>0.8064583333333315</v>
      </c>
      <c r="EI41" s="174">
        <v>0.81050925925925743</v>
      </c>
      <c r="EJ41" s="174">
        <v>0.81456018518518336</v>
      </c>
      <c r="EK41" s="174">
        <v>0.81861111111110929</v>
      </c>
      <c r="EL41" s="174">
        <v>0.82266203703703522</v>
      </c>
      <c r="EM41" s="174">
        <v>0.82671296296296115</v>
      </c>
      <c r="EN41" s="174">
        <v>0.83076388888888708</v>
      </c>
      <c r="EO41" s="174">
        <v>0.83481481481481301</v>
      </c>
      <c r="EP41" s="174">
        <v>0.83886574074073894</v>
      </c>
      <c r="EQ41" s="174">
        <v>0.84291666666666487</v>
      </c>
      <c r="ER41" s="174">
        <v>0.84627314814814825</v>
      </c>
      <c r="ES41" s="174">
        <v>0.85101851851851673</v>
      </c>
      <c r="ET41" s="182"/>
      <c r="EU41" s="174">
        <v>0.85912037037036859</v>
      </c>
      <c r="EV41" s="174">
        <v>0.86317129629629452</v>
      </c>
      <c r="EW41" s="174">
        <v>0.86722222222222045</v>
      </c>
      <c r="EX41" s="174">
        <v>0.87127314814814638</v>
      </c>
      <c r="EY41" s="174">
        <v>0.87532407407407231</v>
      </c>
      <c r="EZ41" s="174">
        <v>0.87937499999999824</v>
      </c>
      <c r="FA41" s="174">
        <v>0.88342592592592417</v>
      </c>
      <c r="FB41" s="174">
        <v>0.8874768518518501</v>
      </c>
      <c r="FC41" s="174">
        <v>0.89152777777777603</v>
      </c>
      <c r="FD41" s="182"/>
      <c r="FE41" s="174">
        <v>0.89962962962962789</v>
      </c>
      <c r="FF41" s="176">
        <v>0.90368055555555382</v>
      </c>
      <c r="FG41" s="174">
        <v>0.90773148148147975</v>
      </c>
      <c r="FH41" s="174">
        <v>0.91178240740740568</v>
      </c>
      <c r="FI41" s="174">
        <v>0.91785879629629641</v>
      </c>
      <c r="FJ41" s="182"/>
      <c r="FK41" s="174">
        <v>0.92393518518518347</v>
      </c>
      <c r="FL41" s="174">
        <v>0.9279861111111094</v>
      </c>
      <c r="FM41" s="174">
        <v>0.93203703703703533</v>
      </c>
      <c r="FN41" s="182"/>
      <c r="FO41" s="174">
        <v>0.94146990740740744</v>
      </c>
      <c r="FP41" s="182"/>
      <c r="FQ41" s="174">
        <v>0.94702546296296297</v>
      </c>
      <c r="FR41" s="174">
        <v>0.95535879629629628</v>
      </c>
      <c r="FS41" s="176">
        <v>0.9636921296296298</v>
      </c>
      <c r="FT41" s="182"/>
      <c r="FU41" s="177">
        <v>0.9720254629629631</v>
      </c>
      <c r="FV41" s="176">
        <v>0.98035879629629641</v>
      </c>
      <c r="FW41" s="174">
        <v>0.98383101851851851</v>
      </c>
      <c r="FX41" s="182"/>
      <c r="FY41" s="182"/>
      <c r="FZ41" s="182"/>
      <c r="GA41" s="182"/>
      <c r="GB41" s="183"/>
      <c r="GC41" s="183"/>
      <c r="GD41" s="183"/>
      <c r="GE41" s="182"/>
      <c r="GF41" s="183"/>
      <c r="GG41" s="182"/>
      <c r="GH41" s="182"/>
      <c r="GI41" s="182"/>
      <c r="GJ41" s="184"/>
      <c r="GK41" s="180"/>
    </row>
    <row r="42" spans="1:193" s="122" customFormat="1" ht="17.100000000000001" customHeight="1" x14ac:dyDescent="0.25">
      <c r="A42" s="123" t="s">
        <v>70</v>
      </c>
      <c r="B42" s="181"/>
      <c r="C42" s="185">
        <v>0.24562499999999993</v>
      </c>
      <c r="D42" s="186">
        <v>0.2495717592592592</v>
      </c>
      <c r="E42" s="174">
        <v>0.25651620370370365</v>
      </c>
      <c r="F42" s="174">
        <v>0.25998842592592586</v>
      </c>
      <c r="G42" s="174">
        <v>0.26346064814814807</v>
      </c>
      <c r="H42" s="174">
        <v>0.26693287037037033</v>
      </c>
      <c r="I42" s="174">
        <v>0.27109953703703699</v>
      </c>
      <c r="J42" s="174">
        <v>0.27611111111111114</v>
      </c>
      <c r="K42" s="174">
        <v>0.2787384259259259</v>
      </c>
      <c r="L42" s="174">
        <v>0.28107638888888892</v>
      </c>
      <c r="M42" s="174">
        <v>0.28819444444444431</v>
      </c>
      <c r="N42" s="174">
        <v>0.2919328703703703</v>
      </c>
      <c r="O42" s="174">
        <v>0.29606481481481461</v>
      </c>
      <c r="P42" s="174">
        <v>0.30026620370370366</v>
      </c>
      <c r="Q42" s="174">
        <v>0.30393518518518498</v>
      </c>
      <c r="R42" s="174">
        <v>0.30790509259259258</v>
      </c>
      <c r="S42" s="174">
        <v>0.31180555555555539</v>
      </c>
      <c r="T42" s="174">
        <v>0.31579861111111113</v>
      </c>
      <c r="U42" s="174">
        <v>0.31996527777777778</v>
      </c>
      <c r="V42" s="174">
        <v>0.32430555555555551</v>
      </c>
      <c r="W42" s="174">
        <v>0.32835648148148144</v>
      </c>
      <c r="X42" s="174">
        <v>0.33240740740740737</v>
      </c>
      <c r="Y42" s="174">
        <v>0.3364583333333333</v>
      </c>
      <c r="Z42" s="174">
        <v>0.34050925925925923</v>
      </c>
      <c r="AA42" s="174">
        <v>0.34456018518518516</v>
      </c>
      <c r="AB42" s="174">
        <v>0.34861111111111109</v>
      </c>
      <c r="AC42" s="174">
        <v>0.35266203703703702</v>
      </c>
      <c r="AD42" s="174">
        <v>0.35671296296296295</v>
      </c>
      <c r="AE42" s="174">
        <v>0.36076388888888888</v>
      </c>
      <c r="AF42" s="174">
        <v>0.36481481481481481</v>
      </c>
      <c r="AG42" s="174">
        <v>0.36886574074074074</v>
      </c>
      <c r="AH42" s="174">
        <v>0.37291666666666667</v>
      </c>
      <c r="AI42" s="174">
        <v>0.3769675925925926</v>
      </c>
      <c r="AJ42" s="174">
        <v>0.38101851851851853</v>
      </c>
      <c r="AK42" s="174">
        <v>0.38506944444444446</v>
      </c>
      <c r="AL42" s="174">
        <v>0.38912037037037039</v>
      </c>
      <c r="AM42" s="174">
        <v>0.39317129629629632</v>
      </c>
      <c r="AN42" s="174">
        <v>0.39722222222222225</v>
      </c>
      <c r="AO42" s="174">
        <v>0.40127314814814818</v>
      </c>
      <c r="AP42" s="174">
        <v>0.40532407407407411</v>
      </c>
      <c r="AQ42" s="174">
        <v>0.40937500000000004</v>
      </c>
      <c r="AR42" s="174">
        <v>0.41342592592592597</v>
      </c>
      <c r="AS42" s="174">
        <v>0.4174768518518519</v>
      </c>
      <c r="AT42" s="174">
        <v>0.42152777777777783</v>
      </c>
      <c r="AU42" s="174">
        <v>0.42557870370370376</v>
      </c>
      <c r="AV42" s="174">
        <v>0.42962962962962969</v>
      </c>
      <c r="AW42" s="174">
        <v>0.43368055555555562</v>
      </c>
      <c r="AX42" s="174">
        <v>0.43773148148148155</v>
      </c>
      <c r="AY42" s="174">
        <v>0.44178240740740748</v>
      </c>
      <c r="AZ42" s="174">
        <v>0.44583333333333341</v>
      </c>
      <c r="BA42" s="174">
        <v>0.44988425925925934</v>
      </c>
      <c r="BB42" s="174">
        <v>0.45393518518518527</v>
      </c>
      <c r="BC42" s="174">
        <v>0.45885416666666667</v>
      </c>
      <c r="BD42" s="182"/>
      <c r="BE42" s="174">
        <v>0.46608796296296306</v>
      </c>
      <c r="BF42" s="174">
        <v>0.47013888888888899</v>
      </c>
      <c r="BG42" s="174">
        <v>0.47418981481481493</v>
      </c>
      <c r="BH42" s="174">
        <v>0.47824074074074086</v>
      </c>
      <c r="BI42" s="174">
        <v>0.48229166666666679</v>
      </c>
      <c r="BJ42" s="174">
        <v>0.48634259259259272</v>
      </c>
      <c r="BK42" s="174">
        <v>0.49039351851851865</v>
      </c>
      <c r="BL42" s="174">
        <v>0.49444444444444458</v>
      </c>
      <c r="BM42" s="174">
        <v>0.49982638888888886</v>
      </c>
      <c r="BN42" s="182"/>
      <c r="BO42" s="174">
        <v>0.50659722222222248</v>
      </c>
      <c r="BP42" s="174">
        <v>0.51064814814814841</v>
      </c>
      <c r="BQ42" s="174">
        <v>0.51504629629629661</v>
      </c>
      <c r="BR42" s="174">
        <v>0.51944444444444471</v>
      </c>
      <c r="BS42" s="174">
        <v>0.52384259259259291</v>
      </c>
      <c r="BT42" s="174">
        <v>0.52824074074074101</v>
      </c>
      <c r="BU42" s="174">
        <v>0.53263888888888922</v>
      </c>
      <c r="BV42" s="174">
        <v>0.53703703703703742</v>
      </c>
      <c r="BW42" s="174">
        <v>0.54143518518518552</v>
      </c>
      <c r="BX42" s="174">
        <v>0.54583333333333373</v>
      </c>
      <c r="BY42" s="174">
        <v>0.55023148148148182</v>
      </c>
      <c r="BZ42" s="174">
        <v>0.55462962962962992</v>
      </c>
      <c r="CA42" s="174">
        <v>0.55902777777777801</v>
      </c>
      <c r="CB42" s="174">
        <v>0.56342592592592611</v>
      </c>
      <c r="CC42" s="174">
        <v>0.56782407407407431</v>
      </c>
      <c r="CD42" s="174">
        <v>0.57222222222222252</v>
      </c>
      <c r="CE42" s="174">
        <v>0.57662037037037051</v>
      </c>
      <c r="CF42" s="174">
        <v>0.5810185185185186</v>
      </c>
      <c r="CG42" s="174">
        <v>0.5854166666666667</v>
      </c>
      <c r="CH42" s="174">
        <v>0.58981481481481479</v>
      </c>
      <c r="CI42" s="174">
        <v>0.59421296296296289</v>
      </c>
      <c r="CJ42" s="174">
        <v>0.59861111111111098</v>
      </c>
      <c r="CK42" s="174">
        <v>0.60300925925925908</v>
      </c>
      <c r="CL42" s="174">
        <v>0.60740740740740717</v>
      </c>
      <c r="CM42" s="174">
        <v>0.61180555555555527</v>
      </c>
      <c r="CN42" s="174">
        <v>0.61620370370370336</v>
      </c>
      <c r="CO42" s="174">
        <v>0.62060185185185146</v>
      </c>
      <c r="CP42" s="174">
        <v>0.62499999999999956</v>
      </c>
      <c r="CQ42" s="174">
        <v>0.62939814814814765</v>
      </c>
      <c r="CR42" s="174">
        <v>0.63379629629629575</v>
      </c>
      <c r="CS42" s="174">
        <v>0.63819444444444384</v>
      </c>
      <c r="CT42" s="174">
        <v>0.64259259259259194</v>
      </c>
      <c r="CU42" s="174">
        <v>0.64699074074074003</v>
      </c>
      <c r="CV42" s="174">
        <v>0.65138888888888813</v>
      </c>
      <c r="CW42" s="174">
        <v>0.65578703703703622</v>
      </c>
      <c r="CX42" s="174">
        <v>0.66018518518518432</v>
      </c>
      <c r="CY42" s="174">
        <v>0.66458333333333242</v>
      </c>
      <c r="CZ42" s="174">
        <v>0.66898148148148051</v>
      </c>
      <c r="DA42" s="174">
        <v>0.67337962962962861</v>
      </c>
      <c r="DB42" s="174">
        <v>0.6777777777777767</v>
      </c>
      <c r="DC42" s="174">
        <v>0.6821759259259248</v>
      </c>
      <c r="DD42" s="174">
        <v>0.68657407407407289</v>
      </c>
      <c r="DE42" s="174">
        <v>0.68846064814814834</v>
      </c>
      <c r="DF42" s="174">
        <v>0.69097222222222099</v>
      </c>
      <c r="DG42" s="174">
        <v>0.69537037037036908</v>
      </c>
      <c r="DH42" s="174">
        <v>0.69976851851851718</v>
      </c>
      <c r="DI42" s="174">
        <v>0.70416666666666528</v>
      </c>
      <c r="DJ42" s="174">
        <v>0.70856481481481337</v>
      </c>
      <c r="DK42" s="174">
        <v>0.71296296296296147</v>
      </c>
      <c r="DL42" s="174">
        <v>0.71736111111110956</v>
      </c>
      <c r="DM42" s="174">
        <v>0.72175925925925766</v>
      </c>
      <c r="DN42" s="174">
        <v>0.72615740740740575</v>
      </c>
      <c r="DO42" s="174">
        <v>0.73055555555555385</v>
      </c>
      <c r="DP42" s="174">
        <v>0.73495370370370194</v>
      </c>
      <c r="DQ42" s="174">
        <v>0.73935185185185004</v>
      </c>
      <c r="DR42" s="174">
        <v>0.74374999999999813</v>
      </c>
      <c r="DS42" s="174">
        <v>0.74780092592592406</v>
      </c>
      <c r="DT42" s="174">
        <v>0.75185185185184999</v>
      </c>
      <c r="DU42" s="174">
        <v>0.75590277777777592</v>
      </c>
      <c r="DV42" s="174">
        <v>0.75995370370370185</v>
      </c>
      <c r="DW42" s="174">
        <v>0.76400462962962779</v>
      </c>
      <c r="DX42" s="174">
        <v>0.76805555555555372</v>
      </c>
      <c r="DY42" s="174">
        <v>0.77210648148147965</v>
      </c>
      <c r="DZ42" s="174">
        <v>0.77615740740740558</v>
      </c>
      <c r="EA42" s="174">
        <v>0.78020833333333151</v>
      </c>
      <c r="EB42" s="174">
        <v>0.78425925925925744</v>
      </c>
      <c r="EC42" s="174">
        <v>0.78831018518518337</v>
      </c>
      <c r="ED42" s="174">
        <v>0.7923611111111093</v>
      </c>
      <c r="EE42" s="174">
        <v>0.79641203703703523</v>
      </c>
      <c r="EF42" s="174">
        <v>0.80046296296296116</v>
      </c>
      <c r="EG42" s="174">
        <v>0.80451388888888709</v>
      </c>
      <c r="EH42" s="174">
        <v>0.80856481481481302</v>
      </c>
      <c r="EI42" s="174">
        <v>0.81261574074073895</v>
      </c>
      <c r="EJ42" s="174">
        <v>0.81666666666666488</v>
      </c>
      <c r="EK42" s="174">
        <v>0.82071759259259081</v>
      </c>
      <c r="EL42" s="174">
        <v>0.82476851851851674</v>
      </c>
      <c r="EM42" s="174">
        <v>0.82881944444444267</v>
      </c>
      <c r="EN42" s="174">
        <v>0.8328703703703686</v>
      </c>
      <c r="EO42" s="174">
        <v>0.83692129629629453</v>
      </c>
      <c r="EP42" s="174">
        <v>0.84097222222222046</v>
      </c>
      <c r="EQ42" s="174">
        <v>0.84502314814814639</v>
      </c>
      <c r="ER42" s="174">
        <v>0.84837962962962976</v>
      </c>
      <c r="ES42" s="174">
        <v>0.85312499999999825</v>
      </c>
      <c r="ET42" s="182"/>
      <c r="EU42" s="174">
        <v>0.86122685185185011</v>
      </c>
      <c r="EV42" s="174">
        <v>0.86527777777777604</v>
      </c>
      <c r="EW42" s="174">
        <v>0.86932870370370197</v>
      </c>
      <c r="EX42" s="174">
        <v>0.8733796296296279</v>
      </c>
      <c r="EY42" s="174">
        <v>0.87743055555555383</v>
      </c>
      <c r="EZ42" s="174">
        <v>0.88148148148147976</v>
      </c>
      <c r="FA42" s="174">
        <v>0.88553240740740569</v>
      </c>
      <c r="FB42" s="174">
        <v>0.88958333333333162</v>
      </c>
      <c r="FC42" s="174">
        <v>0.89363425925925755</v>
      </c>
      <c r="FD42" s="182"/>
      <c r="FE42" s="174">
        <v>0.90173611111110941</v>
      </c>
      <c r="FF42" s="176">
        <v>0.90578703703703534</v>
      </c>
      <c r="FG42" s="174">
        <v>0.90983796296296127</v>
      </c>
      <c r="FH42" s="174">
        <v>0.9138888888888872</v>
      </c>
      <c r="FI42" s="174">
        <v>0.91996527777777792</v>
      </c>
      <c r="FJ42" s="182"/>
      <c r="FK42" s="174">
        <v>0.92604166666666499</v>
      </c>
      <c r="FL42" s="174">
        <v>0.93009259259259092</v>
      </c>
      <c r="FM42" s="174">
        <v>0.93414351851851685</v>
      </c>
      <c r="FN42" s="182"/>
      <c r="FO42" s="174">
        <v>0.94357638888888895</v>
      </c>
      <c r="FP42" s="182"/>
      <c r="FQ42" s="174">
        <v>0.94913194444444449</v>
      </c>
      <c r="FR42" s="174">
        <v>0.95746527777777779</v>
      </c>
      <c r="FS42" s="176">
        <v>0.96579861111111132</v>
      </c>
      <c r="FT42" s="182"/>
      <c r="FU42" s="177">
        <v>0.97413194444444462</v>
      </c>
      <c r="FV42" s="176">
        <v>0.98246527777777792</v>
      </c>
      <c r="FW42" s="174">
        <v>0.98593750000000002</v>
      </c>
      <c r="FX42" s="182"/>
      <c r="FY42" s="182"/>
      <c r="FZ42" s="182"/>
      <c r="GA42" s="182"/>
      <c r="GB42" s="183"/>
      <c r="GC42" s="183"/>
      <c r="GD42" s="183"/>
      <c r="GE42" s="182"/>
      <c r="GF42" s="183"/>
      <c r="GG42" s="182"/>
      <c r="GH42" s="182"/>
      <c r="GI42" s="182"/>
      <c r="GJ42" s="184"/>
      <c r="GK42" s="180"/>
    </row>
    <row r="43" spans="1:193" s="122" customFormat="1" ht="17.100000000000001" customHeight="1" x14ac:dyDescent="0.25">
      <c r="A43" s="123" t="s">
        <v>69</v>
      </c>
      <c r="B43" s="181"/>
      <c r="C43" s="185">
        <v>0.24744212962962955</v>
      </c>
      <c r="D43" s="186">
        <v>0.25109953703703697</v>
      </c>
      <c r="E43" s="174">
        <v>0.25804398148148144</v>
      </c>
      <c r="F43" s="174">
        <v>0.26151620370370365</v>
      </c>
      <c r="G43" s="174">
        <v>0.26498842592592586</v>
      </c>
      <c r="H43" s="174">
        <v>0.26846064814814813</v>
      </c>
      <c r="I43" s="174">
        <v>0.27262731481481478</v>
      </c>
      <c r="J43" s="174">
        <v>0.27763888888888894</v>
      </c>
      <c r="K43" s="174">
        <v>0.2802662037037037</v>
      </c>
      <c r="L43" s="174">
        <v>0.28260416666666671</v>
      </c>
      <c r="M43" s="174">
        <v>0.2897222222222221</v>
      </c>
      <c r="N43" s="174">
        <v>0.2934606481481481</v>
      </c>
      <c r="O43" s="174">
        <v>0.29759259259259241</v>
      </c>
      <c r="P43" s="174">
        <v>0.30179398148148145</v>
      </c>
      <c r="Q43" s="174">
        <v>0.30546296296296277</v>
      </c>
      <c r="R43" s="174">
        <v>0.30943287037037037</v>
      </c>
      <c r="S43" s="174">
        <v>0.31333333333333319</v>
      </c>
      <c r="T43" s="174">
        <v>0.31732638888888892</v>
      </c>
      <c r="U43" s="174">
        <v>0.32149305555555557</v>
      </c>
      <c r="V43" s="174">
        <v>0.32583333333333331</v>
      </c>
      <c r="W43" s="174">
        <v>0.32988425925925924</v>
      </c>
      <c r="X43" s="174">
        <v>0.33393518518518517</v>
      </c>
      <c r="Y43" s="174">
        <v>0.3379861111111111</v>
      </c>
      <c r="Z43" s="174">
        <v>0.34203703703703703</v>
      </c>
      <c r="AA43" s="174">
        <v>0.34608796296296296</v>
      </c>
      <c r="AB43" s="174">
        <v>0.35013888888888889</v>
      </c>
      <c r="AC43" s="174">
        <v>0.35418981481481482</v>
      </c>
      <c r="AD43" s="174">
        <v>0.35824074074074075</v>
      </c>
      <c r="AE43" s="174">
        <v>0.36229166666666668</v>
      </c>
      <c r="AF43" s="174">
        <v>0.36634259259259261</v>
      </c>
      <c r="AG43" s="174">
        <v>0.37039351851851854</v>
      </c>
      <c r="AH43" s="174">
        <v>0.37444444444444447</v>
      </c>
      <c r="AI43" s="174">
        <v>0.3784953703703704</v>
      </c>
      <c r="AJ43" s="174">
        <v>0.38254629629629633</v>
      </c>
      <c r="AK43" s="174">
        <v>0.38659722222222226</v>
      </c>
      <c r="AL43" s="174">
        <v>0.39064814814814819</v>
      </c>
      <c r="AM43" s="174">
        <v>0.39469907407407412</v>
      </c>
      <c r="AN43" s="174">
        <v>0.39875000000000005</v>
      </c>
      <c r="AO43" s="174">
        <v>0.40280092592592598</v>
      </c>
      <c r="AP43" s="174">
        <v>0.40685185185185191</v>
      </c>
      <c r="AQ43" s="174">
        <v>0.41090277777777784</v>
      </c>
      <c r="AR43" s="174">
        <v>0.41495370370370377</v>
      </c>
      <c r="AS43" s="174">
        <v>0.4190046296296297</v>
      </c>
      <c r="AT43" s="174">
        <v>0.42305555555555563</v>
      </c>
      <c r="AU43" s="174">
        <v>0.42710648148148156</v>
      </c>
      <c r="AV43" s="174">
        <v>0.43115740740740749</v>
      </c>
      <c r="AW43" s="174">
        <v>0.43520833333333342</v>
      </c>
      <c r="AX43" s="174">
        <v>0.43925925925925935</v>
      </c>
      <c r="AY43" s="174">
        <v>0.44331018518518528</v>
      </c>
      <c r="AZ43" s="174">
        <v>0.44736111111111121</v>
      </c>
      <c r="BA43" s="174">
        <v>0.45141203703703714</v>
      </c>
      <c r="BB43" s="174">
        <v>0.45546296296296307</v>
      </c>
      <c r="BC43" s="174">
        <v>0.46038194444444447</v>
      </c>
      <c r="BD43" s="182"/>
      <c r="BE43" s="174">
        <v>0.46761574074074086</v>
      </c>
      <c r="BF43" s="174">
        <v>0.47166666666666679</v>
      </c>
      <c r="BG43" s="174">
        <v>0.47571759259259272</v>
      </c>
      <c r="BH43" s="174">
        <v>0.47976851851851865</v>
      </c>
      <c r="BI43" s="174">
        <v>0.48381944444444458</v>
      </c>
      <c r="BJ43" s="174">
        <v>0.48787037037037051</v>
      </c>
      <c r="BK43" s="174">
        <v>0.49192129629629644</v>
      </c>
      <c r="BL43" s="174">
        <v>0.49597222222222237</v>
      </c>
      <c r="BM43" s="174">
        <v>0.50135416666666666</v>
      </c>
      <c r="BN43" s="182"/>
      <c r="BO43" s="174">
        <v>0.50812500000000027</v>
      </c>
      <c r="BP43" s="174">
        <v>0.5121759259259262</v>
      </c>
      <c r="BQ43" s="174">
        <v>0.51657407407407441</v>
      </c>
      <c r="BR43" s="174">
        <v>0.5209722222222225</v>
      </c>
      <c r="BS43" s="174">
        <v>0.52537037037037071</v>
      </c>
      <c r="BT43" s="174">
        <v>0.52976851851851881</v>
      </c>
      <c r="BU43" s="174">
        <v>0.53416666666666701</v>
      </c>
      <c r="BV43" s="174">
        <v>0.53856481481481522</v>
      </c>
      <c r="BW43" s="174">
        <v>0.54296296296296331</v>
      </c>
      <c r="BX43" s="174">
        <v>0.54736111111111152</v>
      </c>
      <c r="BY43" s="174">
        <v>0.55175925925925962</v>
      </c>
      <c r="BZ43" s="174">
        <v>0.55615740740740771</v>
      </c>
      <c r="CA43" s="174">
        <v>0.56055555555555581</v>
      </c>
      <c r="CB43" s="174">
        <v>0.5649537037037039</v>
      </c>
      <c r="CC43" s="174">
        <v>0.56935185185185211</v>
      </c>
      <c r="CD43" s="174">
        <v>0.57375000000000032</v>
      </c>
      <c r="CE43" s="174">
        <v>0.5781481481481483</v>
      </c>
      <c r="CF43" s="174">
        <v>0.5825462962962964</v>
      </c>
      <c r="CG43" s="174">
        <v>0.58694444444444449</v>
      </c>
      <c r="CH43" s="174">
        <v>0.59134259259259259</v>
      </c>
      <c r="CI43" s="174">
        <v>0.59574074074074068</v>
      </c>
      <c r="CJ43" s="174">
        <v>0.60013888888888878</v>
      </c>
      <c r="CK43" s="174">
        <v>0.60453703703703687</v>
      </c>
      <c r="CL43" s="174">
        <v>0.60893518518518497</v>
      </c>
      <c r="CM43" s="174">
        <v>0.61333333333333306</v>
      </c>
      <c r="CN43" s="174">
        <v>0.61773148148148116</v>
      </c>
      <c r="CO43" s="174">
        <v>0.62212962962962925</v>
      </c>
      <c r="CP43" s="174">
        <v>0.62652777777777735</v>
      </c>
      <c r="CQ43" s="174">
        <v>0.63092592592592545</v>
      </c>
      <c r="CR43" s="174">
        <v>0.63532407407407354</v>
      </c>
      <c r="CS43" s="174">
        <v>0.63972222222222164</v>
      </c>
      <c r="CT43" s="174">
        <v>0.64412037037036973</v>
      </c>
      <c r="CU43" s="174">
        <v>0.64851851851851783</v>
      </c>
      <c r="CV43" s="174">
        <v>0.65291666666666592</v>
      </c>
      <c r="CW43" s="174">
        <v>0.65731481481481402</v>
      </c>
      <c r="CX43" s="174">
        <v>0.66171296296296211</v>
      </c>
      <c r="CY43" s="174">
        <v>0.66611111111111021</v>
      </c>
      <c r="CZ43" s="174">
        <v>0.67050925925925831</v>
      </c>
      <c r="DA43" s="174">
        <v>0.6749074074074064</v>
      </c>
      <c r="DB43" s="174">
        <v>0.6793055555555545</v>
      </c>
      <c r="DC43" s="174">
        <v>0.68370370370370259</v>
      </c>
      <c r="DD43" s="174">
        <v>0.68810185185185069</v>
      </c>
      <c r="DE43" s="174">
        <v>0.68998842592592613</v>
      </c>
      <c r="DF43" s="174">
        <v>0.69249999999999878</v>
      </c>
      <c r="DG43" s="174">
        <v>0.69689814814814688</v>
      </c>
      <c r="DH43" s="174">
        <v>0.70129629629629497</v>
      </c>
      <c r="DI43" s="174">
        <v>0.70569444444444307</v>
      </c>
      <c r="DJ43" s="174">
        <v>0.71009259259259117</v>
      </c>
      <c r="DK43" s="174">
        <v>0.71449074074073926</v>
      </c>
      <c r="DL43" s="174">
        <v>0.71888888888888736</v>
      </c>
      <c r="DM43" s="174">
        <v>0.72328703703703545</v>
      </c>
      <c r="DN43" s="174">
        <v>0.72768518518518355</v>
      </c>
      <c r="DO43" s="174">
        <v>0.73208333333333164</v>
      </c>
      <c r="DP43" s="174">
        <v>0.73648148148147974</v>
      </c>
      <c r="DQ43" s="174">
        <v>0.74087962962962783</v>
      </c>
      <c r="DR43" s="174">
        <v>0.74527777777777593</v>
      </c>
      <c r="DS43" s="174">
        <v>0.74932870370370186</v>
      </c>
      <c r="DT43" s="174">
        <v>0.75337962962962779</v>
      </c>
      <c r="DU43" s="174">
        <v>0.75743055555555372</v>
      </c>
      <c r="DV43" s="174">
        <v>0.76148148148147965</v>
      </c>
      <c r="DW43" s="174">
        <v>0.76553240740740558</v>
      </c>
      <c r="DX43" s="174">
        <v>0.76958333333333151</v>
      </c>
      <c r="DY43" s="174">
        <v>0.77363425925925744</v>
      </c>
      <c r="DZ43" s="174">
        <v>0.77768518518518337</v>
      </c>
      <c r="EA43" s="174">
        <v>0.7817361111111093</v>
      </c>
      <c r="EB43" s="174">
        <v>0.78578703703703523</v>
      </c>
      <c r="EC43" s="174">
        <v>0.78983796296296116</v>
      </c>
      <c r="ED43" s="174">
        <v>0.79388888888888709</v>
      </c>
      <c r="EE43" s="174">
        <v>0.79793981481481302</v>
      </c>
      <c r="EF43" s="174">
        <v>0.80199074074073895</v>
      </c>
      <c r="EG43" s="174">
        <v>0.80604166666666488</v>
      </c>
      <c r="EH43" s="174">
        <v>0.81009259259259081</v>
      </c>
      <c r="EI43" s="174">
        <v>0.81414351851851674</v>
      </c>
      <c r="EJ43" s="174">
        <v>0.81819444444444267</v>
      </c>
      <c r="EK43" s="174">
        <v>0.8222453703703686</v>
      </c>
      <c r="EL43" s="174">
        <v>0.82629629629629453</v>
      </c>
      <c r="EM43" s="174">
        <v>0.83034722222222046</v>
      </c>
      <c r="EN43" s="174">
        <v>0.83439814814814639</v>
      </c>
      <c r="EO43" s="174">
        <v>0.83844907407407232</v>
      </c>
      <c r="EP43" s="174">
        <v>0.84249999999999825</v>
      </c>
      <c r="EQ43" s="174">
        <v>0.84655092592592418</v>
      </c>
      <c r="ER43" s="174">
        <v>0.84990740740740756</v>
      </c>
      <c r="ES43" s="174">
        <v>0.85465277777777604</v>
      </c>
      <c r="ET43" s="182"/>
      <c r="EU43" s="174">
        <v>0.8627546296296279</v>
      </c>
      <c r="EV43" s="174">
        <v>0.86680555555555383</v>
      </c>
      <c r="EW43" s="174">
        <v>0.87085648148147976</v>
      </c>
      <c r="EX43" s="174">
        <v>0.87490740740740569</v>
      </c>
      <c r="EY43" s="174">
        <v>0.87895833333333162</v>
      </c>
      <c r="EZ43" s="174">
        <v>0.88300925925925755</v>
      </c>
      <c r="FA43" s="174">
        <v>0.88706018518518348</v>
      </c>
      <c r="FB43" s="174">
        <v>0.89111111111110941</v>
      </c>
      <c r="FC43" s="174">
        <v>0.89516203703703534</v>
      </c>
      <c r="FD43" s="182"/>
      <c r="FE43" s="174">
        <v>0.9032638888888872</v>
      </c>
      <c r="FF43" s="176">
        <v>0.90731481481481313</v>
      </c>
      <c r="FG43" s="174">
        <v>0.91136574074073906</v>
      </c>
      <c r="FH43" s="174">
        <v>0.91541666666666499</v>
      </c>
      <c r="FI43" s="174">
        <v>0.92149305555555572</v>
      </c>
      <c r="FJ43" s="182"/>
      <c r="FK43" s="174">
        <v>0.92756944444444278</v>
      </c>
      <c r="FL43" s="174">
        <v>0.93162037037036871</v>
      </c>
      <c r="FM43" s="174">
        <v>0.93567129629629464</v>
      </c>
      <c r="FN43" s="182"/>
      <c r="FO43" s="174">
        <v>0.94510416666666675</v>
      </c>
      <c r="FP43" s="182"/>
      <c r="FQ43" s="174">
        <v>0.95065972222222228</v>
      </c>
      <c r="FR43" s="174">
        <v>0.95899305555555558</v>
      </c>
      <c r="FS43" s="176">
        <v>0.96732638888888911</v>
      </c>
      <c r="FT43" s="182"/>
      <c r="FU43" s="177">
        <v>0.97565972222222241</v>
      </c>
      <c r="FV43" s="176">
        <v>0.98399305555555572</v>
      </c>
      <c r="FW43" s="174">
        <v>0.98746527777777782</v>
      </c>
      <c r="FX43" s="182"/>
      <c r="FY43" s="182"/>
      <c r="FZ43" s="182"/>
      <c r="GA43" s="182"/>
      <c r="GB43" s="183"/>
      <c r="GC43" s="183"/>
      <c r="GD43" s="183"/>
      <c r="GE43" s="182"/>
      <c r="GF43" s="183"/>
      <c r="GG43" s="182"/>
      <c r="GH43" s="182"/>
      <c r="GI43" s="182"/>
      <c r="GJ43" s="184"/>
      <c r="GK43" s="180"/>
    </row>
    <row r="44" spans="1:193" s="122" customFormat="1" ht="17.100000000000001" customHeight="1" x14ac:dyDescent="0.25">
      <c r="A44" s="123" t="s">
        <v>68</v>
      </c>
      <c r="B44" s="181"/>
      <c r="C44" s="185">
        <v>0.24918981481481475</v>
      </c>
      <c r="D44" s="186">
        <v>0.25253472222222217</v>
      </c>
      <c r="E44" s="174">
        <v>0.25947916666666665</v>
      </c>
      <c r="F44" s="174">
        <v>0.26295138888888886</v>
      </c>
      <c r="G44" s="174">
        <v>0.26642361111111107</v>
      </c>
      <c r="H44" s="174">
        <v>0.26989583333333333</v>
      </c>
      <c r="I44" s="174">
        <v>0.27406249999999999</v>
      </c>
      <c r="J44" s="174">
        <v>0.27907407407407414</v>
      </c>
      <c r="K44" s="174">
        <v>0.2817013888888889</v>
      </c>
      <c r="L44" s="174">
        <v>0.28403935185185192</v>
      </c>
      <c r="M44" s="174">
        <v>0.29115740740740731</v>
      </c>
      <c r="N44" s="174">
        <v>0.2948958333333333</v>
      </c>
      <c r="O44" s="174">
        <v>0.29902777777777761</v>
      </c>
      <c r="P44" s="174">
        <v>0.30322916666666666</v>
      </c>
      <c r="Q44" s="174">
        <v>0.30689814814814798</v>
      </c>
      <c r="R44" s="174">
        <v>0.31086805555555558</v>
      </c>
      <c r="S44" s="174">
        <v>0.31476851851851839</v>
      </c>
      <c r="T44" s="174">
        <v>0.31876157407407413</v>
      </c>
      <c r="U44" s="174">
        <v>0.32292824074074078</v>
      </c>
      <c r="V44" s="174">
        <v>0.32726851851851851</v>
      </c>
      <c r="W44" s="174">
        <v>0.33131944444444444</v>
      </c>
      <c r="X44" s="174">
        <v>0.33537037037037037</v>
      </c>
      <c r="Y44" s="174">
        <v>0.3394212962962963</v>
      </c>
      <c r="Z44" s="174">
        <v>0.34347222222222223</v>
      </c>
      <c r="AA44" s="174">
        <v>0.34752314814814816</v>
      </c>
      <c r="AB44" s="174">
        <v>0.35157407407407409</v>
      </c>
      <c r="AC44" s="174">
        <v>0.35562500000000002</v>
      </c>
      <c r="AD44" s="174">
        <v>0.35967592592592595</v>
      </c>
      <c r="AE44" s="174">
        <v>0.36372685185185188</v>
      </c>
      <c r="AF44" s="174">
        <v>0.36777777777777781</v>
      </c>
      <c r="AG44" s="174">
        <v>0.37182870370370374</v>
      </c>
      <c r="AH44" s="174">
        <v>0.37587962962962967</v>
      </c>
      <c r="AI44" s="174">
        <v>0.3799305555555556</v>
      </c>
      <c r="AJ44" s="174">
        <v>0.38398148148148153</v>
      </c>
      <c r="AK44" s="174">
        <v>0.38803240740740746</v>
      </c>
      <c r="AL44" s="174">
        <v>0.39208333333333339</v>
      </c>
      <c r="AM44" s="174">
        <v>0.39613425925925932</v>
      </c>
      <c r="AN44" s="174">
        <v>0.40018518518518525</v>
      </c>
      <c r="AO44" s="174">
        <v>0.40423611111111118</v>
      </c>
      <c r="AP44" s="174">
        <v>0.40828703703703711</v>
      </c>
      <c r="AQ44" s="174">
        <v>0.41233796296296304</v>
      </c>
      <c r="AR44" s="174">
        <v>0.41638888888888897</v>
      </c>
      <c r="AS44" s="174">
        <v>0.42043981481481491</v>
      </c>
      <c r="AT44" s="174">
        <v>0.42449074074074084</v>
      </c>
      <c r="AU44" s="174">
        <v>0.42854166666666677</v>
      </c>
      <c r="AV44" s="174">
        <v>0.4325925925925927</v>
      </c>
      <c r="AW44" s="174">
        <v>0.43664351851851863</v>
      </c>
      <c r="AX44" s="174">
        <v>0.44069444444444456</v>
      </c>
      <c r="AY44" s="174">
        <v>0.44474537037037049</v>
      </c>
      <c r="AZ44" s="174">
        <v>0.44879629629629642</v>
      </c>
      <c r="BA44" s="174">
        <v>0.45284722222222235</v>
      </c>
      <c r="BB44" s="174">
        <v>0.45689814814814828</v>
      </c>
      <c r="BC44" s="174">
        <v>0.46181712962962967</v>
      </c>
      <c r="BD44" s="182"/>
      <c r="BE44" s="174">
        <v>0.46905092592592607</v>
      </c>
      <c r="BF44" s="174">
        <v>0.473101851851852</v>
      </c>
      <c r="BG44" s="174">
        <v>0.47715277777777793</v>
      </c>
      <c r="BH44" s="174">
        <v>0.48120370370370386</v>
      </c>
      <c r="BI44" s="174">
        <v>0.48525462962962979</v>
      </c>
      <c r="BJ44" s="174">
        <v>0.48930555555555572</v>
      </c>
      <c r="BK44" s="174">
        <v>0.49335648148148165</v>
      </c>
      <c r="BL44" s="174">
        <v>0.49740740740740758</v>
      </c>
      <c r="BM44" s="174">
        <v>0.50278935185185181</v>
      </c>
      <c r="BN44" s="182"/>
      <c r="BO44" s="174">
        <v>0.50956018518518542</v>
      </c>
      <c r="BP44" s="174">
        <v>0.51361111111111135</v>
      </c>
      <c r="BQ44" s="174">
        <v>0.51800925925925956</v>
      </c>
      <c r="BR44" s="174">
        <v>0.52240740740740765</v>
      </c>
      <c r="BS44" s="174">
        <v>0.52680555555555586</v>
      </c>
      <c r="BT44" s="174">
        <v>0.53120370370370396</v>
      </c>
      <c r="BU44" s="174">
        <v>0.53560185185185216</v>
      </c>
      <c r="BV44" s="174">
        <v>0.54000000000000037</v>
      </c>
      <c r="BW44" s="174">
        <v>0.54439814814814846</v>
      </c>
      <c r="BX44" s="174">
        <v>0.54879629629629667</v>
      </c>
      <c r="BY44" s="174">
        <v>0.55319444444444477</v>
      </c>
      <c r="BZ44" s="174">
        <v>0.55759259259259286</v>
      </c>
      <c r="CA44" s="174">
        <v>0.56199074074074096</v>
      </c>
      <c r="CB44" s="174">
        <v>0.56638888888888905</v>
      </c>
      <c r="CC44" s="174">
        <v>0.57078703703703726</v>
      </c>
      <c r="CD44" s="174">
        <v>0.57518518518518547</v>
      </c>
      <c r="CE44" s="174">
        <v>0.57958333333333345</v>
      </c>
      <c r="CF44" s="174">
        <v>0.58398148148148155</v>
      </c>
      <c r="CG44" s="174">
        <v>0.58837962962962964</v>
      </c>
      <c r="CH44" s="174">
        <v>0.59277777777777774</v>
      </c>
      <c r="CI44" s="174">
        <v>0.59717592592592583</v>
      </c>
      <c r="CJ44" s="174">
        <v>0.60157407407407393</v>
      </c>
      <c r="CK44" s="174">
        <v>0.60597222222222202</v>
      </c>
      <c r="CL44" s="174">
        <v>0.61037037037037012</v>
      </c>
      <c r="CM44" s="174">
        <v>0.61476851851851821</v>
      </c>
      <c r="CN44" s="174">
        <v>0.61916666666666631</v>
      </c>
      <c r="CO44" s="174">
        <v>0.62356481481481441</v>
      </c>
      <c r="CP44" s="174">
        <v>0.6279629629629625</v>
      </c>
      <c r="CQ44" s="174">
        <v>0.6323611111111106</v>
      </c>
      <c r="CR44" s="174">
        <v>0.63675925925925869</v>
      </c>
      <c r="CS44" s="174">
        <v>0.64115740740740679</v>
      </c>
      <c r="CT44" s="174">
        <v>0.64555555555555488</v>
      </c>
      <c r="CU44" s="174">
        <v>0.64995370370370298</v>
      </c>
      <c r="CV44" s="174">
        <v>0.65435185185185107</v>
      </c>
      <c r="CW44" s="174">
        <v>0.65874999999999917</v>
      </c>
      <c r="CX44" s="174">
        <v>0.66314814814814727</v>
      </c>
      <c r="CY44" s="174">
        <v>0.66754629629629536</v>
      </c>
      <c r="CZ44" s="174">
        <v>0.67194444444444346</v>
      </c>
      <c r="DA44" s="174">
        <v>0.67634259259259155</v>
      </c>
      <c r="DB44" s="174">
        <v>0.68074074074073965</v>
      </c>
      <c r="DC44" s="174">
        <v>0.68513888888888774</v>
      </c>
      <c r="DD44" s="174">
        <v>0.68953703703703584</v>
      </c>
      <c r="DE44" s="174">
        <v>0.69142361111111128</v>
      </c>
      <c r="DF44" s="174">
        <v>0.69393518518518393</v>
      </c>
      <c r="DG44" s="174">
        <v>0.69833333333333203</v>
      </c>
      <c r="DH44" s="174">
        <v>0.70273148148148012</v>
      </c>
      <c r="DI44" s="174">
        <v>0.70712962962962822</v>
      </c>
      <c r="DJ44" s="174">
        <v>0.71152777777777632</v>
      </c>
      <c r="DK44" s="174">
        <v>0.71592592592592441</v>
      </c>
      <c r="DL44" s="174">
        <v>0.72032407407407251</v>
      </c>
      <c r="DM44" s="174">
        <v>0.7247222222222206</v>
      </c>
      <c r="DN44" s="174">
        <v>0.7291203703703687</v>
      </c>
      <c r="DO44" s="174">
        <v>0.73351851851851679</v>
      </c>
      <c r="DP44" s="174">
        <v>0.73791666666666489</v>
      </c>
      <c r="DQ44" s="174">
        <v>0.74231481481481298</v>
      </c>
      <c r="DR44" s="174">
        <v>0.74671296296296108</v>
      </c>
      <c r="DS44" s="174">
        <v>0.75076388888888701</v>
      </c>
      <c r="DT44" s="174">
        <v>0.75481481481481294</v>
      </c>
      <c r="DU44" s="174">
        <v>0.75886574074073887</v>
      </c>
      <c r="DV44" s="174">
        <v>0.7629166666666648</v>
      </c>
      <c r="DW44" s="174">
        <v>0.76696759259259073</v>
      </c>
      <c r="DX44" s="174">
        <v>0.77101851851851666</v>
      </c>
      <c r="DY44" s="174">
        <v>0.77506944444444259</v>
      </c>
      <c r="DZ44" s="174">
        <v>0.77912037037036852</v>
      </c>
      <c r="EA44" s="174">
        <v>0.78317129629629445</v>
      </c>
      <c r="EB44" s="174">
        <v>0.78722222222222038</v>
      </c>
      <c r="EC44" s="174">
        <v>0.79127314814814631</v>
      </c>
      <c r="ED44" s="174">
        <v>0.79532407407407224</v>
      </c>
      <c r="EE44" s="174">
        <v>0.79937499999999817</v>
      </c>
      <c r="EF44" s="174">
        <v>0.8034259259259241</v>
      </c>
      <c r="EG44" s="174">
        <v>0.80747685185185003</v>
      </c>
      <c r="EH44" s="174">
        <v>0.81152777777777596</v>
      </c>
      <c r="EI44" s="174">
        <v>0.81557870370370189</v>
      </c>
      <c r="EJ44" s="174">
        <v>0.81962962962962782</v>
      </c>
      <c r="EK44" s="174">
        <v>0.82368055555555375</v>
      </c>
      <c r="EL44" s="174">
        <v>0.82773148148147968</v>
      </c>
      <c r="EM44" s="174">
        <v>0.83178240740740561</v>
      </c>
      <c r="EN44" s="174">
        <v>0.83583333333333154</v>
      </c>
      <c r="EO44" s="174">
        <v>0.83988425925925747</v>
      </c>
      <c r="EP44" s="174">
        <v>0.8439351851851834</v>
      </c>
      <c r="EQ44" s="174">
        <v>0.84798611111110933</v>
      </c>
      <c r="ER44" s="174">
        <v>0.85134259259259271</v>
      </c>
      <c r="ES44" s="174">
        <v>0.85608796296296119</v>
      </c>
      <c r="ET44" s="182"/>
      <c r="EU44" s="174">
        <v>0.86418981481481305</v>
      </c>
      <c r="EV44" s="174">
        <v>0.86824074074073898</v>
      </c>
      <c r="EW44" s="174">
        <v>0.87229166666666491</v>
      </c>
      <c r="EX44" s="174">
        <v>0.87634259259259084</v>
      </c>
      <c r="EY44" s="174">
        <v>0.88039351851851677</v>
      </c>
      <c r="EZ44" s="174">
        <v>0.8844444444444427</v>
      </c>
      <c r="FA44" s="174">
        <v>0.88849537037036863</v>
      </c>
      <c r="FB44" s="174">
        <v>0.89254629629629456</v>
      </c>
      <c r="FC44" s="174">
        <v>0.89659722222222049</v>
      </c>
      <c r="FD44" s="182"/>
      <c r="FE44" s="174">
        <v>0.90469907407407235</v>
      </c>
      <c r="FF44" s="176">
        <v>0.90874999999999828</v>
      </c>
      <c r="FG44" s="174">
        <v>0.91280092592592421</v>
      </c>
      <c r="FH44" s="174">
        <v>0.91685185185185014</v>
      </c>
      <c r="FI44" s="174">
        <v>0.92292824074074087</v>
      </c>
      <c r="FJ44" s="182"/>
      <c r="FK44" s="174">
        <v>0.92900462962962793</v>
      </c>
      <c r="FL44" s="174">
        <v>0.93305555555555386</v>
      </c>
      <c r="FM44" s="174">
        <v>0.93710648148147979</v>
      </c>
      <c r="FN44" s="182"/>
      <c r="FO44" s="174">
        <v>0.9465393518518519</v>
      </c>
      <c r="FP44" s="182"/>
      <c r="FQ44" s="174">
        <v>0.95209490740740743</v>
      </c>
      <c r="FR44" s="174">
        <v>0.96042824074074074</v>
      </c>
      <c r="FS44" s="176">
        <v>0.96876157407407426</v>
      </c>
      <c r="FT44" s="182"/>
      <c r="FU44" s="177">
        <v>0.97709490740740756</v>
      </c>
      <c r="FV44" s="176">
        <v>0.98542824074074087</v>
      </c>
      <c r="FW44" s="174">
        <v>0.98890046296296297</v>
      </c>
      <c r="FX44" s="182"/>
      <c r="FY44" s="182"/>
      <c r="FZ44" s="182"/>
      <c r="GA44" s="182"/>
      <c r="GB44" s="183"/>
      <c r="GC44" s="183"/>
      <c r="GD44" s="183"/>
      <c r="GE44" s="182"/>
      <c r="GF44" s="183"/>
      <c r="GG44" s="182"/>
      <c r="GH44" s="182"/>
      <c r="GI44" s="182"/>
      <c r="GJ44" s="184"/>
      <c r="GK44" s="180"/>
    </row>
    <row r="45" spans="1:193" s="122" customFormat="1" ht="17.100000000000001" customHeight="1" x14ac:dyDescent="0.25">
      <c r="A45" s="123" t="s">
        <v>67</v>
      </c>
      <c r="B45" s="181"/>
      <c r="C45" s="185">
        <v>0.25118055555555546</v>
      </c>
      <c r="D45" s="186">
        <v>0.25420138888888882</v>
      </c>
      <c r="E45" s="174">
        <v>0.2611458333333333</v>
      </c>
      <c r="F45" s="174">
        <v>0.26461805555555551</v>
      </c>
      <c r="G45" s="174">
        <v>0.26809027777777772</v>
      </c>
      <c r="H45" s="174">
        <v>0.27156249999999998</v>
      </c>
      <c r="I45" s="174">
        <v>0.27572916666666664</v>
      </c>
      <c r="J45" s="174">
        <v>0.28074074074074079</v>
      </c>
      <c r="K45" s="174">
        <v>0.28336805555555555</v>
      </c>
      <c r="L45" s="174">
        <v>0.28570601851851857</v>
      </c>
      <c r="M45" s="174">
        <v>0.29282407407407396</v>
      </c>
      <c r="N45" s="174">
        <v>0.29656249999999995</v>
      </c>
      <c r="O45" s="174">
        <v>0.30069444444444426</v>
      </c>
      <c r="P45" s="174">
        <v>0.30489583333333331</v>
      </c>
      <c r="Q45" s="174">
        <v>0.30856481481481463</v>
      </c>
      <c r="R45" s="174">
        <v>0.31253472222222223</v>
      </c>
      <c r="S45" s="174">
        <v>0.31643518518518504</v>
      </c>
      <c r="T45" s="174">
        <v>0.32042824074074078</v>
      </c>
      <c r="U45" s="174">
        <v>0.32459490740740743</v>
      </c>
      <c r="V45" s="174">
        <v>0.32893518518518516</v>
      </c>
      <c r="W45" s="174">
        <v>0.33298611111111109</v>
      </c>
      <c r="X45" s="174">
        <v>0.33703703703703702</v>
      </c>
      <c r="Y45" s="174">
        <v>0.34108796296296295</v>
      </c>
      <c r="Z45" s="174">
        <v>0.34513888888888888</v>
      </c>
      <c r="AA45" s="174">
        <v>0.34918981481481481</v>
      </c>
      <c r="AB45" s="174">
        <v>0.35324074074074074</v>
      </c>
      <c r="AC45" s="174">
        <v>0.35729166666666667</v>
      </c>
      <c r="AD45" s="174">
        <v>0.3613425925925926</v>
      </c>
      <c r="AE45" s="174">
        <v>0.36539351851851853</v>
      </c>
      <c r="AF45" s="174">
        <v>0.36944444444444446</v>
      </c>
      <c r="AG45" s="174">
        <v>0.37349537037037039</v>
      </c>
      <c r="AH45" s="174">
        <v>0.37754629629629632</v>
      </c>
      <c r="AI45" s="174">
        <v>0.38159722222222225</v>
      </c>
      <c r="AJ45" s="174">
        <v>0.38564814814814818</v>
      </c>
      <c r="AK45" s="174">
        <v>0.38969907407407411</v>
      </c>
      <c r="AL45" s="174">
        <v>0.39375000000000004</v>
      </c>
      <c r="AM45" s="174">
        <v>0.39780092592592597</v>
      </c>
      <c r="AN45" s="174">
        <v>0.4018518518518519</v>
      </c>
      <c r="AO45" s="174">
        <v>0.40590277777777783</v>
      </c>
      <c r="AP45" s="174">
        <v>0.40995370370370376</v>
      </c>
      <c r="AQ45" s="174">
        <v>0.41400462962962969</v>
      </c>
      <c r="AR45" s="174">
        <v>0.41805555555555562</v>
      </c>
      <c r="AS45" s="174">
        <v>0.42210648148148155</v>
      </c>
      <c r="AT45" s="174">
        <v>0.42615740740740748</v>
      </c>
      <c r="AU45" s="174">
        <v>0.43020833333333341</v>
      </c>
      <c r="AV45" s="174">
        <v>0.43425925925925934</v>
      </c>
      <c r="AW45" s="174">
        <v>0.43831018518518527</v>
      </c>
      <c r="AX45" s="174">
        <v>0.4423611111111112</v>
      </c>
      <c r="AY45" s="174">
        <v>0.44641203703703713</v>
      </c>
      <c r="AZ45" s="174">
        <v>0.45046296296296306</v>
      </c>
      <c r="BA45" s="174">
        <v>0.45451388888888899</v>
      </c>
      <c r="BB45" s="174">
        <v>0.45856481481481493</v>
      </c>
      <c r="BC45" s="174">
        <v>0.46348379629629632</v>
      </c>
      <c r="BD45" s="182"/>
      <c r="BE45" s="174">
        <v>0.47071759259259272</v>
      </c>
      <c r="BF45" s="174">
        <v>0.47476851851851865</v>
      </c>
      <c r="BG45" s="174">
        <v>0.47881944444444458</v>
      </c>
      <c r="BH45" s="174">
        <v>0.48287037037037051</v>
      </c>
      <c r="BI45" s="174">
        <v>0.48692129629629644</v>
      </c>
      <c r="BJ45" s="174">
        <v>0.49097222222222237</v>
      </c>
      <c r="BK45" s="174">
        <v>0.4950231481481483</v>
      </c>
      <c r="BL45" s="174">
        <v>0.49907407407407423</v>
      </c>
      <c r="BM45" s="174">
        <v>0.50445601851851851</v>
      </c>
      <c r="BN45" s="182"/>
      <c r="BO45" s="174">
        <v>0.51122685185185213</v>
      </c>
      <c r="BP45" s="174">
        <v>0.51527777777777806</v>
      </c>
      <c r="BQ45" s="174">
        <v>0.51967592592592626</v>
      </c>
      <c r="BR45" s="174">
        <v>0.52407407407407436</v>
      </c>
      <c r="BS45" s="174">
        <v>0.52847222222222257</v>
      </c>
      <c r="BT45" s="174">
        <v>0.53287037037037066</v>
      </c>
      <c r="BU45" s="174">
        <v>0.53726851851851887</v>
      </c>
      <c r="BV45" s="174">
        <v>0.54166666666666707</v>
      </c>
      <c r="BW45" s="174">
        <v>0.54606481481481517</v>
      </c>
      <c r="BX45" s="174">
        <v>0.55046296296296338</v>
      </c>
      <c r="BY45" s="174">
        <v>0.55486111111111147</v>
      </c>
      <c r="BZ45" s="174">
        <v>0.55925925925925957</v>
      </c>
      <c r="CA45" s="174">
        <v>0.56365740740740766</v>
      </c>
      <c r="CB45" s="174">
        <v>0.56805555555555576</v>
      </c>
      <c r="CC45" s="174">
        <v>0.57245370370370396</v>
      </c>
      <c r="CD45" s="174">
        <v>0.57685185185185217</v>
      </c>
      <c r="CE45" s="174">
        <v>0.58125000000000016</v>
      </c>
      <c r="CF45" s="174">
        <v>0.58564814814814825</v>
      </c>
      <c r="CG45" s="174">
        <v>0.59004629629629635</v>
      </c>
      <c r="CH45" s="174">
        <v>0.59444444444444444</v>
      </c>
      <c r="CI45" s="174">
        <v>0.59884259259259254</v>
      </c>
      <c r="CJ45" s="174">
        <v>0.60324074074074063</v>
      </c>
      <c r="CK45" s="174">
        <v>0.60763888888888873</v>
      </c>
      <c r="CL45" s="174">
        <v>0.61203703703703682</v>
      </c>
      <c r="CM45" s="174">
        <v>0.61643518518518492</v>
      </c>
      <c r="CN45" s="174">
        <v>0.62083333333333302</v>
      </c>
      <c r="CO45" s="174">
        <v>0.62523148148148111</v>
      </c>
      <c r="CP45" s="174">
        <v>0.62962962962962921</v>
      </c>
      <c r="CQ45" s="174">
        <v>0.6340277777777773</v>
      </c>
      <c r="CR45" s="174">
        <v>0.6384259259259254</v>
      </c>
      <c r="CS45" s="174">
        <v>0.64282407407407349</v>
      </c>
      <c r="CT45" s="174">
        <v>0.64722222222222159</v>
      </c>
      <c r="CU45" s="174">
        <v>0.65162037037036968</v>
      </c>
      <c r="CV45" s="174">
        <v>0.65601851851851778</v>
      </c>
      <c r="CW45" s="174">
        <v>0.66041666666666587</v>
      </c>
      <c r="CX45" s="174">
        <v>0.66481481481481397</v>
      </c>
      <c r="CY45" s="174">
        <v>0.66921296296296207</v>
      </c>
      <c r="CZ45" s="174">
        <v>0.67361111111111016</v>
      </c>
      <c r="DA45" s="174">
        <v>0.67800925925925826</v>
      </c>
      <c r="DB45" s="174">
        <v>0.68240740740740635</v>
      </c>
      <c r="DC45" s="174">
        <v>0.68680555555555445</v>
      </c>
      <c r="DD45" s="174">
        <v>0.69120370370370254</v>
      </c>
      <c r="DE45" s="174">
        <v>0.69309027777777799</v>
      </c>
      <c r="DF45" s="174">
        <v>0.69560185185185064</v>
      </c>
      <c r="DG45" s="174">
        <v>0.69999999999999873</v>
      </c>
      <c r="DH45" s="174">
        <v>0.70439814814814683</v>
      </c>
      <c r="DI45" s="174">
        <v>0.70879629629629493</v>
      </c>
      <c r="DJ45" s="174">
        <v>0.71319444444444302</v>
      </c>
      <c r="DK45" s="174">
        <v>0.71759259259259112</v>
      </c>
      <c r="DL45" s="174">
        <v>0.72199074074073921</v>
      </c>
      <c r="DM45" s="174">
        <v>0.72638888888888731</v>
      </c>
      <c r="DN45" s="174">
        <v>0.7307870370370354</v>
      </c>
      <c r="DO45" s="174">
        <v>0.7351851851851835</v>
      </c>
      <c r="DP45" s="174">
        <v>0.73958333333333159</v>
      </c>
      <c r="DQ45" s="174">
        <v>0.74398148148147969</v>
      </c>
      <c r="DR45" s="174">
        <v>0.74837962962962779</v>
      </c>
      <c r="DS45" s="174">
        <v>0.75243055555555372</v>
      </c>
      <c r="DT45" s="174">
        <v>0.75648148148147965</v>
      </c>
      <c r="DU45" s="174">
        <v>0.76053240740740558</v>
      </c>
      <c r="DV45" s="174">
        <v>0.76458333333333151</v>
      </c>
      <c r="DW45" s="174">
        <v>0.76863425925925744</v>
      </c>
      <c r="DX45" s="174">
        <v>0.77268518518518337</v>
      </c>
      <c r="DY45" s="174">
        <v>0.7767361111111093</v>
      </c>
      <c r="DZ45" s="174">
        <v>0.78078703703703523</v>
      </c>
      <c r="EA45" s="174">
        <v>0.78483796296296116</v>
      </c>
      <c r="EB45" s="174">
        <v>0.78888888888888709</v>
      </c>
      <c r="EC45" s="174">
        <v>0.79293981481481302</v>
      </c>
      <c r="ED45" s="174">
        <v>0.79699074074073895</v>
      </c>
      <c r="EE45" s="174">
        <v>0.80104166666666488</v>
      </c>
      <c r="EF45" s="174">
        <v>0.80509259259259081</v>
      </c>
      <c r="EG45" s="174">
        <v>0.80914351851851674</v>
      </c>
      <c r="EH45" s="174">
        <v>0.81319444444444267</v>
      </c>
      <c r="EI45" s="174">
        <v>0.8172453703703686</v>
      </c>
      <c r="EJ45" s="174">
        <v>0.82129629629629453</v>
      </c>
      <c r="EK45" s="174">
        <v>0.82534722222222046</v>
      </c>
      <c r="EL45" s="174">
        <v>0.82939814814814639</v>
      </c>
      <c r="EM45" s="174">
        <v>0.83344907407407232</v>
      </c>
      <c r="EN45" s="174">
        <v>0.83749999999999825</v>
      </c>
      <c r="EO45" s="174">
        <v>0.84155092592592418</v>
      </c>
      <c r="EP45" s="174">
        <v>0.84560185185185011</v>
      </c>
      <c r="EQ45" s="174">
        <v>0.84965277777777604</v>
      </c>
      <c r="ER45" s="174">
        <v>0.85300925925925941</v>
      </c>
      <c r="ES45" s="174">
        <v>0.8577546296296279</v>
      </c>
      <c r="ET45" s="182"/>
      <c r="EU45" s="174">
        <v>0.86585648148147976</v>
      </c>
      <c r="EV45" s="174">
        <v>0.86990740740740569</v>
      </c>
      <c r="EW45" s="174">
        <v>0.87395833333333162</v>
      </c>
      <c r="EX45" s="174">
        <v>0.87800925925925755</v>
      </c>
      <c r="EY45" s="174">
        <v>0.88206018518518348</v>
      </c>
      <c r="EZ45" s="174">
        <v>0.88611111111110941</v>
      </c>
      <c r="FA45" s="174">
        <v>0.89016203703703534</v>
      </c>
      <c r="FB45" s="174">
        <v>0.89421296296296127</v>
      </c>
      <c r="FC45" s="174">
        <v>0.8982638888888872</v>
      </c>
      <c r="FD45" s="182"/>
      <c r="FE45" s="174">
        <v>0.90636574074073906</v>
      </c>
      <c r="FF45" s="176">
        <v>0.91041666666666499</v>
      </c>
      <c r="FG45" s="174">
        <v>0.91446759259259092</v>
      </c>
      <c r="FH45" s="174">
        <v>0.91851851851851685</v>
      </c>
      <c r="FI45" s="174">
        <v>0.92459490740740757</v>
      </c>
      <c r="FJ45" s="182"/>
      <c r="FK45" s="174">
        <v>0.93067129629629464</v>
      </c>
      <c r="FL45" s="174">
        <v>0.93472222222222057</v>
      </c>
      <c r="FM45" s="174">
        <v>0.9387731481481465</v>
      </c>
      <c r="FN45" s="182"/>
      <c r="FO45" s="174">
        <v>0.9482060185185186</v>
      </c>
      <c r="FP45" s="182"/>
      <c r="FQ45" s="174">
        <v>0.95376157407407414</v>
      </c>
      <c r="FR45" s="174">
        <v>0.96209490740740744</v>
      </c>
      <c r="FS45" s="176">
        <v>0.97042824074074097</v>
      </c>
      <c r="FT45" s="182"/>
      <c r="FU45" s="177">
        <v>0.97876157407407427</v>
      </c>
      <c r="FV45" s="176">
        <v>0.98709490740740757</v>
      </c>
      <c r="FW45" s="174">
        <v>0.99056712962962967</v>
      </c>
      <c r="FX45" s="182"/>
      <c r="FY45" s="182"/>
      <c r="FZ45" s="182"/>
      <c r="GA45" s="182"/>
      <c r="GB45" s="183"/>
      <c r="GC45" s="183"/>
      <c r="GD45" s="183"/>
      <c r="GE45" s="182"/>
      <c r="GF45" s="183"/>
      <c r="GG45" s="182"/>
      <c r="GH45" s="182"/>
      <c r="GI45" s="182"/>
      <c r="GJ45" s="184"/>
      <c r="GK45" s="180"/>
    </row>
    <row r="46" spans="1:193" s="122" customFormat="1" ht="17.100000000000001" customHeight="1" x14ac:dyDescent="0.25">
      <c r="A46" s="123" t="s">
        <v>66</v>
      </c>
      <c r="B46" s="181"/>
      <c r="C46" s="185">
        <v>0.25346064814814806</v>
      </c>
      <c r="D46" s="186">
        <v>0.25629629629629624</v>
      </c>
      <c r="E46" s="174">
        <v>0.26324074074074072</v>
      </c>
      <c r="F46" s="174">
        <v>0.26671296296296293</v>
      </c>
      <c r="G46" s="174">
        <v>0.27018518518518514</v>
      </c>
      <c r="H46" s="174">
        <v>0.2736574074074074</v>
      </c>
      <c r="I46" s="174">
        <v>0.27782407407407406</v>
      </c>
      <c r="J46" s="174">
        <v>0.28283564814814821</v>
      </c>
      <c r="K46" s="174">
        <v>0.28546296296296297</v>
      </c>
      <c r="L46" s="174">
        <v>0.28780092592592599</v>
      </c>
      <c r="M46" s="174">
        <v>0.29491898148148138</v>
      </c>
      <c r="N46" s="174">
        <v>0.29865740740740737</v>
      </c>
      <c r="O46" s="174">
        <v>0.30278935185185168</v>
      </c>
      <c r="P46" s="174">
        <v>0.30699074074074073</v>
      </c>
      <c r="Q46" s="174">
        <v>0.31065972222222205</v>
      </c>
      <c r="R46" s="174">
        <v>0.31462962962962965</v>
      </c>
      <c r="S46" s="174">
        <v>0.31853009259259246</v>
      </c>
      <c r="T46" s="174">
        <v>0.3225231481481482</v>
      </c>
      <c r="U46" s="174">
        <v>0.32668981481481485</v>
      </c>
      <c r="V46" s="174">
        <v>0.33103009259259258</v>
      </c>
      <c r="W46" s="174">
        <v>0.33508101851851851</v>
      </c>
      <c r="X46" s="174">
        <v>0.33913194444444444</v>
      </c>
      <c r="Y46" s="174">
        <v>0.34318287037037037</v>
      </c>
      <c r="Z46" s="174">
        <v>0.3472337962962963</v>
      </c>
      <c r="AA46" s="174">
        <v>0.35128472222222223</v>
      </c>
      <c r="AB46" s="174">
        <v>0.35533564814814816</v>
      </c>
      <c r="AC46" s="174">
        <v>0.35938657407407409</v>
      </c>
      <c r="AD46" s="174">
        <v>0.36343750000000002</v>
      </c>
      <c r="AE46" s="174">
        <v>0.36748842592592595</v>
      </c>
      <c r="AF46" s="174">
        <v>0.37153935185185188</v>
      </c>
      <c r="AG46" s="174">
        <v>0.37559027777777781</v>
      </c>
      <c r="AH46" s="174">
        <v>0.37964120370370374</v>
      </c>
      <c r="AI46" s="174">
        <v>0.38369212962962967</v>
      </c>
      <c r="AJ46" s="174">
        <v>0.3877430555555556</v>
      </c>
      <c r="AK46" s="174">
        <v>0.39179398148148153</v>
      </c>
      <c r="AL46" s="174">
        <v>0.39584490740740746</v>
      </c>
      <c r="AM46" s="174">
        <v>0.39989583333333339</v>
      </c>
      <c r="AN46" s="174">
        <v>0.40394675925925932</v>
      </c>
      <c r="AO46" s="174">
        <v>0.40799768518518525</v>
      </c>
      <c r="AP46" s="174">
        <v>0.41204861111111118</v>
      </c>
      <c r="AQ46" s="174">
        <v>0.41609953703703711</v>
      </c>
      <c r="AR46" s="174">
        <v>0.42015046296296304</v>
      </c>
      <c r="AS46" s="174">
        <v>0.42420138888888897</v>
      </c>
      <c r="AT46" s="174">
        <v>0.42825231481481491</v>
      </c>
      <c r="AU46" s="174">
        <v>0.43230324074074084</v>
      </c>
      <c r="AV46" s="174">
        <v>0.43635416666666677</v>
      </c>
      <c r="AW46" s="174">
        <v>0.4404050925925927</v>
      </c>
      <c r="AX46" s="174">
        <v>0.44445601851851863</v>
      </c>
      <c r="AY46" s="174">
        <v>0.44850694444444456</v>
      </c>
      <c r="AZ46" s="174">
        <v>0.45255787037037049</v>
      </c>
      <c r="BA46" s="174">
        <v>0.45660879629629642</v>
      </c>
      <c r="BB46" s="174">
        <v>0.46065972222222235</v>
      </c>
      <c r="BC46" s="174">
        <v>0.46557870370370374</v>
      </c>
      <c r="BD46" s="182"/>
      <c r="BE46" s="174">
        <v>0.47281250000000014</v>
      </c>
      <c r="BF46" s="174">
        <v>0.47686342592592607</v>
      </c>
      <c r="BG46" s="174">
        <v>0.480914351851852</v>
      </c>
      <c r="BH46" s="174">
        <v>0.48496527777777793</v>
      </c>
      <c r="BI46" s="174">
        <v>0.48901620370370386</v>
      </c>
      <c r="BJ46" s="174">
        <v>0.49306712962962979</v>
      </c>
      <c r="BK46" s="174">
        <v>0.49711805555555572</v>
      </c>
      <c r="BL46" s="174">
        <v>0.50116898148148159</v>
      </c>
      <c r="BM46" s="174">
        <v>0.50655092592592588</v>
      </c>
      <c r="BN46" s="182"/>
      <c r="BO46" s="174">
        <v>0.51332175925925949</v>
      </c>
      <c r="BP46" s="174">
        <v>0.51737268518518542</v>
      </c>
      <c r="BQ46" s="174">
        <v>0.52177083333333363</v>
      </c>
      <c r="BR46" s="174">
        <v>0.52616898148148172</v>
      </c>
      <c r="BS46" s="174">
        <v>0.53056712962962993</v>
      </c>
      <c r="BT46" s="174">
        <v>0.53496527777777803</v>
      </c>
      <c r="BU46" s="174">
        <v>0.53936342592592623</v>
      </c>
      <c r="BV46" s="174">
        <v>0.54376157407407444</v>
      </c>
      <c r="BW46" s="174">
        <v>0.54815972222222253</v>
      </c>
      <c r="BX46" s="174">
        <v>0.55255787037037074</v>
      </c>
      <c r="BY46" s="174">
        <v>0.55695601851851884</v>
      </c>
      <c r="BZ46" s="174">
        <v>0.56135416666666693</v>
      </c>
      <c r="CA46" s="174">
        <v>0.56575231481481503</v>
      </c>
      <c r="CB46" s="174">
        <v>0.57015046296296312</v>
      </c>
      <c r="CC46" s="174">
        <v>0.57454861111111133</v>
      </c>
      <c r="CD46" s="174">
        <v>0.57894675925925954</v>
      </c>
      <c r="CE46" s="174">
        <v>0.58334490740740752</v>
      </c>
      <c r="CF46" s="174">
        <v>0.58774305555555562</v>
      </c>
      <c r="CG46" s="174">
        <v>0.59214120370370371</v>
      </c>
      <c r="CH46" s="174">
        <v>0.59653935185185181</v>
      </c>
      <c r="CI46" s="174">
        <v>0.6009374999999999</v>
      </c>
      <c r="CJ46" s="174">
        <v>0.605335648148148</v>
      </c>
      <c r="CK46" s="174">
        <v>0.60973379629629609</v>
      </c>
      <c r="CL46" s="174">
        <v>0.61413194444444419</v>
      </c>
      <c r="CM46" s="174">
        <v>0.61853009259259228</v>
      </c>
      <c r="CN46" s="174">
        <v>0.62292824074074038</v>
      </c>
      <c r="CO46" s="174">
        <v>0.62732638888888848</v>
      </c>
      <c r="CP46" s="174">
        <v>0.63172453703703657</v>
      </c>
      <c r="CQ46" s="174">
        <v>0.63612268518518467</v>
      </c>
      <c r="CR46" s="174">
        <v>0.64052083333333276</v>
      </c>
      <c r="CS46" s="174">
        <v>0.64491898148148086</v>
      </c>
      <c r="CT46" s="174">
        <v>0.64931712962962895</v>
      </c>
      <c r="CU46" s="174">
        <v>0.65371527777777705</v>
      </c>
      <c r="CV46" s="174">
        <v>0.65811342592592514</v>
      </c>
      <c r="CW46" s="174">
        <v>0.66251157407407324</v>
      </c>
      <c r="CX46" s="174">
        <v>0.66690972222222134</v>
      </c>
      <c r="CY46" s="174">
        <v>0.67130787037036943</v>
      </c>
      <c r="CZ46" s="174">
        <v>0.67570601851851753</v>
      </c>
      <c r="DA46" s="174">
        <v>0.68010416666666562</v>
      </c>
      <c r="DB46" s="174">
        <v>0.68450231481481372</v>
      </c>
      <c r="DC46" s="174">
        <v>0.68890046296296181</v>
      </c>
      <c r="DD46" s="174">
        <v>0.69329861111110991</v>
      </c>
      <c r="DE46" s="174">
        <v>0.69518518518518535</v>
      </c>
      <c r="DF46" s="174">
        <v>0.697696759259258</v>
      </c>
      <c r="DG46" s="174">
        <v>0.7020949074074061</v>
      </c>
      <c r="DH46" s="174">
        <v>0.70649305555555419</v>
      </c>
      <c r="DI46" s="174">
        <v>0.71089120370370229</v>
      </c>
      <c r="DJ46" s="174">
        <v>0.71528935185185039</v>
      </c>
      <c r="DK46" s="174">
        <v>0.71968749999999848</v>
      </c>
      <c r="DL46" s="174">
        <v>0.72408564814814658</v>
      </c>
      <c r="DM46" s="174">
        <v>0.72848379629629467</v>
      </c>
      <c r="DN46" s="174">
        <v>0.73288194444444277</v>
      </c>
      <c r="DO46" s="174">
        <v>0.73728009259259086</v>
      </c>
      <c r="DP46" s="174">
        <v>0.74167824074073896</v>
      </c>
      <c r="DQ46" s="174">
        <v>0.74607638888888705</v>
      </c>
      <c r="DR46" s="174">
        <v>0.75047453703703515</v>
      </c>
      <c r="DS46" s="174">
        <v>0.75452546296296108</v>
      </c>
      <c r="DT46" s="174">
        <v>0.75857638888888701</v>
      </c>
      <c r="DU46" s="174">
        <v>0.76262731481481294</v>
      </c>
      <c r="DV46" s="174">
        <v>0.76667824074073887</v>
      </c>
      <c r="DW46" s="174">
        <v>0.7707291666666648</v>
      </c>
      <c r="DX46" s="174">
        <v>0.77478009259259073</v>
      </c>
      <c r="DY46" s="174">
        <v>0.77883101851851666</v>
      </c>
      <c r="DZ46" s="174">
        <v>0.78288194444444259</v>
      </c>
      <c r="EA46" s="174">
        <v>0.78693287037036852</v>
      </c>
      <c r="EB46" s="174">
        <v>0.79098379629629445</v>
      </c>
      <c r="EC46" s="174">
        <v>0.79503472222222038</v>
      </c>
      <c r="ED46" s="174">
        <v>0.79908564814814631</v>
      </c>
      <c r="EE46" s="174">
        <v>0.80313657407407224</v>
      </c>
      <c r="EF46" s="174">
        <v>0.80718749999999817</v>
      </c>
      <c r="EG46" s="174">
        <v>0.8112384259259241</v>
      </c>
      <c r="EH46" s="174">
        <v>0.81528935185185003</v>
      </c>
      <c r="EI46" s="174">
        <v>0.81934027777777596</v>
      </c>
      <c r="EJ46" s="174">
        <v>0.82339120370370189</v>
      </c>
      <c r="EK46" s="174">
        <v>0.82744212962962782</v>
      </c>
      <c r="EL46" s="174">
        <v>0.83149305555555375</v>
      </c>
      <c r="EM46" s="174">
        <v>0.83554398148147968</v>
      </c>
      <c r="EN46" s="174">
        <v>0.83959490740740561</v>
      </c>
      <c r="EO46" s="174">
        <v>0.84364583333333154</v>
      </c>
      <c r="EP46" s="174">
        <v>0.84769675925925747</v>
      </c>
      <c r="EQ46" s="174">
        <v>0.8517476851851834</v>
      </c>
      <c r="ER46" s="174">
        <v>0.85510416666666678</v>
      </c>
      <c r="ES46" s="174">
        <v>0.85984953703703526</v>
      </c>
      <c r="ET46" s="182"/>
      <c r="EU46" s="174">
        <v>0.86795138888888712</v>
      </c>
      <c r="EV46" s="174">
        <v>0.87200231481481305</v>
      </c>
      <c r="EW46" s="174">
        <v>0.87605324074073898</v>
      </c>
      <c r="EX46" s="174">
        <v>0.88010416666666491</v>
      </c>
      <c r="EY46" s="174">
        <v>0.88415509259259084</v>
      </c>
      <c r="EZ46" s="174">
        <v>0.88820601851851677</v>
      </c>
      <c r="FA46" s="174">
        <v>0.8922569444444427</v>
      </c>
      <c r="FB46" s="174">
        <v>0.89630787037036863</v>
      </c>
      <c r="FC46" s="174">
        <v>0.90035879629629456</v>
      </c>
      <c r="FD46" s="182"/>
      <c r="FE46" s="174">
        <v>0.90846064814814642</v>
      </c>
      <c r="FF46" s="176">
        <v>0.91251157407407235</v>
      </c>
      <c r="FG46" s="174">
        <v>0.91656249999999828</v>
      </c>
      <c r="FH46" s="174">
        <v>0.92061342592592421</v>
      </c>
      <c r="FI46" s="174">
        <v>0.92668981481481494</v>
      </c>
      <c r="FJ46" s="182"/>
      <c r="FK46" s="174">
        <v>0.932766203703702</v>
      </c>
      <c r="FL46" s="174">
        <v>0.93681712962962793</v>
      </c>
      <c r="FM46" s="174">
        <v>0.94086805555555386</v>
      </c>
      <c r="FN46" s="182"/>
      <c r="FO46" s="174">
        <v>0.95030092592592597</v>
      </c>
      <c r="FP46" s="182"/>
      <c r="FQ46" s="174">
        <v>0.9558564814814815</v>
      </c>
      <c r="FR46" s="174">
        <v>0.96418981481481481</v>
      </c>
      <c r="FS46" s="176">
        <v>0.97252314814814833</v>
      </c>
      <c r="FT46" s="182"/>
      <c r="FU46" s="177">
        <v>0.98085648148148163</v>
      </c>
      <c r="FV46" s="176">
        <v>0.98918981481481494</v>
      </c>
      <c r="FW46" s="174">
        <v>0.99266203703703704</v>
      </c>
      <c r="FX46" s="182"/>
      <c r="FY46" s="182"/>
      <c r="FZ46" s="182"/>
      <c r="GA46" s="182"/>
      <c r="GB46" s="183"/>
      <c r="GC46" s="183"/>
      <c r="GD46" s="183"/>
      <c r="GE46" s="182"/>
      <c r="GF46" s="183"/>
      <c r="GG46" s="182"/>
      <c r="GH46" s="182"/>
      <c r="GI46" s="182"/>
      <c r="GJ46" s="184"/>
      <c r="GK46" s="180"/>
    </row>
    <row r="47" spans="1:193" s="122" customFormat="1" ht="17.100000000000001" customHeight="1" x14ac:dyDescent="0.25">
      <c r="A47" s="123" t="s">
        <v>65</v>
      </c>
      <c r="B47" s="187"/>
      <c r="C47" s="185">
        <v>0.25606481481481475</v>
      </c>
      <c r="D47" s="186">
        <v>0.25836805555555553</v>
      </c>
      <c r="E47" s="174">
        <v>0.26531249999999995</v>
      </c>
      <c r="F47" s="174">
        <v>0.26878472222222216</v>
      </c>
      <c r="G47" s="174">
        <v>0.27225694444444437</v>
      </c>
      <c r="H47" s="174">
        <v>0.27572916666666669</v>
      </c>
      <c r="I47" s="174">
        <v>0.27989583333333334</v>
      </c>
      <c r="J47" s="174">
        <v>0.2849074074074075</v>
      </c>
      <c r="K47" s="174">
        <v>0.28753472222222221</v>
      </c>
      <c r="L47" s="174">
        <v>0.28987268518518527</v>
      </c>
      <c r="M47" s="174">
        <v>0.29699074074074061</v>
      </c>
      <c r="N47" s="174">
        <v>0.3007291666666666</v>
      </c>
      <c r="O47" s="174">
        <v>0.30486111111111092</v>
      </c>
      <c r="P47" s="174">
        <v>0.30906250000000002</v>
      </c>
      <c r="Q47" s="174">
        <v>0.31273148148148133</v>
      </c>
      <c r="R47" s="174">
        <v>0.31670138888888888</v>
      </c>
      <c r="S47" s="174">
        <v>0.32060185185185175</v>
      </c>
      <c r="T47" s="174">
        <v>0.32459490740740748</v>
      </c>
      <c r="U47" s="174">
        <v>0.32876157407407414</v>
      </c>
      <c r="V47" s="174">
        <v>0.33310185185185182</v>
      </c>
      <c r="W47" s="174">
        <v>0.33715277777777775</v>
      </c>
      <c r="X47" s="174">
        <v>0.34120370370370368</v>
      </c>
      <c r="Y47" s="174">
        <v>0.34525462962962961</v>
      </c>
      <c r="Z47" s="174">
        <v>0.34930555555555554</v>
      </c>
      <c r="AA47" s="174">
        <v>0.35335648148148147</v>
      </c>
      <c r="AB47" s="174">
        <v>0.3574074074074074</v>
      </c>
      <c r="AC47" s="174">
        <v>0.36145833333333333</v>
      </c>
      <c r="AD47" s="174">
        <v>0.36550925925925926</v>
      </c>
      <c r="AE47" s="174">
        <v>0.36956018518518519</v>
      </c>
      <c r="AF47" s="174">
        <v>0.37361111111111112</v>
      </c>
      <c r="AG47" s="174">
        <v>0.37766203703703705</v>
      </c>
      <c r="AH47" s="174">
        <v>0.38171296296296298</v>
      </c>
      <c r="AI47" s="174">
        <v>0.38576388888888891</v>
      </c>
      <c r="AJ47" s="174">
        <v>0.38981481481481484</v>
      </c>
      <c r="AK47" s="174">
        <v>0.39386574074074077</v>
      </c>
      <c r="AL47" s="174">
        <v>0.3979166666666667</v>
      </c>
      <c r="AM47" s="174">
        <v>0.40196759259259263</v>
      </c>
      <c r="AN47" s="174">
        <v>0.40601851851851856</v>
      </c>
      <c r="AO47" s="174">
        <v>0.41006944444444449</v>
      </c>
      <c r="AP47" s="174">
        <v>0.41412037037037042</v>
      </c>
      <c r="AQ47" s="174">
        <v>0.41817129629629635</v>
      </c>
      <c r="AR47" s="174">
        <v>0.42222222222222228</v>
      </c>
      <c r="AS47" s="174">
        <v>0.42627314814814821</v>
      </c>
      <c r="AT47" s="174">
        <v>0.43032407407407414</v>
      </c>
      <c r="AU47" s="174">
        <v>0.43437500000000007</v>
      </c>
      <c r="AV47" s="174">
        <v>0.438425925925926</v>
      </c>
      <c r="AW47" s="174">
        <v>0.44247685185185193</v>
      </c>
      <c r="AX47" s="174">
        <v>0.44652777777777786</v>
      </c>
      <c r="AY47" s="174">
        <v>0.45057870370370379</v>
      </c>
      <c r="AZ47" s="174">
        <v>0.45462962962962972</v>
      </c>
      <c r="BA47" s="174">
        <v>0.45868055555555565</v>
      </c>
      <c r="BB47" s="174">
        <v>0.46273148148148158</v>
      </c>
      <c r="BC47" s="174">
        <v>0.46765046296296298</v>
      </c>
      <c r="BD47" s="182"/>
      <c r="BE47" s="174">
        <v>0.47488425925925937</v>
      </c>
      <c r="BF47" s="174">
        <v>0.4789351851851853</v>
      </c>
      <c r="BG47" s="174">
        <v>0.48298611111111123</v>
      </c>
      <c r="BH47" s="174">
        <v>0.48703703703703716</v>
      </c>
      <c r="BI47" s="174">
        <v>0.49108796296296309</v>
      </c>
      <c r="BJ47" s="174">
        <v>0.49513888888888902</v>
      </c>
      <c r="BK47" s="174">
        <v>0.49918981481481495</v>
      </c>
      <c r="BL47" s="174">
        <v>0.50324074074074088</v>
      </c>
      <c r="BM47" s="174">
        <v>0.50862268518518516</v>
      </c>
      <c r="BN47" s="182"/>
      <c r="BO47" s="174">
        <v>0.51539351851851878</v>
      </c>
      <c r="BP47" s="174">
        <v>0.51944444444444471</v>
      </c>
      <c r="BQ47" s="174">
        <v>0.52384259259259291</v>
      </c>
      <c r="BR47" s="174">
        <v>0.52824074074074101</v>
      </c>
      <c r="BS47" s="174">
        <v>0.53263888888888922</v>
      </c>
      <c r="BT47" s="174">
        <v>0.53703703703703731</v>
      </c>
      <c r="BU47" s="174">
        <v>0.54143518518518552</v>
      </c>
      <c r="BV47" s="174">
        <v>0.54583333333333373</v>
      </c>
      <c r="BW47" s="174">
        <v>0.55023148148148182</v>
      </c>
      <c r="BX47" s="174">
        <v>0.55462962962963003</v>
      </c>
      <c r="BY47" s="174">
        <v>0.55902777777777812</v>
      </c>
      <c r="BZ47" s="174">
        <v>0.56342592592592622</v>
      </c>
      <c r="CA47" s="174">
        <v>0.56782407407407431</v>
      </c>
      <c r="CB47" s="174">
        <v>0.57222222222222241</v>
      </c>
      <c r="CC47" s="174">
        <v>0.57662037037037062</v>
      </c>
      <c r="CD47" s="174">
        <v>0.58101851851851882</v>
      </c>
      <c r="CE47" s="174">
        <v>0.58541666666666681</v>
      </c>
      <c r="CF47" s="174">
        <v>0.5898148148148149</v>
      </c>
      <c r="CG47" s="174">
        <v>0.594212962962963</v>
      </c>
      <c r="CH47" s="174">
        <v>0.59861111111111109</v>
      </c>
      <c r="CI47" s="174">
        <v>0.60300925925925919</v>
      </c>
      <c r="CJ47" s="174">
        <v>0.60740740740740728</v>
      </c>
      <c r="CK47" s="174">
        <v>0.61180555555555538</v>
      </c>
      <c r="CL47" s="174">
        <v>0.61620370370370348</v>
      </c>
      <c r="CM47" s="174">
        <v>0.62060185185185157</v>
      </c>
      <c r="CN47" s="174">
        <v>0.62499999999999967</v>
      </c>
      <c r="CO47" s="174">
        <v>0.62939814814814776</v>
      </c>
      <c r="CP47" s="174">
        <v>0.63379629629629586</v>
      </c>
      <c r="CQ47" s="174">
        <v>0.63819444444444395</v>
      </c>
      <c r="CR47" s="174">
        <v>0.64259259259259205</v>
      </c>
      <c r="CS47" s="174">
        <v>0.64699074074074014</v>
      </c>
      <c r="CT47" s="174">
        <v>0.65138888888888824</v>
      </c>
      <c r="CU47" s="174">
        <v>0.65578703703703634</v>
      </c>
      <c r="CV47" s="174">
        <v>0.66018518518518443</v>
      </c>
      <c r="CW47" s="174">
        <v>0.66458333333333253</v>
      </c>
      <c r="CX47" s="174">
        <v>0.66898148148148062</v>
      </c>
      <c r="CY47" s="174">
        <v>0.67337962962962872</v>
      </c>
      <c r="CZ47" s="174">
        <v>0.67777777777777681</v>
      </c>
      <c r="DA47" s="174">
        <v>0.68217592592592491</v>
      </c>
      <c r="DB47" s="174">
        <v>0.686574074074073</v>
      </c>
      <c r="DC47" s="174">
        <v>0.6909722222222211</v>
      </c>
      <c r="DD47" s="174">
        <v>0.6953703703703692</v>
      </c>
      <c r="DE47" s="174">
        <v>0.69725694444444464</v>
      </c>
      <c r="DF47" s="174">
        <v>0.69976851851851729</v>
      </c>
      <c r="DG47" s="174">
        <v>0.70416666666666539</v>
      </c>
      <c r="DH47" s="174">
        <v>0.70856481481481348</v>
      </c>
      <c r="DI47" s="174">
        <v>0.71296296296296158</v>
      </c>
      <c r="DJ47" s="174">
        <v>0.71736111111110967</v>
      </c>
      <c r="DK47" s="174">
        <v>0.72175925925925777</v>
      </c>
      <c r="DL47" s="174">
        <v>0.72615740740740586</v>
      </c>
      <c r="DM47" s="174">
        <v>0.73055555555555396</v>
      </c>
      <c r="DN47" s="174">
        <v>0.73495370370370205</v>
      </c>
      <c r="DO47" s="174">
        <v>0.73935185185185015</v>
      </c>
      <c r="DP47" s="174">
        <v>0.74374999999999825</v>
      </c>
      <c r="DQ47" s="174">
        <v>0.74814814814814634</v>
      </c>
      <c r="DR47" s="174">
        <v>0.75254629629629444</v>
      </c>
      <c r="DS47" s="174">
        <v>0.75659722222222037</v>
      </c>
      <c r="DT47" s="174">
        <v>0.7606481481481463</v>
      </c>
      <c r="DU47" s="174">
        <v>0.76469907407407223</v>
      </c>
      <c r="DV47" s="174">
        <v>0.76874999999999816</v>
      </c>
      <c r="DW47" s="174">
        <v>0.77280092592592409</v>
      </c>
      <c r="DX47" s="174">
        <v>0.77685185185185002</v>
      </c>
      <c r="DY47" s="174">
        <v>0.78090277777777595</v>
      </c>
      <c r="DZ47" s="174">
        <v>0.78495370370370188</v>
      </c>
      <c r="EA47" s="174">
        <v>0.78900462962962781</v>
      </c>
      <c r="EB47" s="174">
        <v>0.79305555555555374</v>
      </c>
      <c r="EC47" s="174">
        <v>0.79710648148147967</v>
      </c>
      <c r="ED47" s="174">
        <v>0.8011574074074056</v>
      </c>
      <c r="EE47" s="174">
        <v>0.80520833333333153</v>
      </c>
      <c r="EF47" s="174">
        <v>0.80925925925925746</v>
      </c>
      <c r="EG47" s="174">
        <v>0.81331018518518339</v>
      </c>
      <c r="EH47" s="174">
        <v>0.81736111111110932</v>
      </c>
      <c r="EI47" s="174">
        <v>0.82141203703703525</v>
      </c>
      <c r="EJ47" s="174">
        <v>0.82546296296296118</v>
      </c>
      <c r="EK47" s="174">
        <v>0.82951388888888711</v>
      </c>
      <c r="EL47" s="174">
        <v>0.83356481481481304</v>
      </c>
      <c r="EM47" s="174">
        <v>0.83761574074073897</v>
      </c>
      <c r="EN47" s="174">
        <v>0.8416666666666649</v>
      </c>
      <c r="EO47" s="174">
        <v>0.84571759259259083</v>
      </c>
      <c r="EP47" s="174">
        <v>0.84976851851851676</v>
      </c>
      <c r="EQ47" s="174">
        <v>0.85381944444444269</v>
      </c>
      <c r="ER47" s="174">
        <v>0.85717592592592606</v>
      </c>
      <c r="ES47" s="174">
        <v>0.86192129629629455</v>
      </c>
      <c r="ET47" s="182"/>
      <c r="EU47" s="174">
        <v>0.87002314814814641</v>
      </c>
      <c r="EV47" s="174">
        <v>0.87407407407407234</v>
      </c>
      <c r="EW47" s="174">
        <v>0.87812499999999827</v>
      </c>
      <c r="EX47" s="174">
        <v>0.8821759259259242</v>
      </c>
      <c r="EY47" s="174">
        <v>0.88622685185185013</v>
      </c>
      <c r="EZ47" s="174">
        <v>0.89027777777777606</v>
      </c>
      <c r="FA47" s="174">
        <v>0.89432870370370199</v>
      </c>
      <c r="FB47" s="174">
        <v>0.89837962962962792</v>
      </c>
      <c r="FC47" s="174">
        <v>0.90243055555555385</v>
      </c>
      <c r="FD47" s="182"/>
      <c r="FE47" s="174">
        <v>0.91053240740740571</v>
      </c>
      <c r="FF47" s="176">
        <v>0.91458333333333164</v>
      </c>
      <c r="FG47" s="174">
        <v>0.91863425925925757</v>
      </c>
      <c r="FH47" s="174">
        <v>0.9226851851851835</v>
      </c>
      <c r="FI47" s="174">
        <v>0.92876157407407423</v>
      </c>
      <c r="FJ47" s="182"/>
      <c r="FK47" s="174">
        <v>0.93483796296296129</v>
      </c>
      <c r="FL47" s="174">
        <v>0.93888888888888722</v>
      </c>
      <c r="FM47" s="174">
        <v>0.94293981481481315</v>
      </c>
      <c r="FN47" s="182"/>
      <c r="FO47" s="174">
        <v>0.95237268518518525</v>
      </c>
      <c r="FP47" s="182"/>
      <c r="FQ47" s="174">
        <v>0.95792824074074079</v>
      </c>
      <c r="FR47" s="174">
        <v>0.96626157407407409</v>
      </c>
      <c r="FS47" s="176">
        <v>0.97459490740740762</v>
      </c>
      <c r="FT47" s="182"/>
      <c r="FU47" s="177">
        <v>0.98292824074074092</v>
      </c>
      <c r="FV47" s="176">
        <v>0.99126157407407423</v>
      </c>
      <c r="FW47" s="174">
        <v>0.99473379629629632</v>
      </c>
      <c r="FX47" s="182"/>
      <c r="FY47" s="182"/>
      <c r="FZ47" s="182"/>
      <c r="GA47" s="182"/>
      <c r="GB47" s="183"/>
      <c r="GC47" s="183"/>
      <c r="GD47" s="183"/>
      <c r="GE47" s="182"/>
      <c r="GF47" s="183"/>
      <c r="GG47" s="182"/>
      <c r="GH47" s="182"/>
      <c r="GI47" s="182"/>
      <c r="GJ47" s="184"/>
      <c r="GK47" s="180"/>
    </row>
    <row r="48" spans="1:193" s="122" customFormat="1" ht="17.100000000000001" customHeight="1" x14ac:dyDescent="0.25">
      <c r="A48" s="123" t="s">
        <v>16</v>
      </c>
      <c r="B48" s="185">
        <v>0.25</v>
      </c>
      <c r="C48" s="185">
        <v>0.25848379629629625</v>
      </c>
      <c r="D48" s="186">
        <v>0.26059027777777777</v>
      </c>
      <c r="E48" s="174">
        <v>0.26753472222222219</v>
      </c>
      <c r="F48" s="174">
        <v>0.2710069444444444</v>
      </c>
      <c r="G48" s="174">
        <v>0.27447916666666661</v>
      </c>
      <c r="H48" s="174">
        <v>0.27795138888888893</v>
      </c>
      <c r="I48" s="174">
        <v>0.28211805555555558</v>
      </c>
      <c r="J48" s="174">
        <v>0.28712962962962973</v>
      </c>
      <c r="K48" s="174">
        <v>0.28975694444444444</v>
      </c>
      <c r="L48" s="174">
        <v>0.29209490740740751</v>
      </c>
      <c r="M48" s="174">
        <v>0.29921296296296285</v>
      </c>
      <c r="N48" s="174">
        <v>0.30295138888888884</v>
      </c>
      <c r="O48" s="174">
        <v>0.30708333333333315</v>
      </c>
      <c r="P48" s="174">
        <v>0.31128472222222225</v>
      </c>
      <c r="Q48" s="174">
        <v>0.31495370370370357</v>
      </c>
      <c r="R48" s="174">
        <v>0.31892361111111112</v>
      </c>
      <c r="S48" s="174">
        <v>0.32282407407407399</v>
      </c>
      <c r="T48" s="174">
        <v>0.32681712962962972</v>
      </c>
      <c r="U48" s="174">
        <v>0.33098379629629637</v>
      </c>
      <c r="V48" s="174">
        <v>0.33532407407407405</v>
      </c>
      <c r="W48" s="174">
        <v>0.33937499999999998</v>
      </c>
      <c r="X48" s="174">
        <v>0.34342592592592591</v>
      </c>
      <c r="Y48" s="174">
        <v>0.34747685185185184</v>
      </c>
      <c r="Z48" s="174">
        <v>0.35152777777777777</v>
      </c>
      <c r="AA48" s="174">
        <v>0.3555787037037037</v>
      </c>
      <c r="AB48" s="174">
        <v>0.35962962962962963</v>
      </c>
      <c r="AC48" s="174">
        <v>0.36368055555555556</v>
      </c>
      <c r="AD48" s="174">
        <v>0.36773148148148149</v>
      </c>
      <c r="AE48" s="174">
        <v>0.37178240740740742</v>
      </c>
      <c r="AF48" s="174">
        <v>0.37583333333333335</v>
      </c>
      <c r="AG48" s="174">
        <v>0.37988425925925928</v>
      </c>
      <c r="AH48" s="174">
        <v>0.38393518518518521</v>
      </c>
      <c r="AI48" s="174">
        <v>0.38798611111111114</v>
      </c>
      <c r="AJ48" s="174">
        <v>0.39203703703703707</v>
      </c>
      <c r="AK48" s="174">
        <v>0.396087962962963</v>
      </c>
      <c r="AL48" s="174">
        <v>0.40013888888888893</v>
      </c>
      <c r="AM48" s="174">
        <v>0.40418981481481486</v>
      </c>
      <c r="AN48" s="174">
        <v>0.40824074074074079</v>
      </c>
      <c r="AO48" s="174">
        <v>0.41229166666666672</v>
      </c>
      <c r="AP48" s="174">
        <v>0.41634259259259265</v>
      </c>
      <c r="AQ48" s="174">
        <v>0.42039351851851858</v>
      </c>
      <c r="AR48" s="174">
        <v>0.42444444444444451</v>
      </c>
      <c r="AS48" s="174">
        <v>0.42849537037037044</v>
      </c>
      <c r="AT48" s="174">
        <v>0.43254629629629637</v>
      </c>
      <c r="AU48" s="174">
        <v>0.4365972222222223</v>
      </c>
      <c r="AV48" s="174">
        <v>0.44064814814814823</v>
      </c>
      <c r="AW48" s="174">
        <v>0.44469907407407416</v>
      </c>
      <c r="AX48" s="174">
        <v>0.44875000000000009</v>
      </c>
      <c r="AY48" s="174">
        <v>0.45280092592592602</v>
      </c>
      <c r="AZ48" s="174">
        <v>0.45685185185185195</v>
      </c>
      <c r="BA48" s="174">
        <v>0.46090277777777788</v>
      </c>
      <c r="BB48" s="174">
        <v>0.46495370370370381</v>
      </c>
      <c r="BC48" s="174">
        <v>0.46987268518518521</v>
      </c>
      <c r="BD48" s="182"/>
      <c r="BE48" s="174">
        <v>0.4771064814814816</v>
      </c>
      <c r="BF48" s="174">
        <v>0.48115740740740753</v>
      </c>
      <c r="BG48" s="174">
        <v>0.48520833333333346</v>
      </c>
      <c r="BH48" s="174">
        <v>0.48925925925925939</v>
      </c>
      <c r="BI48" s="174">
        <v>0.49331018518518532</v>
      </c>
      <c r="BJ48" s="174">
        <v>0.49736111111111125</v>
      </c>
      <c r="BK48" s="174">
        <v>0.50141203703703718</v>
      </c>
      <c r="BL48" s="174">
        <v>0.50546296296296311</v>
      </c>
      <c r="BM48" s="174">
        <v>0.5108449074074074</v>
      </c>
      <c r="BN48" s="182"/>
      <c r="BO48" s="174">
        <v>0.51761574074074101</v>
      </c>
      <c r="BP48" s="174">
        <v>0.52166666666666694</v>
      </c>
      <c r="BQ48" s="174">
        <v>0.52606481481481515</v>
      </c>
      <c r="BR48" s="174">
        <v>0.53046296296296325</v>
      </c>
      <c r="BS48" s="174">
        <v>0.53486111111111145</v>
      </c>
      <c r="BT48" s="174">
        <v>0.53925925925925955</v>
      </c>
      <c r="BU48" s="174">
        <v>0.54365740740740776</v>
      </c>
      <c r="BV48" s="174">
        <v>0.54805555555555596</v>
      </c>
      <c r="BW48" s="174">
        <v>0.55245370370370406</v>
      </c>
      <c r="BX48" s="174">
        <v>0.55685185185185226</v>
      </c>
      <c r="BY48" s="174">
        <v>0.56125000000000036</v>
      </c>
      <c r="BZ48" s="174">
        <v>0.56564814814814846</v>
      </c>
      <c r="CA48" s="174">
        <v>0.57004629629629655</v>
      </c>
      <c r="CB48" s="174">
        <v>0.57444444444444465</v>
      </c>
      <c r="CC48" s="174">
        <v>0.57884259259259285</v>
      </c>
      <c r="CD48" s="174">
        <v>0.58324074074074106</v>
      </c>
      <c r="CE48" s="174">
        <v>0.58763888888888904</v>
      </c>
      <c r="CF48" s="174">
        <v>0.59203703703703714</v>
      </c>
      <c r="CG48" s="174">
        <v>0.59643518518518523</v>
      </c>
      <c r="CH48" s="174">
        <v>0.60083333333333333</v>
      </c>
      <c r="CI48" s="174">
        <v>0.60523148148148143</v>
      </c>
      <c r="CJ48" s="174">
        <v>0.60962962962962952</v>
      </c>
      <c r="CK48" s="174">
        <v>0.61402777777777762</v>
      </c>
      <c r="CL48" s="174">
        <v>0.61842592592592571</v>
      </c>
      <c r="CM48" s="174">
        <v>0.62282407407407381</v>
      </c>
      <c r="CN48" s="174">
        <v>0.6272222222222219</v>
      </c>
      <c r="CO48" s="174">
        <v>0.63162037037037</v>
      </c>
      <c r="CP48" s="174">
        <v>0.63601851851851809</v>
      </c>
      <c r="CQ48" s="174">
        <v>0.64041666666666619</v>
      </c>
      <c r="CR48" s="174">
        <v>0.64481481481481429</v>
      </c>
      <c r="CS48" s="174">
        <v>0.64921296296296238</v>
      </c>
      <c r="CT48" s="174">
        <v>0.65361111111111048</v>
      </c>
      <c r="CU48" s="174">
        <v>0.65800925925925857</v>
      </c>
      <c r="CV48" s="174">
        <v>0.66240740740740667</v>
      </c>
      <c r="CW48" s="174">
        <v>0.66680555555555476</v>
      </c>
      <c r="CX48" s="174">
        <v>0.67120370370370286</v>
      </c>
      <c r="CY48" s="174">
        <v>0.67560185185185095</v>
      </c>
      <c r="CZ48" s="174">
        <v>0.67999999999999905</v>
      </c>
      <c r="DA48" s="174">
        <v>0.68439814814814715</v>
      </c>
      <c r="DB48" s="174">
        <v>0.68879629629629524</v>
      </c>
      <c r="DC48" s="174">
        <v>0.69319444444444334</v>
      </c>
      <c r="DD48" s="174">
        <v>0.69759259259259143</v>
      </c>
      <c r="DE48" s="174">
        <v>0.69947916666666687</v>
      </c>
      <c r="DF48" s="174">
        <v>0.70199074074073953</v>
      </c>
      <c r="DG48" s="174">
        <v>0.70638888888888762</v>
      </c>
      <c r="DH48" s="174">
        <v>0.71078703703703572</v>
      </c>
      <c r="DI48" s="174">
        <v>0.71518518518518381</v>
      </c>
      <c r="DJ48" s="174">
        <v>0.71958333333333191</v>
      </c>
      <c r="DK48" s="174">
        <v>0.72398148148148</v>
      </c>
      <c r="DL48" s="174">
        <v>0.7283796296296281</v>
      </c>
      <c r="DM48" s="174">
        <v>0.7327777777777762</v>
      </c>
      <c r="DN48" s="174">
        <v>0.73717592592592429</v>
      </c>
      <c r="DO48" s="174">
        <v>0.74157407407407239</v>
      </c>
      <c r="DP48" s="174">
        <v>0.74597222222222048</v>
      </c>
      <c r="DQ48" s="174">
        <v>0.75037037037036858</v>
      </c>
      <c r="DR48" s="174">
        <v>0.75476851851851667</v>
      </c>
      <c r="DS48" s="174">
        <v>0.7588194444444426</v>
      </c>
      <c r="DT48" s="174">
        <v>0.76287037037036853</v>
      </c>
      <c r="DU48" s="174">
        <v>0.76692129629629446</v>
      </c>
      <c r="DV48" s="174">
        <v>0.77097222222222039</v>
      </c>
      <c r="DW48" s="174">
        <v>0.77502314814814632</v>
      </c>
      <c r="DX48" s="174">
        <v>0.77907407407407225</v>
      </c>
      <c r="DY48" s="174">
        <v>0.78312499999999818</v>
      </c>
      <c r="DZ48" s="174">
        <v>0.78717592592592411</v>
      </c>
      <c r="EA48" s="174">
        <v>0.79122685185185004</v>
      </c>
      <c r="EB48" s="174">
        <v>0.79527777777777597</v>
      </c>
      <c r="EC48" s="174">
        <v>0.7993287037037019</v>
      </c>
      <c r="ED48" s="174">
        <v>0.80337962962962783</v>
      </c>
      <c r="EE48" s="174">
        <v>0.80743055555555376</v>
      </c>
      <c r="EF48" s="174">
        <v>0.81148148148147969</v>
      </c>
      <c r="EG48" s="174">
        <v>0.81553240740740562</v>
      </c>
      <c r="EH48" s="174">
        <v>0.81958333333333155</v>
      </c>
      <c r="EI48" s="174">
        <v>0.82363425925925748</v>
      </c>
      <c r="EJ48" s="174">
        <v>0.82768518518518341</v>
      </c>
      <c r="EK48" s="174">
        <v>0.83173611111110934</v>
      </c>
      <c r="EL48" s="174">
        <v>0.83578703703703527</v>
      </c>
      <c r="EM48" s="174">
        <v>0.8398379629629612</v>
      </c>
      <c r="EN48" s="174">
        <v>0.84388888888888713</v>
      </c>
      <c r="EO48" s="174">
        <v>0.84793981481481306</v>
      </c>
      <c r="EP48" s="174">
        <v>0.85199074074073899</v>
      </c>
      <c r="EQ48" s="174">
        <v>0.85604166666666492</v>
      </c>
      <c r="ER48" s="174">
        <v>0.8593981481481483</v>
      </c>
      <c r="ES48" s="174">
        <v>0.86414351851851678</v>
      </c>
      <c r="ET48" s="182"/>
      <c r="EU48" s="174">
        <v>0.87224537037036864</v>
      </c>
      <c r="EV48" s="174">
        <v>0.87629629629629457</v>
      </c>
      <c r="EW48" s="174">
        <v>0.8803472222222205</v>
      </c>
      <c r="EX48" s="174">
        <v>0.88439814814814643</v>
      </c>
      <c r="EY48" s="174">
        <v>0.88844907407407236</v>
      </c>
      <c r="EZ48" s="174">
        <v>0.89249999999999829</v>
      </c>
      <c r="FA48" s="174">
        <v>0.89655092592592422</v>
      </c>
      <c r="FB48" s="174">
        <v>0.90060185185185015</v>
      </c>
      <c r="FC48" s="174">
        <v>0.90465277777777608</v>
      </c>
      <c r="FD48" s="182"/>
      <c r="FE48" s="174">
        <v>0.91275462962962794</v>
      </c>
      <c r="FF48" s="176">
        <v>0.91680555555555387</v>
      </c>
      <c r="FG48" s="174">
        <v>0.9208564814814798</v>
      </c>
      <c r="FH48" s="174">
        <v>0.92490740740740574</v>
      </c>
      <c r="FI48" s="174">
        <v>0.93098379629629646</v>
      </c>
      <c r="FJ48" s="182"/>
      <c r="FK48" s="174">
        <v>0.93706018518518353</v>
      </c>
      <c r="FL48" s="174">
        <v>0.94111111111110946</v>
      </c>
      <c r="FM48" s="174">
        <v>0.94516203703703539</v>
      </c>
      <c r="FN48" s="182"/>
      <c r="FO48" s="174">
        <v>0.95459490740740749</v>
      </c>
      <c r="FP48" s="182"/>
      <c r="FQ48" s="174">
        <v>0.96015046296296302</v>
      </c>
      <c r="FR48" s="174">
        <v>0.96848379629629633</v>
      </c>
      <c r="FS48" s="176">
        <v>0.97681712962962985</v>
      </c>
      <c r="FT48" s="182"/>
      <c r="FU48" s="177">
        <v>0.98515046296296316</v>
      </c>
      <c r="FV48" s="176">
        <v>0.99348379629629646</v>
      </c>
      <c r="FW48" s="174">
        <v>0.99695601851851856</v>
      </c>
      <c r="FX48" s="182"/>
      <c r="FY48" s="182"/>
      <c r="FZ48" s="182"/>
      <c r="GA48" s="182"/>
      <c r="GB48" s="183"/>
      <c r="GC48" s="183"/>
      <c r="GD48" s="183"/>
      <c r="GE48" s="182"/>
      <c r="GF48" s="183"/>
      <c r="GG48" s="182"/>
      <c r="GH48" s="182"/>
      <c r="GI48" s="182"/>
      <c r="GJ48" s="184"/>
      <c r="GK48" s="180"/>
    </row>
    <row r="49" spans="1:193" s="122" customFormat="1" ht="17.100000000000001" customHeight="1" x14ac:dyDescent="0.25">
      <c r="A49" s="123" t="s">
        <v>64</v>
      </c>
      <c r="B49" s="185">
        <v>0.25268518518518518</v>
      </c>
      <c r="C49" s="185">
        <v>0.26064814814814813</v>
      </c>
      <c r="D49" s="186">
        <v>0.26275462962962964</v>
      </c>
      <c r="E49" s="174">
        <v>0.26969907407407406</v>
      </c>
      <c r="F49" s="174">
        <v>0.27317129629629627</v>
      </c>
      <c r="G49" s="174">
        <v>0.27664351851851848</v>
      </c>
      <c r="H49" s="174">
        <v>0.2801157407407408</v>
      </c>
      <c r="I49" s="174">
        <v>0.28428240740740746</v>
      </c>
      <c r="J49" s="174">
        <v>0.28929398148148161</v>
      </c>
      <c r="K49" s="174">
        <v>0.29192129629629632</v>
      </c>
      <c r="L49" s="174">
        <v>0.29425925925925939</v>
      </c>
      <c r="M49" s="174">
        <v>0.30137731481481472</v>
      </c>
      <c r="N49" s="174">
        <v>0.30511574074074072</v>
      </c>
      <c r="O49" s="174">
        <v>0.30924768518518503</v>
      </c>
      <c r="P49" s="174">
        <v>0.31344907407407413</v>
      </c>
      <c r="Q49" s="174">
        <v>0.31711805555555544</v>
      </c>
      <c r="R49" s="174">
        <v>0.32108796296296299</v>
      </c>
      <c r="S49" s="174">
        <v>0.32498842592592586</v>
      </c>
      <c r="T49" s="174">
        <v>0.3289814814814816</v>
      </c>
      <c r="U49" s="174">
        <v>0.33314814814814825</v>
      </c>
      <c r="V49" s="174">
        <v>0.33748842592592593</v>
      </c>
      <c r="W49" s="174">
        <v>0.34153935185185186</v>
      </c>
      <c r="X49" s="174">
        <v>0.34559027777777779</v>
      </c>
      <c r="Y49" s="174">
        <v>0.34964120370370372</v>
      </c>
      <c r="Z49" s="174">
        <v>0.35369212962962965</v>
      </c>
      <c r="AA49" s="174">
        <v>0.35774305555555558</v>
      </c>
      <c r="AB49" s="174">
        <v>0.36179398148148151</v>
      </c>
      <c r="AC49" s="174">
        <v>0.36584490740740744</v>
      </c>
      <c r="AD49" s="174">
        <v>0.36989583333333337</v>
      </c>
      <c r="AE49" s="174">
        <v>0.3739467592592593</v>
      </c>
      <c r="AF49" s="174">
        <v>0.37799768518518523</v>
      </c>
      <c r="AG49" s="174">
        <v>0.38204861111111116</v>
      </c>
      <c r="AH49" s="174">
        <v>0.38609953703703709</v>
      </c>
      <c r="AI49" s="174">
        <v>0.39015046296296302</v>
      </c>
      <c r="AJ49" s="174">
        <v>0.39420138888888895</v>
      </c>
      <c r="AK49" s="174">
        <v>0.39825231481481488</v>
      </c>
      <c r="AL49" s="174">
        <v>0.40230324074074081</v>
      </c>
      <c r="AM49" s="174">
        <v>0.40635416666666674</v>
      </c>
      <c r="AN49" s="174">
        <v>0.41040509259259267</v>
      </c>
      <c r="AO49" s="174">
        <v>0.4144560185185186</v>
      </c>
      <c r="AP49" s="174">
        <v>0.41850694444444453</v>
      </c>
      <c r="AQ49" s="174">
        <v>0.42255787037037046</v>
      </c>
      <c r="AR49" s="174">
        <v>0.42660879629629639</v>
      </c>
      <c r="AS49" s="174">
        <v>0.43065972222222232</v>
      </c>
      <c r="AT49" s="174">
        <v>0.43471064814814825</v>
      </c>
      <c r="AU49" s="174">
        <v>0.43876157407407418</v>
      </c>
      <c r="AV49" s="174">
        <v>0.44281250000000011</v>
      </c>
      <c r="AW49" s="174">
        <v>0.44686342592592604</v>
      </c>
      <c r="AX49" s="174">
        <v>0.45091435185185197</v>
      </c>
      <c r="AY49" s="174">
        <v>0.4549652777777779</v>
      </c>
      <c r="AZ49" s="174">
        <v>0.45901620370370383</v>
      </c>
      <c r="BA49" s="174">
        <v>0.46306712962962976</v>
      </c>
      <c r="BB49" s="174">
        <v>0.46711805555555569</v>
      </c>
      <c r="BC49" s="174">
        <v>0.47203703703703709</v>
      </c>
      <c r="BD49" s="182"/>
      <c r="BE49" s="174">
        <v>0.47927083333333348</v>
      </c>
      <c r="BF49" s="174">
        <v>0.48332175925925941</v>
      </c>
      <c r="BG49" s="174">
        <v>0.48737268518518534</v>
      </c>
      <c r="BH49" s="174">
        <v>0.49142361111111127</v>
      </c>
      <c r="BI49" s="174">
        <v>0.4954745370370372</v>
      </c>
      <c r="BJ49" s="174">
        <v>0.49952546296296313</v>
      </c>
      <c r="BK49" s="174">
        <v>0.503576388888889</v>
      </c>
      <c r="BL49" s="174">
        <v>0.50762731481481493</v>
      </c>
      <c r="BM49" s="174">
        <v>0.51300925925925922</v>
      </c>
      <c r="BN49" s="182"/>
      <c r="BO49" s="174">
        <v>0.51978009259259284</v>
      </c>
      <c r="BP49" s="174">
        <v>0.52383101851851877</v>
      </c>
      <c r="BQ49" s="174">
        <v>0.52822916666666697</v>
      </c>
      <c r="BR49" s="174">
        <v>0.53262731481481507</v>
      </c>
      <c r="BS49" s="174">
        <v>0.53702546296296327</v>
      </c>
      <c r="BT49" s="174">
        <v>0.54142361111111137</v>
      </c>
      <c r="BU49" s="174">
        <v>0.54582175925925958</v>
      </c>
      <c r="BV49" s="174">
        <v>0.55021990740740778</v>
      </c>
      <c r="BW49" s="174">
        <v>0.55461805555555588</v>
      </c>
      <c r="BX49" s="174">
        <v>0.55901620370370408</v>
      </c>
      <c r="BY49" s="174">
        <v>0.56341435185185218</v>
      </c>
      <c r="BZ49" s="174">
        <v>0.56781250000000028</v>
      </c>
      <c r="CA49" s="174">
        <v>0.57221064814814837</v>
      </c>
      <c r="CB49" s="174">
        <v>0.57660879629629647</v>
      </c>
      <c r="CC49" s="174">
        <v>0.58100694444444467</v>
      </c>
      <c r="CD49" s="174">
        <v>0.58540509259259288</v>
      </c>
      <c r="CE49" s="174">
        <v>0.58980324074074086</v>
      </c>
      <c r="CF49" s="174">
        <v>0.59420138888888896</v>
      </c>
      <c r="CG49" s="174">
        <v>0.59859953703703705</v>
      </c>
      <c r="CH49" s="174">
        <v>0.60299768518518515</v>
      </c>
      <c r="CI49" s="174">
        <v>0.60739583333333325</v>
      </c>
      <c r="CJ49" s="174">
        <v>0.61179398148148134</v>
      </c>
      <c r="CK49" s="174">
        <v>0.61619212962962944</v>
      </c>
      <c r="CL49" s="174">
        <v>0.62059027777777753</v>
      </c>
      <c r="CM49" s="174">
        <v>0.62498842592592563</v>
      </c>
      <c r="CN49" s="174">
        <v>0.62938657407407372</v>
      </c>
      <c r="CO49" s="174">
        <v>0.63378472222222182</v>
      </c>
      <c r="CP49" s="174">
        <v>0.63818287037036991</v>
      </c>
      <c r="CQ49" s="174">
        <v>0.64258101851851801</v>
      </c>
      <c r="CR49" s="174">
        <v>0.64697916666666611</v>
      </c>
      <c r="CS49" s="174">
        <v>0.6513773148148142</v>
      </c>
      <c r="CT49" s="174">
        <v>0.6557754629629623</v>
      </c>
      <c r="CU49" s="174">
        <v>0.66017361111111039</v>
      </c>
      <c r="CV49" s="174">
        <v>0.66457175925925849</v>
      </c>
      <c r="CW49" s="174">
        <v>0.66896990740740658</v>
      </c>
      <c r="CX49" s="174">
        <v>0.67336805555555468</v>
      </c>
      <c r="CY49" s="174">
        <v>0.67776620370370277</v>
      </c>
      <c r="CZ49" s="174">
        <v>0.68216435185185087</v>
      </c>
      <c r="DA49" s="174">
        <v>0.68656249999999897</v>
      </c>
      <c r="DB49" s="174">
        <v>0.69096064814814706</v>
      </c>
      <c r="DC49" s="174">
        <v>0.69535879629629516</v>
      </c>
      <c r="DD49" s="174">
        <v>0.69975694444444325</v>
      </c>
      <c r="DE49" s="174">
        <v>0.70164351851851869</v>
      </c>
      <c r="DF49" s="174">
        <v>0.70415509259259135</v>
      </c>
      <c r="DG49" s="174">
        <v>0.70855324074073944</v>
      </c>
      <c r="DH49" s="174">
        <v>0.71295138888888754</v>
      </c>
      <c r="DI49" s="174">
        <v>0.71734953703703563</v>
      </c>
      <c r="DJ49" s="174">
        <v>0.72174768518518373</v>
      </c>
      <c r="DK49" s="174">
        <v>0.72614583333333182</v>
      </c>
      <c r="DL49" s="174">
        <v>0.73054398148147992</v>
      </c>
      <c r="DM49" s="174">
        <v>0.73494212962962802</v>
      </c>
      <c r="DN49" s="174">
        <v>0.73934027777777611</v>
      </c>
      <c r="DO49" s="174">
        <v>0.74373842592592421</v>
      </c>
      <c r="DP49" s="174">
        <v>0.7481365740740723</v>
      </c>
      <c r="DQ49" s="174">
        <v>0.7525347222222204</v>
      </c>
      <c r="DR49" s="174">
        <v>0.75693287037036849</v>
      </c>
      <c r="DS49" s="174">
        <v>0.76098379629629442</v>
      </c>
      <c r="DT49" s="174">
        <v>0.76503472222222035</v>
      </c>
      <c r="DU49" s="174">
        <v>0.76908564814814628</v>
      </c>
      <c r="DV49" s="174">
        <v>0.77313657407407221</v>
      </c>
      <c r="DW49" s="174">
        <v>0.77718749999999814</v>
      </c>
      <c r="DX49" s="174">
        <v>0.78123842592592407</v>
      </c>
      <c r="DY49" s="174">
        <v>0.78528935185185</v>
      </c>
      <c r="DZ49" s="174">
        <v>0.78934027777777593</v>
      </c>
      <c r="EA49" s="174">
        <v>0.79339120370370186</v>
      </c>
      <c r="EB49" s="174">
        <v>0.79744212962962779</v>
      </c>
      <c r="EC49" s="174">
        <v>0.80149305555555372</v>
      </c>
      <c r="ED49" s="174">
        <v>0.80554398148147965</v>
      </c>
      <c r="EE49" s="174">
        <v>0.80959490740740558</v>
      </c>
      <c r="EF49" s="174">
        <v>0.81364583333333151</v>
      </c>
      <c r="EG49" s="174">
        <v>0.81769675925925744</v>
      </c>
      <c r="EH49" s="174">
        <v>0.82174768518518337</v>
      </c>
      <c r="EI49" s="174">
        <v>0.8257986111111093</v>
      </c>
      <c r="EJ49" s="174">
        <v>0.82984953703703523</v>
      </c>
      <c r="EK49" s="174">
        <v>0.83390046296296116</v>
      </c>
      <c r="EL49" s="174">
        <v>0.83795138888888709</v>
      </c>
      <c r="EM49" s="174">
        <v>0.84200231481481302</v>
      </c>
      <c r="EN49" s="174">
        <v>0.84605324074073895</v>
      </c>
      <c r="EO49" s="174">
        <v>0.85010416666666488</v>
      </c>
      <c r="EP49" s="174">
        <v>0.85415509259259081</v>
      </c>
      <c r="EQ49" s="174">
        <v>0.85820601851851674</v>
      </c>
      <c r="ER49" s="174">
        <v>0.86156250000000012</v>
      </c>
      <c r="ES49" s="174">
        <v>0.8663078703703686</v>
      </c>
      <c r="ET49" s="182"/>
      <c r="EU49" s="174">
        <v>0.87440972222222046</v>
      </c>
      <c r="EV49" s="174">
        <v>0.87846064814814639</v>
      </c>
      <c r="EW49" s="174">
        <v>0.88251157407407232</v>
      </c>
      <c r="EX49" s="174">
        <v>0.88656249999999825</v>
      </c>
      <c r="EY49" s="174">
        <v>0.89061342592592418</v>
      </c>
      <c r="EZ49" s="174">
        <v>0.89466435185185011</v>
      </c>
      <c r="FA49" s="174">
        <v>0.89871527777777604</v>
      </c>
      <c r="FB49" s="174">
        <v>0.90276620370370197</v>
      </c>
      <c r="FC49" s="174">
        <v>0.9068171296296279</v>
      </c>
      <c r="FD49" s="182"/>
      <c r="FE49" s="174">
        <v>0.91491898148147976</v>
      </c>
      <c r="FF49" s="176">
        <v>0.9189699074074057</v>
      </c>
      <c r="FG49" s="174">
        <v>0.92302083333333163</v>
      </c>
      <c r="FH49" s="174">
        <v>0.92707175925925756</v>
      </c>
      <c r="FI49" s="174">
        <v>0.93314814814814828</v>
      </c>
      <c r="FJ49" s="182"/>
      <c r="FK49" s="174">
        <v>0.93922453703703535</v>
      </c>
      <c r="FL49" s="174">
        <v>0.94327546296296128</v>
      </c>
      <c r="FM49" s="174">
        <v>0.94732638888888721</v>
      </c>
      <c r="FN49" s="182"/>
      <c r="FO49" s="174">
        <v>0.95675925925925931</v>
      </c>
      <c r="FP49" s="182"/>
      <c r="FQ49" s="174">
        <v>0.96231481481481485</v>
      </c>
      <c r="FR49" s="174">
        <v>0.97064814814814815</v>
      </c>
      <c r="FS49" s="176">
        <v>0.97898148148148167</v>
      </c>
      <c r="FT49" s="182"/>
      <c r="FU49" s="177">
        <v>0.98731481481481498</v>
      </c>
      <c r="FV49" s="176">
        <v>0.99564814814814828</v>
      </c>
      <c r="FW49" s="174">
        <v>0.99912037037037038</v>
      </c>
      <c r="FX49" s="182"/>
      <c r="FY49" s="182"/>
      <c r="FZ49" s="182"/>
      <c r="GA49" s="182"/>
      <c r="GB49" s="183"/>
      <c r="GC49" s="183"/>
      <c r="GD49" s="183"/>
      <c r="GE49" s="182"/>
      <c r="GF49" s="183"/>
      <c r="GG49" s="182"/>
      <c r="GH49" s="182"/>
      <c r="GI49" s="182"/>
      <c r="GJ49" s="184"/>
      <c r="GK49" s="180"/>
    </row>
    <row r="50" spans="1:193" s="122" customFormat="1" ht="17.100000000000001" customHeight="1" thickBot="1" x14ac:dyDescent="0.3">
      <c r="A50" s="123" t="s">
        <v>63</v>
      </c>
      <c r="B50" s="185">
        <v>0.25593749999999998</v>
      </c>
      <c r="C50" s="185">
        <v>0.2633449074074074</v>
      </c>
      <c r="D50" s="186">
        <v>0.26545138888888892</v>
      </c>
      <c r="E50" s="174">
        <v>0.27239583333333334</v>
      </c>
      <c r="F50" s="174">
        <v>0.27586805555555555</v>
      </c>
      <c r="G50" s="174">
        <v>0.27934027777777776</v>
      </c>
      <c r="H50" s="174">
        <v>0.28281250000000008</v>
      </c>
      <c r="I50" s="174">
        <v>0.28697916666666673</v>
      </c>
      <c r="J50" s="174">
        <v>0.29199074074074088</v>
      </c>
      <c r="K50" s="174">
        <v>0.29461805555555559</v>
      </c>
      <c r="L50" s="174">
        <v>0.29695601851851866</v>
      </c>
      <c r="M50" s="174">
        <v>0.304074074074074</v>
      </c>
      <c r="N50" s="174">
        <v>0.30781249999999999</v>
      </c>
      <c r="O50" s="174">
        <v>0.3119444444444443</v>
      </c>
      <c r="P50" s="174">
        <v>0.3161458333333334</v>
      </c>
      <c r="Q50" s="174">
        <v>0.31981481481481472</v>
      </c>
      <c r="R50" s="174">
        <v>0.32378472222222227</v>
      </c>
      <c r="S50" s="174">
        <v>0.32768518518518513</v>
      </c>
      <c r="T50" s="174">
        <v>0.33167824074074087</v>
      </c>
      <c r="U50" s="174">
        <v>0.33584490740740752</v>
      </c>
      <c r="V50" s="174">
        <v>0.3401851851851852</v>
      </c>
      <c r="W50" s="174">
        <v>0.34423611111111113</v>
      </c>
      <c r="X50" s="174">
        <v>0.34828703703703706</v>
      </c>
      <c r="Y50" s="174">
        <v>0.35233796296296299</v>
      </c>
      <c r="Z50" s="174">
        <v>0.35638888888888892</v>
      </c>
      <c r="AA50" s="174">
        <v>0.36043981481481485</v>
      </c>
      <c r="AB50" s="174">
        <v>0.36449074074074078</v>
      </c>
      <c r="AC50" s="174">
        <v>0.36854166666666671</v>
      </c>
      <c r="AD50" s="174">
        <v>0.37259259259259264</v>
      </c>
      <c r="AE50" s="174">
        <v>0.37664351851851857</v>
      </c>
      <c r="AF50" s="174">
        <v>0.3806944444444445</v>
      </c>
      <c r="AG50" s="174">
        <v>0.38474537037037043</v>
      </c>
      <c r="AH50" s="174">
        <v>0.38879629629629636</v>
      </c>
      <c r="AI50" s="174">
        <v>0.39284722222222229</v>
      </c>
      <c r="AJ50" s="174">
        <v>0.39689814814814822</v>
      </c>
      <c r="AK50" s="174">
        <v>0.40094907407407415</v>
      </c>
      <c r="AL50" s="174">
        <v>0.40500000000000008</v>
      </c>
      <c r="AM50" s="174">
        <v>0.40905092592592601</v>
      </c>
      <c r="AN50" s="174">
        <v>0.41310185185185194</v>
      </c>
      <c r="AO50" s="174">
        <v>0.41715277777777787</v>
      </c>
      <c r="AP50" s="174">
        <v>0.4212037037037038</v>
      </c>
      <c r="AQ50" s="174">
        <v>0.42525462962962973</v>
      </c>
      <c r="AR50" s="174">
        <v>0.42930555555555566</v>
      </c>
      <c r="AS50" s="174">
        <v>0.43335648148148159</v>
      </c>
      <c r="AT50" s="174">
        <v>0.43740740740740752</v>
      </c>
      <c r="AU50" s="174">
        <v>0.44145833333333345</v>
      </c>
      <c r="AV50" s="174">
        <v>0.44550925925925938</v>
      </c>
      <c r="AW50" s="174">
        <v>0.44956018518518531</v>
      </c>
      <c r="AX50" s="174">
        <v>0.45361111111111124</v>
      </c>
      <c r="AY50" s="174">
        <v>0.45766203703703717</v>
      </c>
      <c r="AZ50" s="174">
        <v>0.4617129629629631</v>
      </c>
      <c r="BA50" s="174">
        <v>0.46576388888888903</v>
      </c>
      <c r="BB50" s="174">
        <v>0.46981481481481496</v>
      </c>
      <c r="BC50" s="174">
        <v>0.47473379629629636</v>
      </c>
      <c r="BD50" s="188"/>
      <c r="BE50" s="174">
        <v>0.48196759259259275</v>
      </c>
      <c r="BF50" s="174">
        <v>0.48601851851851868</v>
      </c>
      <c r="BG50" s="174">
        <v>0.49006944444444461</v>
      </c>
      <c r="BH50" s="174">
        <v>0.49412037037037054</v>
      </c>
      <c r="BI50" s="174">
        <v>0.49817129629629647</v>
      </c>
      <c r="BJ50" s="174">
        <v>0.50222222222222235</v>
      </c>
      <c r="BK50" s="174">
        <v>0.50627314814814828</v>
      </c>
      <c r="BL50" s="174">
        <v>0.51032407407407421</v>
      </c>
      <c r="BM50" s="174">
        <v>0.51570601851851849</v>
      </c>
      <c r="BN50" s="189"/>
      <c r="BO50" s="174">
        <v>0.52247685185185211</v>
      </c>
      <c r="BP50" s="174">
        <v>0.52652777777777804</v>
      </c>
      <c r="BQ50" s="174">
        <v>0.53092592592592625</v>
      </c>
      <c r="BR50" s="174">
        <v>0.53532407407407434</v>
      </c>
      <c r="BS50" s="174">
        <v>0.53972222222222255</v>
      </c>
      <c r="BT50" s="174">
        <v>0.54412037037037064</v>
      </c>
      <c r="BU50" s="174">
        <v>0.54851851851851885</v>
      </c>
      <c r="BV50" s="174">
        <v>0.55291666666666706</v>
      </c>
      <c r="BW50" s="174">
        <v>0.55731481481481515</v>
      </c>
      <c r="BX50" s="174">
        <v>0.56171296296296336</v>
      </c>
      <c r="BY50" s="174">
        <v>0.56611111111111145</v>
      </c>
      <c r="BZ50" s="174">
        <v>0.57050925925925955</v>
      </c>
      <c r="CA50" s="174">
        <v>0.57490740740740764</v>
      </c>
      <c r="CB50" s="174">
        <v>0.57930555555555574</v>
      </c>
      <c r="CC50" s="174">
        <v>0.58370370370370395</v>
      </c>
      <c r="CD50" s="174">
        <v>0.58810185185185215</v>
      </c>
      <c r="CE50" s="174">
        <v>0.59250000000000014</v>
      </c>
      <c r="CF50" s="174">
        <v>0.59689814814814823</v>
      </c>
      <c r="CG50" s="174">
        <v>0.60129629629629633</v>
      </c>
      <c r="CH50" s="174">
        <v>0.60569444444444442</v>
      </c>
      <c r="CI50" s="174">
        <v>0.61009259259259252</v>
      </c>
      <c r="CJ50" s="174">
        <v>0.61449074074074062</v>
      </c>
      <c r="CK50" s="174">
        <v>0.61888888888888871</v>
      </c>
      <c r="CL50" s="174">
        <v>0.62328703703703681</v>
      </c>
      <c r="CM50" s="174">
        <v>0.6276851851851849</v>
      </c>
      <c r="CN50" s="174">
        <v>0.632083333333333</v>
      </c>
      <c r="CO50" s="174">
        <v>0.63648148148148109</v>
      </c>
      <c r="CP50" s="174">
        <v>0.64087962962962919</v>
      </c>
      <c r="CQ50" s="174">
        <v>0.64527777777777728</v>
      </c>
      <c r="CR50" s="174">
        <v>0.64967592592592538</v>
      </c>
      <c r="CS50" s="174">
        <v>0.65407407407407347</v>
      </c>
      <c r="CT50" s="174">
        <v>0.65847222222222157</v>
      </c>
      <c r="CU50" s="174">
        <v>0.66287037037036967</v>
      </c>
      <c r="CV50" s="174">
        <v>0.66726851851851776</v>
      </c>
      <c r="CW50" s="174">
        <v>0.67166666666666586</v>
      </c>
      <c r="CX50" s="174">
        <v>0.67606481481481395</v>
      </c>
      <c r="CY50" s="174">
        <v>0.68046296296296205</v>
      </c>
      <c r="CZ50" s="174">
        <v>0.68486111111111014</v>
      </c>
      <c r="DA50" s="174">
        <v>0.68925925925925824</v>
      </c>
      <c r="DB50" s="174">
        <v>0.69365740740740633</v>
      </c>
      <c r="DC50" s="174">
        <v>0.69805555555555443</v>
      </c>
      <c r="DD50" s="174">
        <v>0.70245370370370253</v>
      </c>
      <c r="DE50" s="174">
        <v>0.70434027777777797</v>
      </c>
      <c r="DF50" s="174">
        <v>0.70685185185185062</v>
      </c>
      <c r="DG50" s="174">
        <v>0.71124999999999872</v>
      </c>
      <c r="DH50" s="174">
        <v>0.71564814814814681</v>
      </c>
      <c r="DI50" s="174">
        <v>0.72004629629629491</v>
      </c>
      <c r="DJ50" s="174">
        <v>0.724444444444443</v>
      </c>
      <c r="DK50" s="174">
        <v>0.7288425925925911</v>
      </c>
      <c r="DL50" s="174">
        <v>0.73324074074073919</v>
      </c>
      <c r="DM50" s="174">
        <v>0.73763888888888729</v>
      </c>
      <c r="DN50" s="174">
        <v>0.74203703703703539</v>
      </c>
      <c r="DO50" s="174">
        <v>0.74643518518518348</v>
      </c>
      <c r="DP50" s="174">
        <v>0.75083333333333158</v>
      </c>
      <c r="DQ50" s="174">
        <v>0.75523148148147967</v>
      </c>
      <c r="DR50" s="174">
        <v>0.75962962962962777</v>
      </c>
      <c r="DS50" s="174">
        <v>0.7636805555555537</v>
      </c>
      <c r="DT50" s="174">
        <v>0.76773148148147963</v>
      </c>
      <c r="DU50" s="174">
        <v>0.77178240740740556</v>
      </c>
      <c r="DV50" s="174">
        <v>0.77583333333333149</v>
      </c>
      <c r="DW50" s="174">
        <v>0.77988425925925742</v>
      </c>
      <c r="DX50" s="174">
        <v>0.78393518518518335</v>
      </c>
      <c r="DY50" s="174">
        <v>0.78798611111110928</v>
      </c>
      <c r="DZ50" s="174">
        <v>0.79203703703703521</v>
      </c>
      <c r="EA50" s="174">
        <v>0.79608796296296114</v>
      </c>
      <c r="EB50" s="174">
        <v>0.80013888888888707</v>
      </c>
      <c r="EC50" s="174">
        <v>0.804189814814813</v>
      </c>
      <c r="ED50" s="174">
        <v>0.80824074074073893</v>
      </c>
      <c r="EE50" s="174">
        <v>0.81229166666666486</v>
      </c>
      <c r="EF50" s="174">
        <v>0.81634259259259079</v>
      </c>
      <c r="EG50" s="174">
        <v>0.82039351851851672</v>
      </c>
      <c r="EH50" s="174">
        <v>0.82444444444444265</v>
      </c>
      <c r="EI50" s="174">
        <v>0.82849537037036858</v>
      </c>
      <c r="EJ50" s="174">
        <v>0.83254629629629451</v>
      </c>
      <c r="EK50" s="174">
        <v>0.83659722222222044</v>
      </c>
      <c r="EL50" s="174">
        <v>0.84064814814814637</v>
      </c>
      <c r="EM50" s="174">
        <v>0.8446990740740723</v>
      </c>
      <c r="EN50" s="174">
        <v>0.84874999999999823</v>
      </c>
      <c r="EO50" s="174">
        <v>0.85280092592592416</v>
      </c>
      <c r="EP50" s="174">
        <v>0.85685185185185009</v>
      </c>
      <c r="EQ50" s="174">
        <v>0.86090277777777602</v>
      </c>
      <c r="ER50" s="174">
        <v>0.86425925925925939</v>
      </c>
      <c r="ES50" s="174">
        <v>0.86900462962962788</v>
      </c>
      <c r="ET50" s="188"/>
      <c r="EU50" s="174">
        <v>0.87710648148147974</v>
      </c>
      <c r="EV50" s="174">
        <v>0.88115740740740567</v>
      </c>
      <c r="EW50" s="174">
        <v>0.8852083333333316</v>
      </c>
      <c r="EX50" s="174">
        <v>0.88925925925925753</v>
      </c>
      <c r="EY50" s="174">
        <v>0.89331018518518346</v>
      </c>
      <c r="EZ50" s="174">
        <v>0.89736111111110939</v>
      </c>
      <c r="FA50" s="174">
        <v>0.90141203703703532</v>
      </c>
      <c r="FB50" s="174">
        <v>0.90546296296296125</v>
      </c>
      <c r="FC50" s="174">
        <v>0.90951388888888718</v>
      </c>
      <c r="FD50" s="188"/>
      <c r="FE50" s="174">
        <v>0.91761574074073904</v>
      </c>
      <c r="FF50" s="176">
        <v>0.92166666666666497</v>
      </c>
      <c r="FG50" s="174">
        <v>0.9257175925925909</v>
      </c>
      <c r="FH50" s="174">
        <v>0.92976851851851683</v>
      </c>
      <c r="FI50" s="174">
        <v>0.93584490740740756</v>
      </c>
      <c r="FJ50" s="189"/>
      <c r="FK50" s="174">
        <v>0.94192129629629462</v>
      </c>
      <c r="FL50" s="174">
        <v>0.94597222222222055</v>
      </c>
      <c r="FM50" s="174">
        <v>0.95002314814814648</v>
      </c>
      <c r="FN50" s="189"/>
      <c r="FO50" s="174">
        <v>0.95945601851851858</v>
      </c>
      <c r="FP50" s="189"/>
      <c r="FQ50" s="174">
        <v>0.96501157407407412</v>
      </c>
      <c r="FR50" s="174">
        <v>0.97334490740740742</v>
      </c>
      <c r="FS50" s="176">
        <v>0.98167824074074095</v>
      </c>
      <c r="FT50" s="188"/>
      <c r="FU50" s="177">
        <v>0.99001157407407425</v>
      </c>
      <c r="FV50" s="176">
        <v>0.99834490740740756</v>
      </c>
      <c r="FW50" s="174">
        <v>1.0018171296296297</v>
      </c>
      <c r="FX50" s="189"/>
      <c r="FY50" s="188"/>
      <c r="FZ50" s="188"/>
      <c r="GA50" s="188"/>
      <c r="GB50" s="190"/>
      <c r="GC50" s="190"/>
      <c r="GD50" s="190"/>
      <c r="GE50" s="189"/>
      <c r="GF50" s="190"/>
      <c r="GG50" s="189"/>
      <c r="GH50" s="189"/>
      <c r="GI50" s="189"/>
      <c r="GJ50" s="191"/>
      <c r="GK50" s="180"/>
    </row>
    <row r="51" spans="1:193" s="122" customFormat="1" ht="17.100000000000001" customHeight="1" x14ac:dyDescent="0.25">
      <c r="A51" s="123" t="s">
        <v>62</v>
      </c>
      <c r="B51" s="185">
        <v>0.25813657407407409</v>
      </c>
      <c r="C51" s="185">
        <v>0.26510416666666664</v>
      </c>
      <c r="D51" s="186">
        <v>0.26721064814814816</v>
      </c>
      <c r="E51" s="174">
        <v>0.27415509259259258</v>
      </c>
      <c r="F51" s="174">
        <v>0.27762731481481479</v>
      </c>
      <c r="G51" s="174">
        <v>0.281099537037037</v>
      </c>
      <c r="H51" s="174">
        <v>0.28457175925925932</v>
      </c>
      <c r="I51" s="174">
        <v>0.28873842592592597</v>
      </c>
      <c r="J51" s="174">
        <v>0.29375000000000012</v>
      </c>
      <c r="K51" s="174">
        <v>0.29637731481481483</v>
      </c>
      <c r="L51" s="174">
        <v>0.2987152777777779</v>
      </c>
      <c r="M51" s="174">
        <v>0.30583333333333323</v>
      </c>
      <c r="N51" s="174">
        <v>0.30957175925925923</v>
      </c>
      <c r="O51" s="174">
        <v>0.31370370370370354</v>
      </c>
      <c r="P51" s="174">
        <v>0.31790509259259264</v>
      </c>
      <c r="Q51" s="174">
        <v>0.32157407407407396</v>
      </c>
      <c r="R51" s="174">
        <v>0.3255439814814815</v>
      </c>
      <c r="S51" s="174">
        <v>0.32944444444444437</v>
      </c>
      <c r="T51" s="174">
        <v>0.33343750000000011</v>
      </c>
      <c r="U51" s="174">
        <v>0.33760416666666676</v>
      </c>
      <c r="V51" s="174">
        <v>0.34194444444444444</v>
      </c>
      <c r="W51" s="174">
        <v>0.34599537037037037</v>
      </c>
      <c r="X51" s="174">
        <v>0.3500462962962963</v>
      </c>
      <c r="Y51" s="174">
        <v>0.35409722222222223</v>
      </c>
      <c r="Z51" s="174">
        <v>0.35814814814814816</v>
      </c>
      <c r="AA51" s="174">
        <v>0.36219907407407409</v>
      </c>
      <c r="AB51" s="174">
        <v>0.36625000000000002</v>
      </c>
      <c r="AC51" s="174">
        <v>0.37030092592592595</v>
      </c>
      <c r="AD51" s="174">
        <v>0.37435185185185188</v>
      </c>
      <c r="AE51" s="174">
        <v>0.37840277777777781</v>
      </c>
      <c r="AF51" s="174">
        <v>0.38245370370370374</v>
      </c>
      <c r="AG51" s="174">
        <v>0.38650462962962967</v>
      </c>
      <c r="AH51" s="174">
        <v>0.3905555555555556</v>
      </c>
      <c r="AI51" s="174">
        <v>0.39460648148148153</v>
      </c>
      <c r="AJ51" s="174">
        <v>0.39865740740740746</v>
      </c>
      <c r="AK51" s="174">
        <v>0.40270833333333339</v>
      </c>
      <c r="AL51" s="174">
        <v>0.40675925925925932</v>
      </c>
      <c r="AM51" s="174">
        <v>0.41081018518518525</v>
      </c>
      <c r="AN51" s="174">
        <v>0.41486111111111118</v>
      </c>
      <c r="AO51" s="174">
        <v>0.41891203703703711</v>
      </c>
      <c r="AP51" s="174">
        <v>0.42296296296296304</v>
      </c>
      <c r="AQ51" s="174">
        <v>0.42701388888888897</v>
      </c>
      <c r="AR51" s="174">
        <v>0.4310648148148149</v>
      </c>
      <c r="AS51" s="174">
        <v>0.43511574074074083</v>
      </c>
      <c r="AT51" s="174">
        <v>0.43916666666666676</v>
      </c>
      <c r="AU51" s="174">
        <v>0.44321759259259269</v>
      </c>
      <c r="AV51" s="174">
        <v>0.44726851851851862</v>
      </c>
      <c r="AW51" s="174">
        <v>0.45131944444444455</v>
      </c>
      <c r="AX51" s="174">
        <v>0.45537037037037048</v>
      </c>
      <c r="AY51" s="174">
        <v>0.45942129629629641</v>
      </c>
      <c r="AZ51" s="174">
        <v>0.46347222222222234</v>
      </c>
      <c r="BA51" s="174">
        <v>0.46752314814814827</v>
      </c>
      <c r="BB51" s="174">
        <v>0.4715740740740742</v>
      </c>
      <c r="BC51" s="174">
        <v>0.4764930555555556</v>
      </c>
      <c r="BD51" s="136"/>
      <c r="BE51" s="174">
        <v>0.48372685185185199</v>
      </c>
      <c r="BF51" s="174">
        <v>0.48777777777777792</v>
      </c>
      <c r="BG51" s="174">
        <v>0.49182870370370385</v>
      </c>
      <c r="BH51" s="174">
        <v>0.49587962962962978</v>
      </c>
      <c r="BI51" s="174">
        <v>0.49993055555555571</v>
      </c>
      <c r="BJ51" s="174">
        <v>0.50398148148148159</v>
      </c>
      <c r="BK51" s="174">
        <v>0.50803240740740752</v>
      </c>
      <c r="BL51" s="174">
        <v>0.51208333333333345</v>
      </c>
      <c r="BM51" s="174">
        <v>0.51746527777777773</v>
      </c>
      <c r="BN51" s="129"/>
      <c r="BO51" s="174">
        <v>0.52423611111111135</v>
      </c>
      <c r="BP51" s="174">
        <v>0.52828703703703728</v>
      </c>
      <c r="BQ51" s="174">
        <v>0.53268518518518548</v>
      </c>
      <c r="BR51" s="174">
        <v>0.53708333333333358</v>
      </c>
      <c r="BS51" s="174">
        <v>0.54148148148148179</v>
      </c>
      <c r="BT51" s="174">
        <v>0.54587962962962988</v>
      </c>
      <c r="BU51" s="174">
        <v>0.55027777777777809</v>
      </c>
      <c r="BV51" s="174">
        <v>0.55467592592592629</v>
      </c>
      <c r="BW51" s="174">
        <v>0.55907407407407439</v>
      </c>
      <c r="BX51" s="174">
        <v>0.5634722222222226</v>
      </c>
      <c r="BY51" s="174">
        <v>0.56787037037037069</v>
      </c>
      <c r="BZ51" s="174">
        <v>0.57226851851851879</v>
      </c>
      <c r="CA51" s="174">
        <v>0.57666666666666688</v>
      </c>
      <c r="CB51" s="174">
        <v>0.58106481481481498</v>
      </c>
      <c r="CC51" s="174">
        <v>0.58546296296296318</v>
      </c>
      <c r="CD51" s="174">
        <v>0.58986111111111139</v>
      </c>
      <c r="CE51" s="174">
        <v>0.59425925925925938</v>
      </c>
      <c r="CF51" s="174">
        <v>0.59865740740740747</v>
      </c>
      <c r="CG51" s="174">
        <v>0.60305555555555557</v>
      </c>
      <c r="CH51" s="174">
        <v>0.60745370370370366</v>
      </c>
      <c r="CI51" s="174">
        <v>0.61185185185185176</v>
      </c>
      <c r="CJ51" s="174">
        <v>0.61624999999999985</v>
      </c>
      <c r="CK51" s="174">
        <v>0.62064814814814795</v>
      </c>
      <c r="CL51" s="174">
        <v>0.62504629629629604</v>
      </c>
      <c r="CM51" s="174">
        <v>0.62944444444444414</v>
      </c>
      <c r="CN51" s="174">
        <v>0.63384259259259224</v>
      </c>
      <c r="CO51" s="174">
        <v>0.63824074074074033</v>
      </c>
      <c r="CP51" s="174">
        <v>0.64263888888888843</v>
      </c>
      <c r="CQ51" s="174">
        <v>0.64703703703703652</v>
      </c>
      <c r="CR51" s="174">
        <v>0.65143518518518462</v>
      </c>
      <c r="CS51" s="174">
        <v>0.65583333333333271</v>
      </c>
      <c r="CT51" s="174">
        <v>0.66023148148148081</v>
      </c>
      <c r="CU51" s="174">
        <v>0.6646296296296289</v>
      </c>
      <c r="CV51" s="174">
        <v>0.669027777777777</v>
      </c>
      <c r="CW51" s="174">
        <v>0.6734259259259251</v>
      </c>
      <c r="CX51" s="174">
        <v>0.67782407407407319</v>
      </c>
      <c r="CY51" s="174">
        <v>0.68222222222222129</v>
      </c>
      <c r="CZ51" s="174">
        <v>0.68662037037036938</v>
      </c>
      <c r="DA51" s="174">
        <v>0.69101851851851748</v>
      </c>
      <c r="DB51" s="174">
        <v>0.69541666666666557</v>
      </c>
      <c r="DC51" s="174">
        <v>0.69981481481481367</v>
      </c>
      <c r="DD51" s="174">
        <v>0.70421296296296176</v>
      </c>
      <c r="DE51" s="174">
        <v>0.70609953703703721</v>
      </c>
      <c r="DF51" s="174">
        <v>0.70861111111110986</v>
      </c>
      <c r="DG51" s="174">
        <v>0.71300925925925795</v>
      </c>
      <c r="DH51" s="174">
        <v>0.71740740740740605</v>
      </c>
      <c r="DI51" s="174">
        <v>0.72180555555555415</v>
      </c>
      <c r="DJ51" s="174">
        <v>0.72620370370370224</v>
      </c>
      <c r="DK51" s="174">
        <v>0.73060185185185034</v>
      </c>
      <c r="DL51" s="174">
        <v>0.73499999999999843</v>
      </c>
      <c r="DM51" s="174">
        <v>0.73939814814814653</v>
      </c>
      <c r="DN51" s="174">
        <v>0.74379629629629462</v>
      </c>
      <c r="DO51" s="174">
        <v>0.74819444444444272</v>
      </c>
      <c r="DP51" s="174">
        <v>0.75259259259259081</v>
      </c>
      <c r="DQ51" s="174">
        <v>0.75699074074073891</v>
      </c>
      <c r="DR51" s="174">
        <v>0.76138888888888701</v>
      </c>
      <c r="DS51" s="174">
        <v>0.76543981481481294</v>
      </c>
      <c r="DT51" s="174">
        <v>0.76949074074073887</v>
      </c>
      <c r="DU51" s="174">
        <v>0.7735416666666648</v>
      </c>
      <c r="DV51" s="174">
        <v>0.77759259259259073</v>
      </c>
      <c r="DW51" s="174">
        <v>0.78164351851851666</v>
      </c>
      <c r="DX51" s="174">
        <v>0.78569444444444259</v>
      </c>
      <c r="DY51" s="174">
        <v>0.78974537037036852</v>
      </c>
      <c r="DZ51" s="174">
        <v>0.79379629629629445</v>
      </c>
      <c r="EA51" s="174">
        <v>0.79784722222222038</v>
      </c>
      <c r="EB51" s="174">
        <v>0.80189814814814631</v>
      </c>
      <c r="EC51" s="174">
        <v>0.80594907407407224</v>
      </c>
      <c r="ED51" s="174">
        <v>0.80999999999999817</v>
      </c>
      <c r="EE51" s="174">
        <v>0.8140509259259241</v>
      </c>
      <c r="EF51" s="174">
        <v>0.81810185185185003</v>
      </c>
      <c r="EG51" s="174">
        <v>0.82215277777777596</v>
      </c>
      <c r="EH51" s="174">
        <v>0.82620370370370189</v>
      </c>
      <c r="EI51" s="174">
        <v>0.83025462962962782</v>
      </c>
      <c r="EJ51" s="174">
        <v>0.83430555555555375</v>
      </c>
      <c r="EK51" s="174">
        <v>0.83835648148147968</v>
      </c>
      <c r="EL51" s="174">
        <v>0.84240740740740561</v>
      </c>
      <c r="EM51" s="174">
        <v>0.84645833333333154</v>
      </c>
      <c r="EN51" s="174">
        <v>0.85050925925925747</v>
      </c>
      <c r="EO51" s="174">
        <v>0.8545601851851834</v>
      </c>
      <c r="EP51" s="174">
        <v>0.85861111111110933</v>
      </c>
      <c r="EQ51" s="174">
        <v>0.86266203703703526</v>
      </c>
      <c r="ER51" s="174">
        <v>0.86601851851851863</v>
      </c>
      <c r="ES51" s="174">
        <v>0.87076388888888712</v>
      </c>
      <c r="ET51" s="136"/>
      <c r="EU51" s="174">
        <v>0.87886574074073898</v>
      </c>
      <c r="EV51" s="174">
        <v>0.88291666666666491</v>
      </c>
      <c r="EW51" s="174">
        <v>0.88696759259259084</v>
      </c>
      <c r="EX51" s="174">
        <v>0.89101851851851677</v>
      </c>
      <c r="EY51" s="174">
        <v>0.8950694444444427</v>
      </c>
      <c r="EZ51" s="174">
        <v>0.89912037037036863</v>
      </c>
      <c r="FA51" s="174">
        <v>0.90317129629629456</v>
      </c>
      <c r="FB51" s="174">
        <v>0.90722222222222049</v>
      </c>
      <c r="FC51" s="174">
        <v>0.91127314814814642</v>
      </c>
      <c r="FD51" s="136"/>
      <c r="FE51" s="174">
        <v>0.91937499999999828</v>
      </c>
      <c r="FF51" s="176">
        <v>0.92342592592592421</v>
      </c>
      <c r="FG51" s="174">
        <v>0.92747685185185014</v>
      </c>
      <c r="FH51" s="174">
        <v>0.93152777777777607</v>
      </c>
      <c r="FI51" s="174">
        <v>0.93760416666666679</v>
      </c>
      <c r="FJ51" s="129"/>
      <c r="FK51" s="174">
        <v>0.94368055555555386</v>
      </c>
      <c r="FL51" s="174">
        <v>0.94773148148147979</v>
      </c>
      <c r="FM51" s="174">
        <v>0.95178240740740572</v>
      </c>
      <c r="FN51" s="129"/>
      <c r="FO51" s="174">
        <v>0.96121527777777782</v>
      </c>
      <c r="FP51" s="129"/>
      <c r="FQ51" s="174">
        <v>0.96677083333333336</v>
      </c>
      <c r="FR51" s="174">
        <v>0.97510416666666666</v>
      </c>
      <c r="FS51" s="176">
        <v>0.98343750000000019</v>
      </c>
      <c r="FT51" s="136"/>
      <c r="FU51" s="177">
        <v>0.99177083333333349</v>
      </c>
      <c r="FV51" s="176">
        <v>1.0001041666666668</v>
      </c>
      <c r="FW51" s="174">
        <v>1.0035763888888889</v>
      </c>
      <c r="FX51" s="129"/>
      <c r="FY51" s="136"/>
      <c r="FZ51" s="136"/>
      <c r="GA51" s="136"/>
      <c r="GB51" s="136"/>
      <c r="GC51" s="136"/>
      <c r="GD51" s="136"/>
      <c r="GE51" s="129"/>
      <c r="GF51" s="136"/>
      <c r="GG51" s="129"/>
      <c r="GH51" s="129"/>
      <c r="GI51" s="129"/>
      <c r="GJ51" s="130"/>
      <c r="GK51" s="192"/>
    </row>
    <row r="52" spans="1:193" s="122" customFormat="1" ht="17.100000000000001" customHeight="1" x14ac:dyDescent="0.25">
      <c r="A52" s="123" t="s">
        <v>61</v>
      </c>
      <c r="B52" s="185">
        <v>0.26040509259259265</v>
      </c>
      <c r="C52" s="185">
        <v>0.26686342592592588</v>
      </c>
      <c r="D52" s="186">
        <v>0.26896990740740739</v>
      </c>
      <c r="E52" s="174">
        <v>0.27591435185185181</v>
      </c>
      <c r="F52" s="174">
        <v>0.27938657407407402</v>
      </c>
      <c r="G52" s="174">
        <v>0.28285879629629623</v>
      </c>
      <c r="H52" s="174">
        <v>0.28633101851851855</v>
      </c>
      <c r="I52" s="174">
        <v>0.29049768518518521</v>
      </c>
      <c r="J52" s="174">
        <v>0.29550925925925936</v>
      </c>
      <c r="K52" s="174">
        <v>0.29813657407407407</v>
      </c>
      <c r="L52" s="174">
        <v>0.30047453703703714</v>
      </c>
      <c r="M52" s="174">
        <v>0.30759259259259247</v>
      </c>
      <c r="N52" s="174">
        <v>0.31133101851851847</v>
      </c>
      <c r="O52" s="174">
        <v>0.31546296296296278</v>
      </c>
      <c r="P52" s="174">
        <v>0.31966435185185188</v>
      </c>
      <c r="Q52" s="174">
        <v>0.32333333333333319</v>
      </c>
      <c r="R52" s="174">
        <v>0.32730324074074074</v>
      </c>
      <c r="S52" s="174">
        <v>0.33120370370370361</v>
      </c>
      <c r="T52" s="174">
        <v>0.33519675925925935</v>
      </c>
      <c r="U52" s="174">
        <v>0.339363425925926</v>
      </c>
      <c r="V52" s="174">
        <v>0.34370370370370368</v>
      </c>
      <c r="W52" s="174">
        <v>0.34775462962962961</v>
      </c>
      <c r="X52" s="174">
        <v>0.35180555555555554</v>
      </c>
      <c r="Y52" s="174">
        <v>0.35585648148148147</v>
      </c>
      <c r="Z52" s="174">
        <v>0.3599074074074074</v>
      </c>
      <c r="AA52" s="174">
        <v>0.36395833333333333</v>
      </c>
      <c r="AB52" s="174">
        <v>0.36800925925925926</v>
      </c>
      <c r="AC52" s="174">
        <v>0.37206018518518519</v>
      </c>
      <c r="AD52" s="174">
        <v>0.37611111111111112</v>
      </c>
      <c r="AE52" s="174">
        <v>0.38016203703703705</v>
      </c>
      <c r="AF52" s="174">
        <v>0.38421296296296298</v>
      </c>
      <c r="AG52" s="174">
        <v>0.38826388888888891</v>
      </c>
      <c r="AH52" s="174">
        <v>0.39231481481481484</v>
      </c>
      <c r="AI52" s="174">
        <v>0.39636574074074077</v>
      </c>
      <c r="AJ52" s="174">
        <v>0.4004166666666667</v>
      </c>
      <c r="AK52" s="174">
        <v>0.40446759259259263</v>
      </c>
      <c r="AL52" s="174">
        <v>0.40851851851851856</v>
      </c>
      <c r="AM52" s="174">
        <v>0.41256944444444449</v>
      </c>
      <c r="AN52" s="174">
        <v>0.41662037037037042</v>
      </c>
      <c r="AO52" s="174">
        <v>0.42067129629629635</v>
      </c>
      <c r="AP52" s="174">
        <v>0.42472222222222228</v>
      </c>
      <c r="AQ52" s="174">
        <v>0.42877314814814821</v>
      </c>
      <c r="AR52" s="174">
        <v>0.43282407407407414</v>
      </c>
      <c r="AS52" s="174">
        <v>0.43687500000000007</v>
      </c>
      <c r="AT52" s="174">
        <v>0.440925925925926</v>
      </c>
      <c r="AU52" s="174">
        <v>0.44497685185185193</v>
      </c>
      <c r="AV52" s="174">
        <v>0.44902777777777786</v>
      </c>
      <c r="AW52" s="174">
        <v>0.45307870370370379</v>
      </c>
      <c r="AX52" s="174">
        <v>0.45712962962962972</v>
      </c>
      <c r="AY52" s="174">
        <v>0.46118055555555565</v>
      </c>
      <c r="AZ52" s="174">
        <v>0.46523148148148158</v>
      </c>
      <c r="BA52" s="174">
        <v>0.46928240740740751</v>
      </c>
      <c r="BB52" s="174">
        <v>0.47333333333333344</v>
      </c>
      <c r="BC52" s="174">
        <v>0.47825231481481484</v>
      </c>
      <c r="BD52" s="136">
        <v>0.4589930555555557</v>
      </c>
      <c r="BE52" s="174">
        <v>0.48548611111111123</v>
      </c>
      <c r="BF52" s="174">
        <v>0.48953703703703716</v>
      </c>
      <c r="BG52" s="174">
        <v>0.49358796296296309</v>
      </c>
      <c r="BH52" s="174">
        <v>0.49763888888888902</v>
      </c>
      <c r="BI52" s="174">
        <v>0.501689814814815</v>
      </c>
      <c r="BJ52" s="174">
        <v>0.50574074074074082</v>
      </c>
      <c r="BK52" s="174">
        <v>0.50979166666666675</v>
      </c>
      <c r="BL52" s="174">
        <v>0.51384259259259268</v>
      </c>
      <c r="BM52" s="174">
        <v>0.51922453703703697</v>
      </c>
      <c r="BN52" s="129">
        <v>0.48067129629629646</v>
      </c>
      <c r="BO52" s="174">
        <v>0.52599537037037059</v>
      </c>
      <c r="BP52" s="174">
        <v>0.53004629629629652</v>
      </c>
      <c r="BQ52" s="174">
        <v>0.53444444444444472</v>
      </c>
      <c r="BR52" s="174">
        <v>0.53884259259259282</v>
      </c>
      <c r="BS52" s="174">
        <v>0.54324074074074102</v>
      </c>
      <c r="BT52" s="174">
        <v>0.54763888888888912</v>
      </c>
      <c r="BU52" s="174">
        <v>0.55203703703703733</v>
      </c>
      <c r="BV52" s="174">
        <v>0.55643518518518553</v>
      </c>
      <c r="BW52" s="174">
        <v>0.56083333333333363</v>
      </c>
      <c r="BX52" s="174">
        <v>0.56523148148148183</v>
      </c>
      <c r="BY52" s="174">
        <v>0.56962962962962993</v>
      </c>
      <c r="BZ52" s="174">
        <v>0.57402777777777803</v>
      </c>
      <c r="CA52" s="174">
        <v>0.57842592592592612</v>
      </c>
      <c r="CB52" s="174">
        <v>0.58282407407407422</v>
      </c>
      <c r="CC52" s="174">
        <v>0.58722222222222242</v>
      </c>
      <c r="CD52" s="174">
        <v>0.59162037037037063</v>
      </c>
      <c r="CE52" s="174">
        <v>0.59601851851851861</v>
      </c>
      <c r="CF52" s="174">
        <v>0.60041666666666671</v>
      </c>
      <c r="CG52" s="174">
        <v>0.60481481481481481</v>
      </c>
      <c r="CH52" s="174">
        <v>0.6092129629629629</v>
      </c>
      <c r="CI52" s="174">
        <v>0.613611111111111</v>
      </c>
      <c r="CJ52" s="174">
        <v>0.61800925925925909</v>
      </c>
      <c r="CK52" s="174">
        <v>0.62240740740740719</v>
      </c>
      <c r="CL52" s="174">
        <v>0.62680555555555528</v>
      </c>
      <c r="CM52" s="174">
        <v>0.63120370370370338</v>
      </c>
      <c r="CN52" s="174">
        <v>0.63560185185185147</v>
      </c>
      <c r="CO52" s="174">
        <v>0.63999999999999957</v>
      </c>
      <c r="CP52" s="174">
        <v>0.64439814814814766</v>
      </c>
      <c r="CQ52" s="174">
        <v>0.64879629629629576</v>
      </c>
      <c r="CR52" s="174">
        <v>0.65319444444444386</v>
      </c>
      <c r="CS52" s="174">
        <v>0.65759259259259195</v>
      </c>
      <c r="CT52" s="174">
        <v>0.66199074074074005</v>
      </c>
      <c r="CU52" s="174">
        <v>0.66638888888888814</v>
      </c>
      <c r="CV52" s="174">
        <v>0.67078703703703624</v>
      </c>
      <c r="CW52" s="174">
        <v>0.67518518518518433</v>
      </c>
      <c r="CX52" s="174">
        <v>0.67958333333333243</v>
      </c>
      <c r="CY52" s="174">
        <v>0.68398148148148052</v>
      </c>
      <c r="CZ52" s="174">
        <v>0.68837962962962862</v>
      </c>
      <c r="DA52" s="174">
        <v>0.69277777777777672</v>
      </c>
      <c r="DB52" s="174">
        <v>0.69717592592592481</v>
      </c>
      <c r="DC52" s="174">
        <v>0.70157407407407291</v>
      </c>
      <c r="DD52" s="174">
        <v>0.705972222222221</v>
      </c>
      <c r="DE52" s="174">
        <v>0.70785879629629644</v>
      </c>
      <c r="DF52" s="174">
        <v>0.7103703703703691</v>
      </c>
      <c r="DG52" s="174">
        <v>0.71476851851851719</v>
      </c>
      <c r="DH52" s="174">
        <v>0.71916666666666529</v>
      </c>
      <c r="DI52" s="174">
        <v>0.72356481481481338</v>
      </c>
      <c r="DJ52" s="174">
        <v>0.72796296296296148</v>
      </c>
      <c r="DK52" s="174">
        <v>0.73236111111110958</v>
      </c>
      <c r="DL52" s="174">
        <v>0.73675925925925767</v>
      </c>
      <c r="DM52" s="174">
        <v>0.74115740740740577</v>
      </c>
      <c r="DN52" s="174">
        <v>0.74555555555555386</v>
      </c>
      <c r="DO52" s="174">
        <v>0.74995370370370196</v>
      </c>
      <c r="DP52" s="174">
        <v>0.75435185185185005</v>
      </c>
      <c r="DQ52" s="174">
        <v>0.75874999999999815</v>
      </c>
      <c r="DR52" s="174">
        <v>0.76314814814814624</v>
      </c>
      <c r="DS52" s="174">
        <v>0.76719907407407217</v>
      </c>
      <c r="DT52" s="174">
        <v>0.7712499999999981</v>
      </c>
      <c r="DU52" s="174">
        <v>0.77530092592592403</v>
      </c>
      <c r="DV52" s="174">
        <v>0.77935185185184996</v>
      </c>
      <c r="DW52" s="174">
        <v>0.78340277777777589</v>
      </c>
      <c r="DX52" s="174">
        <v>0.78745370370370182</v>
      </c>
      <c r="DY52" s="174">
        <v>0.79150462962962775</v>
      </c>
      <c r="DZ52" s="174">
        <v>0.79555555555555368</v>
      </c>
      <c r="EA52" s="174">
        <v>0.79960648148147961</v>
      </c>
      <c r="EB52" s="174">
        <v>0.80365740740740554</v>
      </c>
      <c r="EC52" s="174">
        <v>0.80770833333333147</v>
      </c>
      <c r="ED52" s="174">
        <v>0.8117592592592574</v>
      </c>
      <c r="EE52" s="174">
        <v>0.81581018518518333</v>
      </c>
      <c r="EF52" s="174">
        <v>0.81986111111110926</v>
      </c>
      <c r="EG52" s="174">
        <v>0.82391203703703519</v>
      </c>
      <c r="EH52" s="174">
        <v>0.82796296296296112</v>
      </c>
      <c r="EI52" s="174">
        <v>0.83201388888888705</v>
      </c>
      <c r="EJ52" s="174">
        <v>0.83606481481481298</v>
      </c>
      <c r="EK52" s="174">
        <v>0.84011574074073891</v>
      </c>
      <c r="EL52" s="174">
        <v>0.84416666666666484</v>
      </c>
      <c r="EM52" s="174">
        <v>0.84821759259259077</v>
      </c>
      <c r="EN52" s="174">
        <v>0.8522685185185167</v>
      </c>
      <c r="EO52" s="174">
        <v>0.85631944444444263</v>
      </c>
      <c r="EP52" s="174">
        <v>0.86037037037036856</v>
      </c>
      <c r="EQ52" s="174">
        <v>0.86442129629629449</v>
      </c>
      <c r="ER52" s="174">
        <v>0.86777777777777787</v>
      </c>
      <c r="ES52" s="174">
        <v>0.87252314814814635</v>
      </c>
      <c r="ET52" s="136">
        <v>0.85413194444444251</v>
      </c>
      <c r="EU52" s="174">
        <v>0.88062499999999821</v>
      </c>
      <c r="EV52" s="174"/>
      <c r="EW52" s="174">
        <v>0.88872685185185007</v>
      </c>
      <c r="EX52" s="174">
        <v>0.892777777777776</v>
      </c>
      <c r="EY52" s="174">
        <v>0.89682870370370193</v>
      </c>
      <c r="EZ52" s="174">
        <v>0.90087962962962786</v>
      </c>
      <c r="FA52" s="174">
        <v>0.90493055555555379</v>
      </c>
      <c r="FB52" s="174">
        <v>0.90898148148147973</v>
      </c>
      <c r="FC52" s="174">
        <v>0.91303240740740566</v>
      </c>
      <c r="FD52" s="136">
        <v>0.89464120370370182</v>
      </c>
      <c r="FE52" s="174">
        <v>0.92113425925925752</v>
      </c>
      <c r="FF52" s="176">
        <v>0.92518518518518345</v>
      </c>
      <c r="FG52" s="174">
        <v>0.92923611111110938</v>
      </c>
      <c r="FH52" s="174">
        <v>0.93328703703703531</v>
      </c>
      <c r="FI52" s="174">
        <v>0.93936342592592603</v>
      </c>
      <c r="FJ52" s="129">
        <v>0.90011574074073886</v>
      </c>
      <c r="FK52" s="174">
        <v>0.9454398148148131</v>
      </c>
      <c r="FL52" s="174">
        <v>0.94949074074073903</v>
      </c>
      <c r="FM52" s="174">
        <v>0.95354166666666496</v>
      </c>
      <c r="FN52" s="129">
        <v>0.91631944444444258</v>
      </c>
      <c r="FO52" s="174">
        <v>0.96297453703703706</v>
      </c>
      <c r="FP52" s="129">
        <v>0.92442129629629444</v>
      </c>
      <c r="FQ52" s="174">
        <v>0.9685300925925926</v>
      </c>
      <c r="FR52" s="174">
        <v>0.9768634259259259</v>
      </c>
      <c r="FS52" s="176">
        <v>0.98519675925925942</v>
      </c>
      <c r="FT52" s="136">
        <v>0.9669212962962962</v>
      </c>
      <c r="FU52" s="177">
        <v>0.99353009259259273</v>
      </c>
      <c r="FV52" s="176">
        <v>1.001863425925926</v>
      </c>
      <c r="FW52" s="174"/>
      <c r="FX52" s="129">
        <v>0.96562499999999984</v>
      </c>
      <c r="FY52" s="136">
        <v>0.98706018518518512</v>
      </c>
      <c r="FZ52" s="136">
        <v>0.99747685185185175</v>
      </c>
      <c r="GA52" s="136">
        <v>1.0009490740740741</v>
      </c>
      <c r="GB52" s="136">
        <v>1</v>
      </c>
      <c r="GC52" s="136">
        <v>1.0034722222222221</v>
      </c>
      <c r="GD52" s="136">
        <v>1.0104166666666667</v>
      </c>
      <c r="GE52" s="129">
        <v>1.0072916666666665</v>
      </c>
      <c r="GF52" s="136">
        <v>1.0243055555555556</v>
      </c>
      <c r="GG52" s="129">
        <v>1.0177083333333332</v>
      </c>
      <c r="GH52" s="129">
        <v>1.0219907407407407</v>
      </c>
      <c r="GI52" s="129">
        <v>1.0254629629629628</v>
      </c>
      <c r="GJ52" s="130">
        <v>1.0324074074074072</v>
      </c>
      <c r="GK52" s="192"/>
    </row>
    <row r="53" spans="1:193" s="122" customFormat="1" ht="17.100000000000001" customHeight="1" thickBot="1" x14ac:dyDescent="0.3">
      <c r="A53" s="148" t="s">
        <v>14</v>
      </c>
      <c r="B53" s="185">
        <v>0.26284722222222229</v>
      </c>
      <c r="C53" s="185">
        <v>0.26873842592592589</v>
      </c>
      <c r="D53" s="186">
        <v>0.27084490740740741</v>
      </c>
      <c r="E53" s="174">
        <v>0.27778935185185183</v>
      </c>
      <c r="F53" s="174">
        <v>0.28126157407407404</v>
      </c>
      <c r="G53" s="174">
        <v>0.28473379629629625</v>
      </c>
      <c r="H53" s="174">
        <v>0.28820601851851857</v>
      </c>
      <c r="I53" s="174">
        <v>0.29237268518518522</v>
      </c>
      <c r="J53" s="174">
        <v>0.29738425925925938</v>
      </c>
      <c r="K53" s="174">
        <v>0.30001157407407408</v>
      </c>
      <c r="L53" s="174">
        <v>0.30234953703703715</v>
      </c>
      <c r="M53" s="174">
        <v>0.30946759259259249</v>
      </c>
      <c r="N53" s="174">
        <v>0.31320601851851848</v>
      </c>
      <c r="O53" s="174">
        <v>0.31733796296296279</v>
      </c>
      <c r="P53" s="174">
        <v>0.3215393518518519</v>
      </c>
      <c r="Q53" s="174">
        <v>0.32520833333333321</v>
      </c>
      <c r="R53" s="174">
        <v>0.32917824074074076</v>
      </c>
      <c r="S53" s="174">
        <v>0.33307870370370363</v>
      </c>
      <c r="T53" s="174">
        <v>0.33707175925925936</v>
      </c>
      <c r="U53" s="174">
        <v>0.34123842592592601</v>
      </c>
      <c r="V53" s="174">
        <v>0.34557870370370369</v>
      </c>
      <c r="W53" s="174">
        <v>0.34962962962962962</v>
      </c>
      <c r="X53" s="174">
        <v>0.35368055555555555</v>
      </c>
      <c r="Y53" s="174">
        <v>0.35773148148148148</v>
      </c>
      <c r="Z53" s="174">
        <v>0.36178240740740741</v>
      </c>
      <c r="AA53" s="174">
        <v>0.36583333333333334</v>
      </c>
      <c r="AB53" s="174">
        <v>0.36988425925925927</v>
      </c>
      <c r="AC53" s="174">
        <v>0.3739351851851852</v>
      </c>
      <c r="AD53" s="174">
        <v>0.37798611111111113</v>
      </c>
      <c r="AE53" s="174">
        <v>0.38203703703703706</v>
      </c>
      <c r="AF53" s="174">
        <v>0.38608796296296299</v>
      </c>
      <c r="AG53" s="174">
        <v>0.39013888888888892</v>
      </c>
      <c r="AH53" s="174">
        <v>0.39418981481481485</v>
      </c>
      <c r="AI53" s="174">
        <v>0.39824074074074078</v>
      </c>
      <c r="AJ53" s="174">
        <v>0.40229166666666671</v>
      </c>
      <c r="AK53" s="174">
        <v>0.40634259259259264</v>
      </c>
      <c r="AL53" s="174">
        <v>0.41039351851851857</v>
      </c>
      <c r="AM53" s="174">
        <v>0.4144444444444445</v>
      </c>
      <c r="AN53" s="174">
        <v>0.41849537037037043</v>
      </c>
      <c r="AO53" s="174">
        <v>0.42254629629629636</v>
      </c>
      <c r="AP53" s="174">
        <v>0.42659722222222229</v>
      </c>
      <c r="AQ53" s="174">
        <v>0.43064814814814822</v>
      </c>
      <c r="AR53" s="174">
        <v>0.43469907407407415</v>
      </c>
      <c r="AS53" s="174">
        <v>0.43875000000000008</v>
      </c>
      <c r="AT53" s="174">
        <v>0.44280092592592601</v>
      </c>
      <c r="AU53" s="174">
        <v>0.44685185185185194</v>
      </c>
      <c r="AV53" s="174">
        <v>0.45090277777777787</v>
      </c>
      <c r="AW53" s="174">
        <v>0.4549537037037038</v>
      </c>
      <c r="AX53" s="174">
        <v>0.45900462962962973</v>
      </c>
      <c r="AY53" s="174">
        <v>0.46305555555555566</v>
      </c>
      <c r="AZ53" s="174">
        <v>0.46710648148148159</v>
      </c>
      <c r="BA53" s="174">
        <v>0.47115740740740752</v>
      </c>
      <c r="BB53" s="174">
        <v>0.47520833333333345</v>
      </c>
      <c r="BC53" s="174">
        <v>0.48012731481481485</v>
      </c>
      <c r="BD53" s="151"/>
      <c r="BE53" s="174">
        <v>0.48736111111111124</v>
      </c>
      <c r="BF53" s="174">
        <v>0.49141203703703717</v>
      </c>
      <c r="BG53" s="174">
        <v>0.4954629629629631</v>
      </c>
      <c r="BH53" s="174">
        <v>0.49951388888888903</v>
      </c>
      <c r="BI53" s="174">
        <v>0.50356481481481496</v>
      </c>
      <c r="BJ53" s="174">
        <v>0.50761574074074078</v>
      </c>
      <c r="BK53" s="174">
        <v>0.51166666666666671</v>
      </c>
      <c r="BL53" s="174">
        <v>0.51571759259259264</v>
      </c>
      <c r="BM53" s="174">
        <v>0.52109953703703693</v>
      </c>
      <c r="BN53" s="129"/>
      <c r="BO53" s="174">
        <v>0.52787037037037055</v>
      </c>
      <c r="BP53" s="174">
        <v>0.53192129629629648</v>
      </c>
      <c r="BQ53" s="174">
        <v>0.53631944444444468</v>
      </c>
      <c r="BR53" s="174">
        <v>0.54071759259259278</v>
      </c>
      <c r="BS53" s="174">
        <v>0.54511574074074098</v>
      </c>
      <c r="BT53" s="174">
        <v>0.54951388888888908</v>
      </c>
      <c r="BU53" s="174">
        <v>0.55391203703703729</v>
      </c>
      <c r="BV53" s="174">
        <v>0.55831018518518549</v>
      </c>
      <c r="BW53" s="174">
        <v>0.56270833333333359</v>
      </c>
      <c r="BX53" s="174">
        <v>0.56710648148148179</v>
      </c>
      <c r="BY53" s="174">
        <v>0.57150462962962989</v>
      </c>
      <c r="BZ53" s="174">
        <v>0.57590277777777799</v>
      </c>
      <c r="CA53" s="174">
        <v>0.58030092592592608</v>
      </c>
      <c r="CB53" s="174">
        <v>0.58469907407407418</v>
      </c>
      <c r="CC53" s="174">
        <v>0.58909722222222238</v>
      </c>
      <c r="CD53" s="174">
        <v>0.59349537037037059</v>
      </c>
      <c r="CE53" s="174">
        <v>0.59789351851851857</v>
      </c>
      <c r="CF53" s="174">
        <v>0.60229166666666667</v>
      </c>
      <c r="CG53" s="174">
        <v>0.60668981481481477</v>
      </c>
      <c r="CH53" s="174">
        <v>0.61108796296296286</v>
      </c>
      <c r="CI53" s="174">
        <v>0.61548611111111096</v>
      </c>
      <c r="CJ53" s="174">
        <v>0.61988425925925905</v>
      </c>
      <c r="CK53" s="174">
        <v>0.62428240740740715</v>
      </c>
      <c r="CL53" s="174">
        <v>0.62868055555555524</v>
      </c>
      <c r="CM53" s="174">
        <v>0.63307870370370334</v>
      </c>
      <c r="CN53" s="174">
        <v>0.63747685185185143</v>
      </c>
      <c r="CO53" s="174">
        <v>0.64187499999999953</v>
      </c>
      <c r="CP53" s="174">
        <v>0.64627314814814762</v>
      </c>
      <c r="CQ53" s="174">
        <v>0.65067129629629572</v>
      </c>
      <c r="CR53" s="174">
        <v>0.65506944444444382</v>
      </c>
      <c r="CS53" s="174">
        <v>0.65946759259259191</v>
      </c>
      <c r="CT53" s="174">
        <v>0.66386574074074001</v>
      </c>
      <c r="CU53" s="174">
        <v>0.6682638888888881</v>
      </c>
      <c r="CV53" s="174">
        <v>0.6726620370370362</v>
      </c>
      <c r="CW53" s="174">
        <v>0.67706018518518429</v>
      </c>
      <c r="CX53" s="174">
        <v>0.68145833333333239</v>
      </c>
      <c r="CY53" s="174">
        <v>0.68585648148148048</v>
      </c>
      <c r="CZ53" s="174">
        <v>0.69025462962962858</v>
      </c>
      <c r="DA53" s="174">
        <v>0.69465277777777668</v>
      </c>
      <c r="DB53" s="174">
        <v>0.69905092592592477</v>
      </c>
      <c r="DC53" s="174">
        <v>0.70344907407407287</v>
      </c>
      <c r="DD53" s="174">
        <v>0.70784722222222096</v>
      </c>
      <c r="DE53" s="174">
        <v>0.7097337962962964</v>
      </c>
      <c r="DF53" s="174">
        <v>0.71224537037036906</v>
      </c>
      <c r="DG53" s="174">
        <v>0.71664351851851715</v>
      </c>
      <c r="DH53" s="174">
        <v>0.72104166666666525</v>
      </c>
      <c r="DI53" s="174">
        <v>0.72543981481481334</v>
      </c>
      <c r="DJ53" s="174">
        <v>0.72983796296296144</v>
      </c>
      <c r="DK53" s="174">
        <v>0.73423611111110954</v>
      </c>
      <c r="DL53" s="174">
        <v>0.73863425925925763</v>
      </c>
      <c r="DM53" s="174">
        <v>0.74303240740740573</v>
      </c>
      <c r="DN53" s="174">
        <v>0.74743055555555382</v>
      </c>
      <c r="DO53" s="174">
        <v>0.75182870370370192</v>
      </c>
      <c r="DP53" s="174">
        <v>0.75622685185185001</v>
      </c>
      <c r="DQ53" s="174">
        <v>0.76062499999999811</v>
      </c>
      <c r="DR53" s="174">
        <v>0.7650231481481462</v>
      </c>
      <c r="DS53" s="174">
        <v>0.76907407407407213</v>
      </c>
      <c r="DT53" s="174">
        <v>0.77312499999999806</v>
      </c>
      <c r="DU53" s="174">
        <v>0.77717592592592399</v>
      </c>
      <c r="DV53" s="174">
        <v>0.78122685185184992</v>
      </c>
      <c r="DW53" s="174">
        <v>0.78527777777777585</v>
      </c>
      <c r="DX53" s="174">
        <v>0.78932870370370178</v>
      </c>
      <c r="DY53" s="174">
        <v>0.79337962962962771</v>
      </c>
      <c r="DZ53" s="174">
        <v>0.79743055555555364</v>
      </c>
      <c r="EA53" s="174">
        <v>0.80148148148147957</v>
      </c>
      <c r="EB53" s="174">
        <v>0.8055324074074055</v>
      </c>
      <c r="EC53" s="174">
        <v>0.80958333333333143</v>
      </c>
      <c r="ED53" s="174">
        <v>0.81363425925925736</v>
      </c>
      <c r="EE53" s="174">
        <v>0.81768518518518329</v>
      </c>
      <c r="EF53" s="174">
        <v>0.82173611111110922</v>
      </c>
      <c r="EG53" s="174">
        <v>0.82578703703703515</v>
      </c>
      <c r="EH53" s="174">
        <v>0.82983796296296108</v>
      </c>
      <c r="EI53" s="174">
        <v>0.83388888888888701</v>
      </c>
      <c r="EJ53" s="174">
        <v>0.83793981481481294</v>
      </c>
      <c r="EK53" s="174">
        <v>0.84199074074073887</v>
      </c>
      <c r="EL53" s="174">
        <v>0.8460416666666648</v>
      </c>
      <c r="EM53" s="174">
        <v>0.85009259259259073</v>
      </c>
      <c r="EN53" s="174">
        <v>0.85414351851851666</v>
      </c>
      <c r="EO53" s="174">
        <v>0.85819444444444259</v>
      </c>
      <c r="EP53" s="174">
        <v>0.86224537037036852</v>
      </c>
      <c r="EQ53" s="174">
        <v>0.86629629629629445</v>
      </c>
      <c r="ER53" s="174">
        <v>0.86965277777777783</v>
      </c>
      <c r="ES53" s="174">
        <v>0.87439814814814631</v>
      </c>
      <c r="ET53" s="151"/>
      <c r="EU53" s="174">
        <v>0.88249999999999817</v>
      </c>
      <c r="EV53" s="174"/>
      <c r="EW53" s="174">
        <v>0.89060185185185003</v>
      </c>
      <c r="EX53" s="174">
        <v>0.89465277777777596</v>
      </c>
      <c r="EY53" s="174">
        <v>0.89870370370370189</v>
      </c>
      <c r="EZ53" s="174">
        <v>0.90275462962962782</v>
      </c>
      <c r="FA53" s="174">
        <v>0.90680555555555376</v>
      </c>
      <c r="FB53" s="174">
        <v>0.91085648148147969</v>
      </c>
      <c r="FC53" s="174">
        <v>0.91490740740740562</v>
      </c>
      <c r="FD53" s="151"/>
      <c r="FE53" s="174">
        <v>0.92300925925925748</v>
      </c>
      <c r="FF53" s="176">
        <v>0.92706018518518341</v>
      </c>
      <c r="FG53" s="174">
        <v>0.93111111111110934</v>
      </c>
      <c r="FH53" s="174">
        <v>0.93516203703703527</v>
      </c>
      <c r="FI53" s="174">
        <v>0.94123842592592599</v>
      </c>
      <c r="FJ53" s="129"/>
      <c r="FK53" s="174">
        <v>0.94731481481481306</v>
      </c>
      <c r="FL53" s="174">
        <v>0.95136574074073899</v>
      </c>
      <c r="FM53" s="174">
        <v>0.95541666666666492</v>
      </c>
      <c r="FN53" s="129"/>
      <c r="FO53" s="174">
        <v>0.96484953703703702</v>
      </c>
      <c r="FP53" s="129"/>
      <c r="FQ53" s="174">
        <v>0.97040509259259256</v>
      </c>
      <c r="FR53" s="174">
        <v>0.97873842592592586</v>
      </c>
      <c r="FS53" s="176">
        <v>0.98707175925925938</v>
      </c>
      <c r="FT53" s="151"/>
      <c r="FU53" s="177">
        <v>0.99540509259259269</v>
      </c>
      <c r="FV53" s="176">
        <v>1.0037384259259261</v>
      </c>
      <c r="FW53" s="174"/>
      <c r="FX53" s="129"/>
      <c r="FY53" s="151"/>
      <c r="FZ53" s="151"/>
      <c r="GA53" s="151"/>
      <c r="GB53" s="151"/>
      <c r="GC53" s="151"/>
      <c r="GD53" s="151"/>
      <c r="GE53" s="129"/>
      <c r="GF53" s="151"/>
      <c r="GG53" s="129"/>
      <c r="GH53" s="129"/>
      <c r="GI53" s="129"/>
      <c r="GJ53" s="130"/>
      <c r="GK53" s="192"/>
    </row>
    <row r="54" spans="1:193" s="202" customFormat="1" ht="33" customHeight="1" thickBot="1" x14ac:dyDescent="0.3">
      <c r="A54" s="193" t="s">
        <v>58</v>
      </c>
      <c r="B54" s="194" t="s">
        <v>81</v>
      </c>
      <c r="C54" s="194" t="s">
        <v>15</v>
      </c>
      <c r="D54" s="194" t="s">
        <v>21</v>
      </c>
      <c r="E54" s="194" t="s">
        <v>15</v>
      </c>
      <c r="F54" s="194" t="s">
        <v>21</v>
      </c>
      <c r="G54" s="194" t="s">
        <v>21</v>
      </c>
      <c r="H54" s="194" t="s">
        <v>15</v>
      </c>
      <c r="I54" s="194" t="s">
        <v>21</v>
      </c>
      <c r="J54" s="194" t="s">
        <v>15</v>
      </c>
      <c r="K54" s="194" t="s">
        <v>21</v>
      </c>
      <c r="L54" s="194" t="s">
        <v>15</v>
      </c>
      <c r="M54" s="194" t="s">
        <v>21</v>
      </c>
      <c r="N54" s="194" t="s">
        <v>15</v>
      </c>
      <c r="O54" s="194" t="s">
        <v>21</v>
      </c>
      <c r="P54" s="194" t="s">
        <v>15</v>
      </c>
      <c r="Q54" s="194" t="s">
        <v>21</v>
      </c>
      <c r="R54" s="194" t="s">
        <v>15</v>
      </c>
      <c r="S54" s="194" t="s">
        <v>21</v>
      </c>
      <c r="T54" s="194" t="s">
        <v>15</v>
      </c>
      <c r="U54" s="194" t="s">
        <v>21</v>
      </c>
      <c r="V54" s="194" t="s">
        <v>15</v>
      </c>
      <c r="W54" s="194" t="s">
        <v>21</v>
      </c>
      <c r="X54" s="194" t="s">
        <v>15</v>
      </c>
      <c r="Y54" s="194" t="s">
        <v>21</v>
      </c>
      <c r="Z54" s="194" t="s">
        <v>15</v>
      </c>
      <c r="AA54" s="194" t="s">
        <v>21</v>
      </c>
      <c r="AB54" s="194" t="s">
        <v>15</v>
      </c>
      <c r="AC54" s="194" t="s">
        <v>21</v>
      </c>
      <c r="AD54" s="194" t="s">
        <v>15</v>
      </c>
      <c r="AE54" s="194" t="s">
        <v>21</v>
      </c>
      <c r="AF54" s="194" t="s">
        <v>15</v>
      </c>
      <c r="AG54" s="194" t="s">
        <v>21</v>
      </c>
      <c r="AH54" s="194" t="s">
        <v>15</v>
      </c>
      <c r="AI54" s="194" t="s">
        <v>21</v>
      </c>
      <c r="AJ54" s="194" t="s">
        <v>15</v>
      </c>
      <c r="AK54" s="194" t="s">
        <v>21</v>
      </c>
      <c r="AL54" s="194" t="s">
        <v>15</v>
      </c>
      <c r="AM54" s="194" t="s">
        <v>21</v>
      </c>
      <c r="AN54" s="194" t="s">
        <v>15</v>
      </c>
      <c r="AO54" s="194" t="s">
        <v>21</v>
      </c>
      <c r="AP54" s="194" t="s">
        <v>15</v>
      </c>
      <c r="AQ54" s="194" t="s">
        <v>21</v>
      </c>
      <c r="AR54" s="194" t="s">
        <v>15</v>
      </c>
      <c r="AS54" s="194" t="s">
        <v>21</v>
      </c>
      <c r="AT54" s="194" t="s">
        <v>15</v>
      </c>
      <c r="AU54" s="194" t="s">
        <v>21</v>
      </c>
      <c r="AV54" s="194" t="s">
        <v>15</v>
      </c>
      <c r="AW54" s="194" t="s">
        <v>21</v>
      </c>
      <c r="AX54" s="194" t="s">
        <v>15</v>
      </c>
      <c r="AY54" s="194" t="s">
        <v>21</v>
      </c>
      <c r="AZ54" s="194" t="s">
        <v>15</v>
      </c>
      <c r="BA54" s="194" t="s">
        <v>21</v>
      </c>
      <c r="BB54" s="194" t="s">
        <v>15</v>
      </c>
      <c r="BC54" s="194" t="s">
        <v>21</v>
      </c>
      <c r="BD54" s="195" t="s">
        <v>97</v>
      </c>
      <c r="BE54" s="194" t="s">
        <v>21</v>
      </c>
      <c r="BF54" s="194" t="s">
        <v>15</v>
      </c>
      <c r="BG54" s="194" t="s">
        <v>21</v>
      </c>
      <c r="BH54" s="194" t="s">
        <v>15</v>
      </c>
      <c r="BI54" s="194" t="s">
        <v>21</v>
      </c>
      <c r="BJ54" s="194" t="s">
        <v>15</v>
      </c>
      <c r="BK54" s="194" t="s">
        <v>21</v>
      </c>
      <c r="BL54" s="194" t="s">
        <v>15</v>
      </c>
      <c r="BM54" s="194" t="s">
        <v>21</v>
      </c>
      <c r="BN54" s="195" t="s">
        <v>97</v>
      </c>
      <c r="BO54" s="194" t="s">
        <v>15</v>
      </c>
      <c r="BP54" s="194" t="s">
        <v>21</v>
      </c>
      <c r="BQ54" s="194" t="s">
        <v>15</v>
      </c>
      <c r="BR54" s="194" t="s">
        <v>21</v>
      </c>
      <c r="BS54" s="194" t="s">
        <v>15</v>
      </c>
      <c r="BT54" s="194" t="s">
        <v>21</v>
      </c>
      <c r="BU54" s="194" t="s">
        <v>15</v>
      </c>
      <c r="BV54" s="194" t="s">
        <v>21</v>
      </c>
      <c r="BW54" s="194" t="s">
        <v>15</v>
      </c>
      <c r="BX54" s="194" t="s">
        <v>21</v>
      </c>
      <c r="BY54" s="194" t="s">
        <v>15</v>
      </c>
      <c r="BZ54" s="194" t="s">
        <v>21</v>
      </c>
      <c r="CA54" s="194" t="s">
        <v>15</v>
      </c>
      <c r="CB54" s="194" t="s">
        <v>21</v>
      </c>
      <c r="CC54" s="194" t="s">
        <v>15</v>
      </c>
      <c r="CD54" s="194" t="s">
        <v>21</v>
      </c>
      <c r="CE54" s="194" t="s">
        <v>15</v>
      </c>
      <c r="CF54" s="194" t="s">
        <v>21</v>
      </c>
      <c r="CG54" s="194" t="s">
        <v>15</v>
      </c>
      <c r="CH54" s="194" t="s">
        <v>21</v>
      </c>
      <c r="CI54" s="194" t="s">
        <v>15</v>
      </c>
      <c r="CJ54" s="194" t="s">
        <v>21</v>
      </c>
      <c r="CK54" s="194" t="s">
        <v>15</v>
      </c>
      <c r="CL54" s="194" t="s">
        <v>21</v>
      </c>
      <c r="CM54" s="194" t="s">
        <v>15</v>
      </c>
      <c r="CN54" s="194" t="s">
        <v>21</v>
      </c>
      <c r="CO54" s="194" t="s">
        <v>15</v>
      </c>
      <c r="CP54" s="194" t="s">
        <v>21</v>
      </c>
      <c r="CQ54" s="194" t="s">
        <v>15</v>
      </c>
      <c r="CR54" s="194" t="s">
        <v>21</v>
      </c>
      <c r="CS54" s="194" t="s">
        <v>15</v>
      </c>
      <c r="CT54" s="194" t="s">
        <v>21</v>
      </c>
      <c r="CU54" s="194" t="s">
        <v>15</v>
      </c>
      <c r="CV54" s="194" t="s">
        <v>21</v>
      </c>
      <c r="CW54" s="194" t="s">
        <v>15</v>
      </c>
      <c r="CX54" s="194" t="s">
        <v>21</v>
      </c>
      <c r="CY54" s="194" t="s">
        <v>15</v>
      </c>
      <c r="CZ54" s="194" t="s">
        <v>21</v>
      </c>
      <c r="DA54" s="194" t="s">
        <v>15</v>
      </c>
      <c r="DB54" s="194" t="s">
        <v>21</v>
      </c>
      <c r="DC54" s="194" t="s">
        <v>15</v>
      </c>
      <c r="DD54" s="194" t="s">
        <v>21</v>
      </c>
      <c r="DE54" s="194" t="s">
        <v>15</v>
      </c>
      <c r="DF54" s="194" t="s">
        <v>21</v>
      </c>
      <c r="DG54" s="194" t="s">
        <v>15</v>
      </c>
      <c r="DH54" s="194" t="s">
        <v>21</v>
      </c>
      <c r="DI54" s="194" t="s">
        <v>15</v>
      </c>
      <c r="DJ54" s="194" t="s">
        <v>21</v>
      </c>
      <c r="DK54" s="194" t="s">
        <v>15</v>
      </c>
      <c r="DL54" s="194" t="s">
        <v>21</v>
      </c>
      <c r="DM54" s="194" t="s">
        <v>15</v>
      </c>
      <c r="DN54" s="194" t="s">
        <v>21</v>
      </c>
      <c r="DO54" s="194" t="s">
        <v>15</v>
      </c>
      <c r="DP54" s="194" t="s">
        <v>21</v>
      </c>
      <c r="DQ54" s="194" t="s">
        <v>15</v>
      </c>
      <c r="DR54" s="194" t="s">
        <v>21</v>
      </c>
      <c r="DS54" s="194" t="s">
        <v>15</v>
      </c>
      <c r="DT54" s="194" t="s">
        <v>21</v>
      </c>
      <c r="DU54" s="194" t="s">
        <v>15</v>
      </c>
      <c r="DV54" s="194" t="s">
        <v>21</v>
      </c>
      <c r="DW54" s="194" t="s">
        <v>15</v>
      </c>
      <c r="DX54" s="194" t="s">
        <v>21</v>
      </c>
      <c r="DY54" s="194" t="s">
        <v>15</v>
      </c>
      <c r="DZ54" s="194" t="s">
        <v>21</v>
      </c>
      <c r="EA54" s="194" t="s">
        <v>15</v>
      </c>
      <c r="EB54" s="194" t="s">
        <v>21</v>
      </c>
      <c r="EC54" s="194" t="s">
        <v>15</v>
      </c>
      <c r="ED54" s="194" t="s">
        <v>21</v>
      </c>
      <c r="EE54" s="194" t="s">
        <v>15</v>
      </c>
      <c r="EF54" s="194" t="s">
        <v>21</v>
      </c>
      <c r="EG54" s="194" t="s">
        <v>15</v>
      </c>
      <c r="EH54" s="194" t="s">
        <v>21</v>
      </c>
      <c r="EI54" s="194" t="s">
        <v>15</v>
      </c>
      <c r="EJ54" s="194" t="s">
        <v>21</v>
      </c>
      <c r="EK54" s="194" t="s">
        <v>15</v>
      </c>
      <c r="EL54" s="194" t="s">
        <v>21</v>
      </c>
      <c r="EM54" s="194" t="s">
        <v>15</v>
      </c>
      <c r="EN54" s="194" t="s">
        <v>21</v>
      </c>
      <c r="EO54" s="194" t="s">
        <v>15</v>
      </c>
      <c r="EP54" s="194" t="s">
        <v>21</v>
      </c>
      <c r="EQ54" s="194" t="s">
        <v>15</v>
      </c>
      <c r="ER54" s="194" t="s">
        <v>21</v>
      </c>
      <c r="ES54" s="194" t="s">
        <v>15</v>
      </c>
      <c r="ET54" s="195" t="s">
        <v>97</v>
      </c>
      <c r="EU54" s="194" t="s">
        <v>15</v>
      </c>
      <c r="EV54" s="196" t="s">
        <v>101</v>
      </c>
      <c r="EW54" s="194" t="s">
        <v>15</v>
      </c>
      <c r="EX54" s="194" t="s">
        <v>21</v>
      </c>
      <c r="EY54" s="194" t="s">
        <v>15</v>
      </c>
      <c r="EZ54" s="194" t="s">
        <v>21</v>
      </c>
      <c r="FA54" s="194" t="s">
        <v>15</v>
      </c>
      <c r="FB54" s="194" t="s">
        <v>21</v>
      </c>
      <c r="FC54" s="194" t="s">
        <v>15</v>
      </c>
      <c r="FD54" s="195" t="s">
        <v>97</v>
      </c>
      <c r="FE54" s="194" t="s">
        <v>15</v>
      </c>
      <c r="FF54" s="197" t="s">
        <v>102</v>
      </c>
      <c r="FG54" s="194" t="s">
        <v>21</v>
      </c>
      <c r="FH54" s="194" t="s">
        <v>21</v>
      </c>
      <c r="FI54" s="194" t="s">
        <v>21</v>
      </c>
      <c r="FJ54" s="195" t="s">
        <v>97</v>
      </c>
      <c r="FK54" s="194" t="s">
        <v>21</v>
      </c>
      <c r="FL54" s="194" t="s">
        <v>21</v>
      </c>
      <c r="FM54" s="194" t="s">
        <v>21</v>
      </c>
      <c r="FN54" s="195" t="s">
        <v>97</v>
      </c>
      <c r="FO54" s="194" t="s">
        <v>21</v>
      </c>
      <c r="FP54" s="195" t="s">
        <v>97</v>
      </c>
      <c r="FQ54" s="194" t="s">
        <v>21</v>
      </c>
      <c r="FR54" s="194" t="s">
        <v>21</v>
      </c>
      <c r="FS54" s="197" t="s">
        <v>103</v>
      </c>
      <c r="FT54" s="195" t="s">
        <v>97</v>
      </c>
      <c r="FU54" s="198" t="s">
        <v>29</v>
      </c>
      <c r="FV54" s="198" t="s">
        <v>104</v>
      </c>
      <c r="FW54" s="198" t="s">
        <v>30</v>
      </c>
      <c r="FX54" s="195" t="s">
        <v>97</v>
      </c>
      <c r="FY54" s="195" t="s">
        <v>97</v>
      </c>
      <c r="FZ54" s="195" t="s">
        <v>97</v>
      </c>
      <c r="GA54" s="195" t="s">
        <v>97</v>
      </c>
      <c r="GB54" s="199" t="s">
        <v>19</v>
      </c>
      <c r="GC54" s="199" t="s">
        <v>23</v>
      </c>
      <c r="GD54" s="199" t="s">
        <v>20</v>
      </c>
      <c r="GE54" s="195" t="s">
        <v>97</v>
      </c>
      <c r="GF54" s="195" t="s">
        <v>97</v>
      </c>
      <c r="GG54" s="195" t="s">
        <v>97</v>
      </c>
      <c r="GH54" s="195" t="s">
        <v>97</v>
      </c>
      <c r="GI54" s="195" t="s">
        <v>97</v>
      </c>
      <c r="GJ54" s="200" t="s">
        <v>97</v>
      </c>
      <c r="GK54" s="201"/>
    </row>
    <row r="55" spans="1:193" ht="15" x14ac:dyDescent="0.25">
      <c r="A55" s="203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4"/>
      <c r="BE55" s="204"/>
      <c r="BF55" s="204"/>
      <c r="BG55" s="204"/>
      <c r="BH55" s="204"/>
      <c r="BI55" s="204"/>
      <c r="BJ55" s="204"/>
      <c r="BK55" s="204"/>
      <c r="BL55" s="204"/>
      <c r="BM55" s="204"/>
      <c r="BN55" s="204"/>
      <c r="BO55" s="204"/>
      <c r="BP55" s="204"/>
      <c r="BQ55" s="204"/>
      <c r="BR55" s="204"/>
      <c r="BS55" s="204"/>
      <c r="BT55" s="204"/>
      <c r="BU55" s="204"/>
      <c r="BV55" s="204"/>
      <c r="BW55" s="204"/>
      <c r="BX55" s="204"/>
      <c r="BY55" s="204"/>
      <c r="BZ55" s="204"/>
      <c r="CA55" s="204"/>
      <c r="CB55" s="204"/>
      <c r="CC55" s="204"/>
      <c r="CD55" s="204"/>
      <c r="CE55" s="204"/>
      <c r="CF55" s="204"/>
      <c r="CG55" s="204"/>
      <c r="CH55" s="204"/>
      <c r="CI55" s="204"/>
      <c r="CJ55" s="204"/>
      <c r="CK55" s="204"/>
      <c r="CL55" s="204"/>
      <c r="CM55" s="204"/>
      <c r="CN55" s="204"/>
      <c r="CO55" s="204"/>
      <c r="CP55" s="204"/>
      <c r="CQ55" s="204"/>
      <c r="CR55" s="204"/>
      <c r="CS55" s="204"/>
      <c r="CT55" s="204"/>
      <c r="CU55" s="204"/>
      <c r="CV55" s="204"/>
      <c r="CW55" s="204"/>
      <c r="CX55" s="204"/>
      <c r="CY55" s="204"/>
      <c r="CZ55" s="204"/>
      <c r="DA55" s="204"/>
      <c r="DB55" s="204"/>
      <c r="DC55" s="204"/>
      <c r="DD55" s="204"/>
      <c r="DE55" s="204"/>
      <c r="DF55" s="204"/>
      <c r="DG55" s="204"/>
      <c r="DH55" s="204"/>
      <c r="DI55" s="204"/>
      <c r="DJ55" s="204"/>
      <c r="DK55" s="204"/>
      <c r="DL55" s="204"/>
      <c r="DM55" s="204"/>
      <c r="DN55" s="204"/>
      <c r="DO55" s="204"/>
      <c r="DP55" s="204"/>
      <c r="DQ55" s="204"/>
      <c r="DR55" s="204"/>
      <c r="DS55" s="204"/>
      <c r="DT55" s="204"/>
      <c r="DU55" s="204"/>
      <c r="DV55" s="204"/>
      <c r="DW55" s="204"/>
      <c r="DX55" s="204"/>
      <c r="DY55" s="204"/>
      <c r="DZ55" s="204"/>
      <c r="EA55" s="204"/>
      <c r="EB55" s="204"/>
      <c r="EC55" s="204"/>
      <c r="ED55" s="204"/>
      <c r="EE55" s="204"/>
      <c r="EF55" s="204"/>
      <c r="EG55" s="204"/>
      <c r="EH55" s="204"/>
      <c r="EI55" s="204"/>
      <c r="EJ55" s="204"/>
      <c r="EK55" s="204"/>
      <c r="EL55" s="204"/>
      <c r="EM55" s="204"/>
      <c r="EN55" s="204"/>
      <c r="EO55" s="204"/>
      <c r="EP55" s="204"/>
      <c r="EQ55" s="204"/>
      <c r="ER55" s="204"/>
      <c r="ES55" s="204"/>
      <c r="ET55" s="204"/>
      <c r="EU55" s="204"/>
      <c r="EV55" s="204"/>
      <c r="EW55" s="204"/>
      <c r="EX55" s="204"/>
      <c r="EY55" s="204"/>
      <c r="EZ55" s="204"/>
      <c r="FA55" s="204"/>
      <c r="FB55" s="204"/>
      <c r="FC55" s="204"/>
      <c r="FD55" s="204"/>
      <c r="FE55" s="204"/>
      <c r="FF55" s="204"/>
      <c r="FG55" s="204"/>
      <c r="FH55" s="204"/>
      <c r="FI55" s="204"/>
      <c r="FJ55" s="204"/>
      <c r="FK55" s="204"/>
      <c r="FL55" s="204"/>
      <c r="FM55" s="204"/>
      <c r="FN55" s="204"/>
      <c r="FO55" s="204"/>
      <c r="FP55" s="204"/>
      <c r="FQ55" s="204"/>
      <c r="FR55" s="204"/>
      <c r="FS55" s="204"/>
      <c r="FT55" s="204"/>
      <c r="FU55" s="204"/>
      <c r="FV55" s="204"/>
      <c r="FW55" s="204"/>
      <c r="FX55" s="204"/>
      <c r="FY55" s="204"/>
      <c r="FZ55" s="204"/>
      <c r="GA55" s="204"/>
      <c r="GB55" s="204"/>
      <c r="GC55" s="204"/>
      <c r="GD55" s="204"/>
      <c r="GE55" s="204"/>
      <c r="GF55" s="204"/>
      <c r="GG55" s="204"/>
      <c r="GH55" s="204"/>
      <c r="GI55" s="204"/>
      <c r="GJ55" s="204"/>
    </row>
    <row r="56" spans="1:193" ht="15" x14ac:dyDescent="0.25">
      <c r="A56" s="205"/>
    </row>
    <row r="57" spans="1:193" ht="15" x14ac:dyDescent="0.25">
      <c r="A57" s="205"/>
    </row>
    <row r="58" spans="1:193" ht="15" x14ac:dyDescent="0.25">
      <c r="A58" s="205"/>
    </row>
    <row r="59" spans="1:193" ht="15" x14ac:dyDescent="0.25">
      <c r="A59" s="205"/>
    </row>
    <row r="60" spans="1:193" ht="15" x14ac:dyDescent="0.25">
      <c r="A60" s="205"/>
    </row>
    <row r="61" spans="1:193" ht="15" x14ac:dyDescent="0.25">
      <c r="A61" s="205"/>
    </row>
    <row r="62" spans="1:193" ht="15" x14ac:dyDescent="0.25">
      <c r="A62" s="205"/>
    </row>
    <row r="63" spans="1:193" ht="15" x14ac:dyDescent="0.25">
      <c r="A63" s="205"/>
    </row>
    <row r="64" spans="1:193" ht="15" x14ac:dyDescent="0.25">
      <c r="A64" s="205"/>
    </row>
    <row r="65" spans="1:6" ht="15" x14ac:dyDescent="0.25">
      <c r="A65" s="205"/>
    </row>
    <row r="66" spans="1:6" ht="15" x14ac:dyDescent="0.25">
      <c r="A66" s="205"/>
    </row>
    <row r="67" spans="1:6" ht="15" x14ac:dyDescent="0.25">
      <c r="A67" s="205"/>
    </row>
    <row r="68" spans="1:6" ht="15" x14ac:dyDescent="0.25">
      <c r="A68" s="205"/>
    </row>
    <row r="69" spans="1:6" ht="15" x14ac:dyDescent="0.25">
      <c r="A69" s="205"/>
    </row>
    <row r="70" spans="1:6" ht="15" x14ac:dyDescent="0.25">
      <c r="A70" s="205"/>
    </row>
    <row r="71" spans="1:6" ht="15" x14ac:dyDescent="0.25">
      <c r="A71" s="205"/>
    </row>
    <row r="72" spans="1:6" ht="15" x14ac:dyDescent="0.25">
      <c r="A72" s="205"/>
    </row>
    <row r="73" spans="1:6" ht="15" x14ac:dyDescent="0.25">
      <c r="A73" s="205"/>
    </row>
    <row r="74" spans="1:6" ht="15" x14ac:dyDescent="0.25">
      <c r="A74" s="205"/>
    </row>
    <row r="75" spans="1:6" ht="15" x14ac:dyDescent="0.25">
      <c r="A75" s="205"/>
    </row>
    <row r="76" spans="1:6" ht="15" x14ac:dyDescent="0.25">
      <c r="A76" s="205"/>
    </row>
    <row r="77" spans="1:6" ht="15" x14ac:dyDescent="0.25">
      <c r="A77" s="205"/>
    </row>
    <row r="78" spans="1:6" ht="15" x14ac:dyDescent="0.25">
      <c r="A78" s="205"/>
    </row>
    <row r="79" spans="1:6" ht="15" x14ac:dyDescent="0.25">
      <c r="A79" s="205"/>
    </row>
    <row r="80" spans="1:6" ht="15" x14ac:dyDescent="0.25">
      <c r="A80" s="205"/>
      <c r="F80" s="20" t="s">
        <v>119</v>
      </c>
    </row>
    <row r="81" spans="1:1" ht="15" x14ac:dyDescent="0.25">
      <c r="A81" s="205"/>
    </row>
    <row r="82" spans="1:1" ht="15" x14ac:dyDescent="0.25">
      <c r="A82" s="205"/>
    </row>
    <row r="83" spans="1:1" ht="15" x14ac:dyDescent="0.25">
      <c r="A83" s="205"/>
    </row>
    <row r="84" spans="1:1" ht="15" x14ac:dyDescent="0.25">
      <c r="A84" s="205"/>
    </row>
    <row r="85" spans="1:1" ht="15" x14ac:dyDescent="0.25">
      <c r="A85" s="205"/>
    </row>
    <row r="86" spans="1:1" ht="15" x14ac:dyDescent="0.25">
      <c r="A86" s="205"/>
    </row>
    <row r="87" spans="1:1" ht="15" x14ac:dyDescent="0.25">
      <c r="A87" s="205"/>
    </row>
    <row r="88" spans="1:1" ht="15" x14ac:dyDescent="0.25">
      <c r="A88" s="205"/>
    </row>
    <row r="89" spans="1:1" ht="15" x14ac:dyDescent="0.25">
      <c r="A89" s="205"/>
    </row>
    <row r="90" spans="1:1" ht="15" x14ac:dyDescent="0.25">
      <c r="A90" s="205"/>
    </row>
    <row r="91" spans="1:1" ht="15" x14ac:dyDescent="0.25">
      <c r="A91" s="205"/>
    </row>
    <row r="92" spans="1:1" ht="15" x14ac:dyDescent="0.25">
      <c r="A92" s="205"/>
    </row>
    <row r="93" spans="1:1" ht="15" x14ac:dyDescent="0.25">
      <c r="A93" s="205"/>
    </row>
    <row r="94" spans="1:1" ht="15" x14ac:dyDescent="0.25">
      <c r="A94" s="205"/>
    </row>
    <row r="95" spans="1:1" ht="15" x14ac:dyDescent="0.25">
      <c r="A95" s="205"/>
    </row>
    <row r="96" spans="1:1" ht="15" x14ac:dyDescent="0.25">
      <c r="A96" s="205"/>
    </row>
    <row r="97" spans="1:1" ht="15" x14ac:dyDescent="0.25">
      <c r="A97" s="205"/>
    </row>
    <row r="98" spans="1:1" ht="15" x14ac:dyDescent="0.25">
      <c r="A98" s="205"/>
    </row>
    <row r="99" spans="1:1" ht="15" x14ac:dyDescent="0.25">
      <c r="A99" s="205"/>
    </row>
    <row r="100" spans="1:1" ht="15" x14ac:dyDescent="0.25">
      <c r="A100" s="205"/>
    </row>
    <row r="101" spans="1:1" ht="15" x14ac:dyDescent="0.25">
      <c r="A101" s="205"/>
    </row>
    <row r="102" spans="1:1" ht="15" x14ac:dyDescent="0.25">
      <c r="A102" s="205"/>
    </row>
    <row r="103" spans="1:1" ht="15" x14ac:dyDescent="0.25">
      <c r="A103" s="205"/>
    </row>
    <row r="104" spans="1:1" ht="15" x14ac:dyDescent="0.25">
      <c r="A104" s="205"/>
    </row>
    <row r="105" spans="1:1" ht="15" x14ac:dyDescent="0.25">
      <c r="A105" s="205"/>
    </row>
    <row r="106" spans="1:1" ht="15" x14ac:dyDescent="0.25">
      <c r="A106" s="205"/>
    </row>
    <row r="107" spans="1:1" ht="15" x14ac:dyDescent="0.25">
      <c r="A107" s="205"/>
    </row>
    <row r="108" spans="1:1" ht="15" x14ac:dyDescent="0.25">
      <c r="A108" s="205"/>
    </row>
    <row r="109" spans="1:1" ht="15" x14ac:dyDescent="0.25">
      <c r="A109" s="205"/>
    </row>
    <row r="110" spans="1:1" ht="15" x14ac:dyDescent="0.25">
      <c r="A110" s="205"/>
    </row>
    <row r="111" spans="1:1" ht="15" x14ac:dyDescent="0.25">
      <c r="A111" s="205"/>
    </row>
    <row r="112" spans="1:1" ht="15" x14ac:dyDescent="0.25">
      <c r="A112" s="205"/>
    </row>
    <row r="113" spans="1:1" ht="15" x14ac:dyDescent="0.25">
      <c r="A113" s="205"/>
    </row>
    <row r="114" spans="1:1" ht="15" x14ac:dyDescent="0.25">
      <c r="A114" s="205"/>
    </row>
    <row r="115" spans="1:1" ht="15" x14ac:dyDescent="0.25">
      <c r="A115" s="205"/>
    </row>
    <row r="116" spans="1:1" ht="15" x14ac:dyDescent="0.25">
      <c r="A116" s="205"/>
    </row>
    <row r="117" spans="1:1" ht="15" x14ac:dyDescent="0.25">
      <c r="A117" s="205"/>
    </row>
    <row r="118" spans="1:1" ht="15" x14ac:dyDescent="0.25">
      <c r="A118" s="205"/>
    </row>
    <row r="119" spans="1:1" ht="15" x14ac:dyDescent="0.25">
      <c r="A119" s="205"/>
    </row>
    <row r="120" spans="1:1" ht="15" x14ac:dyDescent="0.25">
      <c r="A120" s="205"/>
    </row>
    <row r="121" spans="1:1" ht="15" x14ac:dyDescent="0.25">
      <c r="A121" s="205"/>
    </row>
    <row r="122" spans="1:1" ht="15" x14ac:dyDescent="0.25">
      <c r="A122" s="205"/>
    </row>
    <row r="123" spans="1:1" ht="15" x14ac:dyDescent="0.25">
      <c r="A123" s="205"/>
    </row>
    <row r="124" spans="1:1" ht="15" x14ac:dyDescent="0.25">
      <c r="A124" s="205"/>
    </row>
    <row r="125" spans="1:1" ht="15" x14ac:dyDescent="0.25">
      <c r="A125" s="205"/>
    </row>
    <row r="126" spans="1:1" ht="15" x14ac:dyDescent="0.25">
      <c r="A126" s="205"/>
    </row>
    <row r="127" spans="1:1" ht="15" x14ac:dyDescent="0.25">
      <c r="A127" s="205"/>
    </row>
    <row r="128" spans="1:1" ht="15" x14ac:dyDescent="0.25">
      <c r="A128" s="205"/>
    </row>
    <row r="129" spans="1:1" ht="15" x14ac:dyDescent="0.25">
      <c r="A129" s="205"/>
    </row>
    <row r="130" spans="1:1" ht="15" x14ac:dyDescent="0.25">
      <c r="A130" s="205"/>
    </row>
    <row r="131" spans="1:1" ht="15" x14ac:dyDescent="0.25">
      <c r="A131" s="205"/>
    </row>
    <row r="132" spans="1:1" ht="15" x14ac:dyDescent="0.25">
      <c r="A132" s="205"/>
    </row>
    <row r="133" spans="1:1" ht="15" x14ac:dyDescent="0.25">
      <c r="A133" s="205"/>
    </row>
    <row r="134" spans="1:1" ht="15" x14ac:dyDescent="0.25">
      <c r="A134" s="205"/>
    </row>
    <row r="135" spans="1:1" ht="15" x14ac:dyDescent="0.25">
      <c r="A135" s="205"/>
    </row>
    <row r="136" spans="1:1" ht="15" x14ac:dyDescent="0.25">
      <c r="A136" s="205"/>
    </row>
    <row r="137" spans="1:1" ht="15" x14ac:dyDescent="0.25">
      <c r="A137" s="205"/>
    </row>
    <row r="138" spans="1:1" ht="15" x14ac:dyDescent="0.25">
      <c r="A138" s="205"/>
    </row>
    <row r="139" spans="1:1" ht="15" x14ac:dyDescent="0.25">
      <c r="A139" s="205"/>
    </row>
    <row r="140" spans="1:1" ht="15" x14ac:dyDescent="0.25">
      <c r="A140" s="205"/>
    </row>
    <row r="141" spans="1:1" ht="15" x14ac:dyDescent="0.25">
      <c r="A141" s="205"/>
    </row>
    <row r="142" spans="1:1" ht="15" x14ac:dyDescent="0.25">
      <c r="A142" s="205"/>
    </row>
    <row r="143" spans="1:1" ht="15" x14ac:dyDescent="0.25">
      <c r="A143" s="205"/>
    </row>
    <row r="144" spans="1:1" ht="15" x14ac:dyDescent="0.25">
      <c r="A144" s="205"/>
    </row>
    <row r="145" spans="1:1" ht="15" x14ac:dyDescent="0.25">
      <c r="A145" s="205"/>
    </row>
    <row r="146" spans="1:1" ht="15" x14ac:dyDescent="0.25">
      <c r="A146" s="205"/>
    </row>
    <row r="147" spans="1:1" ht="15" x14ac:dyDescent="0.25">
      <c r="A147" s="205"/>
    </row>
    <row r="148" spans="1:1" ht="15" x14ac:dyDescent="0.25">
      <c r="A148" s="205"/>
    </row>
    <row r="149" spans="1:1" ht="15" x14ac:dyDescent="0.25">
      <c r="A149" s="205"/>
    </row>
    <row r="150" spans="1:1" ht="15" x14ac:dyDescent="0.25">
      <c r="A150" s="205"/>
    </row>
    <row r="151" spans="1:1" ht="15" x14ac:dyDescent="0.25">
      <c r="A151" s="205"/>
    </row>
    <row r="152" spans="1:1" ht="15" x14ac:dyDescent="0.25">
      <c r="A152" s="205"/>
    </row>
    <row r="153" spans="1:1" ht="15" x14ac:dyDescent="0.25">
      <c r="A153" s="205"/>
    </row>
    <row r="154" spans="1:1" ht="15" x14ac:dyDescent="0.25">
      <c r="A154" s="205"/>
    </row>
    <row r="155" spans="1:1" ht="15" x14ac:dyDescent="0.25">
      <c r="A155" s="205"/>
    </row>
    <row r="156" spans="1:1" ht="15" x14ac:dyDescent="0.25">
      <c r="A156" s="205"/>
    </row>
    <row r="157" spans="1:1" ht="15" x14ac:dyDescent="0.25">
      <c r="A157" s="205"/>
    </row>
    <row r="158" spans="1:1" ht="15" x14ac:dyDescent="0.25">
      <c r="A158" s="205"/>
    </row>
    <row r="159" spans="1:1" ht="15" x14ac:dyDescent="0.25">
      <c r="A159" s="205"/>
    </row>
    <row r="160" spans="1:1" ht="15" x14ac:dyDescent="0.25">
      <c r="A160" s="205"/>
    </row>
    <row r="161" spans="1:1" ht="15" x14ac:dyDescent="0.25">
      <c r="A161" s="205"/>
    </row>
    <row r="162" spans="1:1" ht="15" x14ac:dyDescent="0.25">
      <c r="A162" s="205"/>
    </row>
    <row r="163" spans="1:1" ht="15" x14ac:dyDescent="0.25">
      <c r="A163" s="205"/>
    </row>
    <row r="164" spans="1:1" ht="15" x14ac:dyDescent="0.25">
      <c r="A164" s="205"/>
    </row>
    <row r="165" spans="1:1" ht="15" x14ac:dyDescent="0.25">
      <c r="A165" s="205"/>
    </row>
    <row r="166" spans="1:1" ht="15" x14ac:dyDescent="0.25">
      <c r="A166" s="205"/>
    </row>
    <row r="167" spans="1:1" ht="15" x14ac:dyDescent="0.25">
      <c r="A167" s="205"/>
    </row>
    <row r="168" spans="1:1" ht="15" x14ac:dyDescent="0.25">
      <c r="A168" s="205"/>
    </row>
    <row r="169" spans="1:1" ht="15" x14ac:dyDescent="0.25">
      <c r="A169" s="205"/>
    </row>
    <row r="170" spans="1:1" ht="15" x14ac:dyDescent="0.25">
      <c r="A170" s="205"/>
    </row>
    <row r="171" spans="1:1" ht="15" x14ac:dyDescent="0.25">
      <c r="A171" s="205"/>
    </row>
    <row r="172" spans="1:1" ht="15" x14ac:dyDescent="0.25">
      <c r="A172" s="205"/>
    </row>
    <row r="173" spans="1:1" ht="15" x14ac:dyDescent="0.25">
      <c r="A173" s="205"/>
    </row>
    <row r="174" spans="1:1" ht="15" x14ac:dyDescent="0.25">
      <c r="A174" s="205"/>
    </row>
    <row r="175" spans="1:1" ht="15" x14ac:dyDescent="0.25">
      <c r="A175" s="205"/>
    </row>
    <row r="176" spans="1:1" ht="15" x14ac:dyDescent="0.25">
      <c r="A176" s="205"/>
    </row>
    <row r="177" spans="1:1" ht="15" x14ac:dyDescent="0.25">
      <c r="A177" s="205"/>
    </row>
    <row r="178" spans="1:1" ht="15" x14ac:dyDescent="0.25">
      <c r="A178" s="205"/>
    </row>
    <row r="179" spans="1:1" ht="15" x14ac:dyDescent="0.25">
      <c r="A179" s="205"/>
    </row>
    <row r="180" spans="1:1" ht="15" x14ac:dyDescent="0.25">
      <c r="A180" s="205"/>
    </row>
    <row r="181" spans="1:1" ht="15" x14ac:dyDescent="0.25">
      <c r="A181" s="205"/>
    </row>
    <row r="182" spans="1:1" ht="15" x14ac:dyDescent="0.25">
      <c r="A182" s="205"/>
    </row>
    <row r="183" spans="1:1" ht="15" x14ac:dyDescent="0.25">
      <c r="A183" s="205"/>
    </row>
    <row r="184" spans="1:1" ht="15" x14ac:dyDescent="0.25">
      <c r="A184" s="205"/>
    </row>
    <row r="185" spans="1:1" ht="15" x14ac:dyDescent="0.25">
      <c r="A185" s="205"/>
    </row>
    <row r="186" spans="1:1" ht="15" x14ac:dyDescent="0.25">
      <c r="A186" s="205"/>
    </row>
    <row r="187" spans="1:1" ht="15" x14ac:dyDescent="0.25">
      <c r="A187" s="205"/>
    </row>
    <row r="188" spans="1:1" ht="15" x14ac:dyDescent="0.25">
      <c r="A188" s="205"/>
    </row>
    <row r="189" spans="1:1" ht="15" x14ac:dyDescent="0.25">
      <c r="A189" s="205"/>
    </row>
    <row r="190" spans="1:1" ht="15" x14ac:dyDescent="0.25">
      <c r="A190" s="205"/>
    </row>
    <row r="191" spans="1:1" ht="15" x14ac:dyDescent="0.25">
      <c r="A191" s="205"/>
    </row>
    <row r="192" spans="1:1" ht="15" x14ac:dyDescent="0.25">
      <c r="A192" s="205"/>
    </row>
    <row r="193" spans="1:1" ht="15" x14ac:dyDescent="0.25">
      <c r="A193" s="205"/>
    </row>
    <row r="194" spans="1:1" ht="15" x14ac:dyDescent="0.25">
      <c r="A194" s="205"/>
    </row>
    <row r="195" spans="1:1" ht="15" x14ac:dyDescent="0.25">
      <c r="A195" s="205"/>
    </row>
    <row r="196" spans="1:1" ht="15" x14ac:dyDescent="0.25">
      <c r="A196" s="205"/>
    </row>
    <row r="197" spans="1:1" ht="15" x14ac:dyDescent="0.25">
      <c r="A197" s="205"/>
    </row>
    <row r="198" spans="1:1" ht="15" x14ac:dyDescent="0.25">
      <c r="A198" s="205"/>
    </row>
    <row r="199" spans="1:1" ht="15" x14ac:dyDescent="0.25">
      <c r="A199" s="205"/>
    </row>
    <row r="200" spans="1:1" ht="15" x14ac:dyDescent="0.25">
      <c r="A200" s="205"/>
    </row>
    <row r="201" spans="1:1" ht="15" x14ac:dyDescent="0.25">
      <c r="A201" s="205"/>
    </row>
    <row r="202" spans="1:1" ht="15" x14ac:dyDescent="0.25">
      <c r="A202" s="205"/>
    </row>
    <row r="203" spans="1:1" ht="15" x14ac:dyDescent="0.25">
      <c r="A203" s="205"/>
    </row>
    <row r="204" spans="1:1" ht="15" x14ac:dyDescent="0.25">
      <c r="A204" s="205"/>
    </row>
    <row r="205" spans="1:1" ht="15" x14ac:dyDescent="0.25">
      <c r="A205" s="205"/>
    </row>
    <row r="206" spans="1:1" ht="15" x14ac:dyDescent="0.25">
      <c r="A206" s="205"/>
    </row>
    <row r="207" spans="1:1" ht="15" x14ac:dyDescent="0.25">
      <c r="A207" s="205"/>
    </row>
    <row r="208" spans="1:1" ht="15" x14ac:dyDescent="0.25">
      <c r="A208" s="205"/>
    </row>
    <row r="209" spans="1:1" ht="15" x14ac:dyDescent="0.25">
      <c r="A209" s="205"/>
    </row>
    <row r="210" spans="1:1" ht="15" x14ac:dyDescent="0.25">
      <c r="A210" s="205"/>
    </row>
    <row r="211" spans="1:1" ht="15" x14ac:dyDescent="0.25">
      <c r="A211" s="205"/>
    </row>
    <row r="212" spans="1:1" ht="15" x14ac:dyDescent="0.25">
      <c r="A212" s="205"/>
    </row>
    <row r="213" spans="1:1" ht="15" x14ac:dyDescent="0.25">
      <c r="A213" s="205"/>
    </row>
    <row r="214" spans="1:1" ht="15" x14ac:dyDescent="0.25">
      <c r="A214" s="205"/>
    </row>
    <row r="215" spans="1:1" ht="15" x14ac:dyDescent="0.25">
      <c r="A215" s="205"/>
    </row>
    <row r="216" spans="1:1" ht="15" x14ac:dyDescent="0.25">
      <c r="A216" s="205"/>
    </row>
    <row r="217" spans="1:1" ht="15" x14ac:dyDescent="0.25">
      <c r="A217" s="205"/>
    </row>
    <row r="218" spans="1:1" ht="15" x14ac:dyDescent="0.25">
      <c r="A218" s="205"/>
    </row>
    <row r="219" spans="1:1" ht="15" x14ac:dyDescent="0.25">
      <c r="A219" s="205"/>
    </row>
    <row r="220" spans="1:1" ht="15" x14ac:dyDescent="0.25">
      <c r="A220" s="205"/>
    </row>
    <row r="221" spans="1:1" ht="15" x14ac:dyDescent="0.25">
      <c r="A221" s="205"/>
    </row>
    <row r="222" spans="1:1" ht="15" x14ac:dyDescent="0.25">
      <c r="A222" s="205"/>
    </row>
    <row r="223" spans="1:1" ht="15" x14ac:dyDescent="0.25">
      <c r="A223" s="205"/>
    </row>
    <row r="224" spans="1:1" ht="15" x14ac:dyDescent="0.25">
      <c r="A224" s="205"/>
    </row>
    <row r="225" spans="1:1" ht="15" x14ac:dyDescent="0.25">
      <c r="A225" s="205"/>
    </row>
    <row r="226" spans="1:1" ht="15" x14ac:dyDescent="0.25">
      <c r="A226" s="205"/>
    </row>
    <row r="227" spans="1:1" ht="15" x14ac:dyDescent="0.25">
      <c r="A227" s="205"/>
    </row>
    <row r="228" spans="1:1" ht="15" x14ac:dyDescent="0.25">
      <c r="A228" s="205"/>
    </row>
    <row r="229" spans="1:1" ht="15" x14ac:dyDescent="0.25">
      <c r="A229" s="205"/>
    </row>
    <row r="230" spans="1:1" ht="15" x14ac:dyDescent="0.25">
      <c r="A230" s="205"/>
    </row>
    <row r="231" spans="1:1" ht="15" x14ac:dyDescent="0.25">
      <c r="A231" s="205"/>
    </row>
    <row r="232" spans="1:1" ht="15" x14ac:dyDescent="0.25">
      <c r="A232" s="205"/>
    </row>
    <row r="233" spans="1:1" ht="15" x14ac:dyDescent="0.25">
      <c r="A233" s="205"/>
    </row>
    <row r="234" spans="1:1" ht="15" x14ac:dyDescent="0.25">
      <c r="A234" s="205"/>
    </row>
    <row r="235" spans="1:1" ht="15" x14ac:dyDescent="0.25">
      <c r="A235" s="205"/>
    </row>
    <row r="236" spans="1:1" ht="15" x14ac:dyDescent="0.25">
      <c r="A236" s="205"/>
    </row>
    <row r="237" spans="1:1" ht="15" x14ac:dyDescent="0.25">
      <c r="A237" s="205"/>
    </row>
    <row r="238" spans="1:1" ht="15" x14ac:dyDescent="0.25">
      <c r="A238" s="205"/>
    </row>
    <row r="239" spans="1:1" ht="15" x14ac:dyDescent="0.25">
      <c r="A239" s="205"/>
    </row>
    <row r="240" spans="1:1" ht="15" x14ac:dyDescent="0.25">
      <c r="A240" s="205"/>
    </row>
    <row r="241" spans="1:1" ht="15" x14ac:dyDescent="0.25">
      <c r="A241" s="205"/>
    </row>
    <row r="242" spans="1:1" ht="15" x14ac:dyDescent="0.25">
      <c r="A242" s="205"/>
    </row>
    <row r="243" spans="1:1" ht="15" x14ac:dyDescent="0.25">
      <c r="A243" s="205"/>
    </row>
    <row r="244" spans="1:1" ht="15" x14ac:dyDescent="0.25">
      <c r="A244" s="205"/>
    </row>
    <row r="245" spans="1:1" ht="15" x14ac:dyDescent="0.25">
      <c r="A245" s="205"/>
    </row>
    <row r="246" spans="1:1" ht="15" x14ac:dyDescent="0.25">
      <c r="A246" s="205"/>
    </row>
    <row r="247" spans="1:1" ht="15" x14ac:dyDescent="0.25">
      <c r="A247" s="205"/>
    </row>
    <row r="248" spans="1:1" ht="15" x14ac:dyDescent="0.25">
      <c r="A248" s="205"/>
    </row>
    <row r="249" spans="1:1" ht="15" x14ac:dyDescent="0.25">
      <c r="A249" s="205"/>
    </row>
    <row r="250" spans="1:1" ht="15" x14ac:dyDescent="0.25">
      <c r="A250" s="205"/>
    </row>
    <row r="251" spans="1:1" ht="15" x14ac:dyDescent="0.25">
      <c r="A251" s="205"/>
    </row>
    <row r="252" spans="1:1" ht="15" x14ac:dyDescent="0.25">
      <c r="A252" s="205"/>
    </row>
    <row r="253" spans="1:1" ht="15" x14ac:dyDescent="0.25">
      <c r="A253" s="205"/>
    </row>
    <row r="254" spans="1:1" ht="15" x14ac:dyDescent="0.25">
      <c r="A254" s="205"/>
    </row>
    <row r="255" spans="1:1" ht="15" x14ac:dyDescent="0.25">
      <c r="A255" s="205"/>
    </row>
    <row r="256" spans="1:1" ht="15" x14ac:dyDescent="0.25">
      <c r="A256" s="205"/>
    </row>
    <row r="257" spans="1:1" ht="15" x14ac:dyDescent="0.25">
      <c r="A257" s="205"/>
    </row>
    <row r="258" spans="1:1" ht="15" x14ac:dyDescent="0.25">
      <c r="A258" s="205"/>
    </row>
    <row r="259" spans="1:1" ht="15" x14ac:dyDescent="0.25">
      <c r="A259" s="205"/>
    </row>
    <row r="260" spans="1:1" ht="15" x14ac:dyDescent="0.25">
      <c r="A260" s="205"/>
    </row>
    <row r="261" spans="1:1" ht="15" x14ac:dyDescent="0.25">
      <c r="A261" s="205"/>
    </row>
    <row r="262" spans="1:1" ht="15" x14ac:dyDescent="0.25">
      <c r="A262" s="205"/>
    </row>
    <row r="263" spans="1:1" ht="15" x14ac:dyDescent="0.25">
      <c r="A263" s="205"/>
    </row>
    <row r="264" spans="1:1" ht="15" x14ac:dyDescent="0.25">
      <c r="A264" s="205"/>
    </row>
    <row r="265" spans="1:1" ht="15" x14ac:dyDescent="0.25">
      <c r="A265" s="205"/>
    </row>
    <row r="266" spans="1:1" ht="15" x14ac:dyDescent="0.25">
      <c r="A266" s="205"/>
    </row>
    <row r="267" spans="1:1" ht="15" x14ac:dyDescent="0.25">
      <c r="A267" s="205"/>
    </row>
    <row r="268" spans="1:1" ht="15" x14ac:dyDescent="0.25">
      <c r="A268" s="205"/>
    </row>
    <row r="269" spans="1:1" ht="15" x14ac:dyDescent="0.25">
      <c r="A269" s="205"/>
    </row>
    <row r="270" spans="1:1" ht="15" x14ac:dyDescent="0.25">
      <c r="A270" s="205"/>
    </row>
    <row r="271" spans="1:1" ht="15" x14ac:dyDescent="0.25">
      <c r="A271" s="205"/>
    </row>
    <row r="272" spans="1:1" ht="15" x14ac:dyDescent="0.25">
      <c r="A272" s="205"/>
    </row>
    <row r="273" spans="1:1" ht="15" x14ac:dyDescent="0.25">
      <c r="A273" s="205"/>
    </row>
    <row r="274" spans="1:1" ht="15" x14ac:dyDescent="0.25">
      <c r="A274" s="205"/>
    </row>
    <row r="275" spans="1:1" ht="15" x14ac:dyDescent="0.25">
      <c r="A275" s="205"/>
    </row>
    <row r="276" spans="1:1" ht="15" x14ac:dyDescent="0.25">
      <c r="A276" s="205"/>
    </row>
    <row r="277" spans="1:1" ht="15" x14ac:dyDescent="0.25">
      <c r="A277" s="205"/>
    </row>
    <row r="278" spans="1:1" ht="15" x14ac:dyDescent="0.25">
      <c r="A278" s="205"/>
    </row>
    <row r="279" spans="1:1" ht="15" x14ac:dyDescent="0.25">
      <c r="A279" s="205"/>
    </row>
    <row r="280" spans="1:1" ht="15" x14ac:dyDescent="0.25">
      <c r="A280" s="205"/>
    </row>
    <row r="281" spans="1:1" ht="15" x14ac:dyDescent="0.25">
      <c r="A281" s="205"/>
    </row>
    <row r="282" spans="1:1" ht="15" x14ac:dyDescent="0.25">
      <c r="A282" s="205"/>
    </row>
    <row r="283" spans="1:1" ht="15" x14ac:dyDescent="0.25">
      <c r="A283" s="205"/>
    </row>
    <row r="284" spans="1:1" ht="15" x14ac:dyDescent="0.25">
      <c r="A284" s="205"/>
    </row>
    <row r="285" spans="1:1" ht="15" x14ac:dyDescent="0.25">
      <c r="A285" s="205"/>
    </row>
    <row r="286" spans="1:1" ht="15" x14ac:dyDescent="0.25">
      <c r="A286" s="205"/>
    </row>
    <row r="287" spans="1:1" ht="15" x14ac:dyDescent="0.25">
      <c r="A287" s="205"/>
    </row>
    <row r="288" spans="1:1" ht="15" x14ac:dyDescent="0.25">
      <c r="A288" s="205"/>
    </row>
    <row r="289" spans="1:1" ht="15" x14ac:dyDescent="0.25">
      <c r="A289" s="205"/>
    </row>
    <row r="290" spans="1:1" ht="15" x14ac:dyDescent="0.25">
      <c r="A290" s="205"/>
    </row>
    <row r="291" spans="1:1" ht="15" x14ac:dyDescent="0.25">
      <c r="A291" s="205"/>
    </row>
    <row r="292" spans="1:1" ht="15" x14ac:dyDescent="0.25">
      <c r="A292" s="205"/>
    </row>
    <row r="293" spans="1:1" ht="15" x14ac:dyDescent="0.25">
      <c r="A293" s="205"/>
    </row>
    <row r="294" spans="1:1" ht="15" x14ac:dyDescent="0.25">
      <c r="A294" s="205"/>
    </row>
    <row r="295" spans="1:1" ht="15" x14ac:dyDescent="0.25">
      <c r="A295" s="205"/>
    </row>
    <row r="296" spans="1:1" ht="15" x14ac:dyDescent="0.25">
      <c r="A296" s="205"/>
    </row>
    <row r="297" spans="1:1" ht="15" x14ac:dyDescent="0.25">
      <c r="A297" s="205"/>
    </row>
    <row r="298" spans="1:1" ht="15" x14ac:dyDescent="0.25">
      <c r="A298" s="205"/>
    </row>
    <row r="299" spans="1:1" ht="15" x14ac:dyDescent="0.25">
      <c r="A299" s="205"/>
    </row>
    <row r="300" spans="1:1" ht="15" x14ac:dyDescent="0.25">
      <c r="A300" s="205"/>
    </row>
    <row r="301" spans="1:1" ht="15" x14ac:dyDescent="0.25">
      <c r="A301" s="205"/>
    </row>
    <row r="302" spans="1:1" ht="15" x14ac:dyDescent="0.25">
      <c r="A302" s="205"/>
    </row>
    <row r="303" spans="1:1" ht="15" x14ac:dyDescent="0.25">
      <c r="A303" s="205"/>
    </row>
    <row r="304" spans="1:1" ht="15" x14ac:dyDescent="0.25">
      <c r="A304" s="205"/>
    </row>
    <row r="305" spans="1:1" ht="15" x14ac:dyDescent="0.25">
      <c r="A305" s="205"/>
    </row>
    <row r="306" spans="1:1" ht="15" x14ac:dyDescent="0.25">
      <c r="A306" s="205"/>
    </row>
    <row r="307" spans="1:1" ht="15" x14ac:dyDescent="0.25">
      <c r="A307" s="205"/>
    </row>
    <row r="308" spans="1:1" ht="15" x14ac:dyDescent="0.25">
      <c r="A308" s="205"/>
    </row>
    <row r="309" spans="1:1" ht="15" x14ac:dyDescent="0.25">
      <c r="A309" s="205"/>
    </row>
    <row r="310" spans="1:1" ht="15" x14ac:dyDescent="0.25">
      <c r="A310" s="205"/>
    </row>
    <row r="311" spans="1:1" ht="15" x14ac:dyDescent="0.25">
      <c r="A311" s="205"/>
    </row>
    <row r="312" spans="1:1" ht="15" x14ac:dyDescent="0.25">
      <c r="A312" s="205"/>
    </row>
    <row r="313" spans="1:1" ht="15" x14ac:dyDescent="0.25">
      <c r="A313" s="205"/>
    </row>
    <row r="314" spans="1:1" ht="15" x14ac:dyDescent="0.25">
      <c r="A314" s="205"/>
    </row>
    <row r="315" spans="1:1" ht="15" x14ac:dyDescent="0.25">
      <c r="A315" s="205"/>
    </row>
    <row r="316" spans="1:1" ht="15" x14ac:dyDescent="0.25">
      <c r="A316" s="205"/>
    </row>
    <row r="317" spans="1:1" ht="15" x14ac:dyDescent="0.25">
      <c r="A317" s="205"/>
    </row>
    <row r="318" spans="1:1" ht="15" x14ac:dyDescent="0.25">
      <c r="A318" s="205"/>
    </row>
    <row r="319" spans="1:1" ht="15" x14ac:dyDescent="0.25">
      <c r="A319" s="205"/>
    </row>
    <row r="320" spans="1:1" ht="15" x14ac:dyDescent="0.25">
      <c r="A320" s="205"/>
    </row>
    <row r="321" spans="1:1" ht="15" x14ac:dyDescent="0.25">
      <c r="A321" s="205"/>
    </row>
    <row r="322" spans="1:1" ht="15" x14ac:dyDescent="0.25">
      <c r="A322" s="205"/>
    </row>
    <row r="323" spans="1:1" ht="15" x14ac:dyDescent="0.25">
      <c r="A323" s="205"/>
    </row>
    <row r="324" spans="1:1" ht="15" x14ac:dyDescent="0.25">
      <c r="A324" s="205"/>
    </row>
    <row r="325" spans="1:1" ht="15" x14ac:dyDescent="0.25">
      <c r="A325" s="205"/>
    </row>
    <row r="326" spans="1:1" ht="15" x14ac:dyDescent="0.25">
      <c r="A326" s="205"/>
    </row>
    <row r="327" spans="1:1" ht="15" x14ac:dyDescent="0.25">
      <c r="A327" s="205"/>
    </row>
    <row r="328" spans="1:1" ht="15" x14ac:dyDescent="0.25">
      <c r="A328" s="205"/>
    </row>
    <row r="329" spans="1:1" ht="15" x14ac:dyDescent="0.25">
      <c r="A329" s="205"/>
    </row>
    <row r="330" spans="1:1" ht="15" x14ac:dyDescent="0.25">
      <c r="A330" s="205"/>
    </row>
    <row r="331" spans="1:1" ht="15" x14ac:dyDescent="0.25">
      <c r="A331" s="205"/>
    </row>
    <row r="332" spans="1:1" ht="15" x14ac:dyDescent="0.25">
      <c r="A332" s="205"/>
    </row>
    <row r="333" spans="1:1" ht="15" x14ac:dyDescent="0.25">
      <c r="A333" s="205"/>
    </row>
    <row r="334" spans="1:1" ht="15" x14ac:dyDescent="0.25">
      <c r="A334" s="205"/>
    </row>
    <row r="335" spans="1:1" ht="15" x14ac:dyDescent="0.25">
      <c r="A335" s="205"/>
    </row>
    <row r="336" spans="1:1" ht="15" x14ac:dyDescent="0.25">
      <c r="A336" s="205"/>
    </row>
    <row r="337" spans="1:1" ht="15" x14ac:dyDescent="0.25">
      <c r="A337" s="205"/>
    </row>
    <row r="338" spans="1:1" ht="15" x14ac:dyDescent="0.25">
      <c r="A338" s="205"/>
    </row>
    <row r="339" spans="1:1" ht="15" x14ac:dyDescent="0.25">
      <c r="A339" s="205"/>
    </row>
    <row r="340" spans="1:1" ht="15" x14ac:dyDescent="0.25">
      <c r="A340" s="205"/>
    </row>
    <row r="341" spans="1:1" ht="15" x14ac:dyDescent="0.25">
      <c r="A341" s="205"/>
    </row>
    <row r="342" spans="1:1" ht="15" x14ac:dyDescent="0.25">
      <c r="A342" s="205"/>
    </row>
    <row r="343" spans="1:1" ht="15" x14ac:dyDescent="0.25">
      <c r="A343" s="205"/>
    </row>
    <row r="344" spans="1:1" ht="15" x14ac:dyDescent="0.25">
      <c r="A344" s="205"/>
    </row>
    <row r="345" spans="1:1" ht="15" x14ac:dyDescent="0.25">
      <c r="A345" s="205"/>
    </row>
    <row r="346" spans="1:1" ht="15" x14ac:dyDescent="0.25">
      <c r="A346" s="205"/>
    </row>
    <row r="347" spans="1:1" ht="15" x14ac:dyDescent="0.25">
      <c r="A347" s="205"/>
    </row>
    <row r="348" spans="1:1" ht="15" x14ac:dyDescent="0.25">
      <c r="A348" s="205"/>
    </row>
    <row r="349" spans="1:1" ht="15" x14ac:dyDescent="0.25">
      <c r="A349" s="205"/>
    </row>
    <row r="350" spans="1:1" ht="15" x14ac:dyDescent="0.25">
      <c r="A350" s="205"/>
    </row>
    <row r="351" spans="1:1" ht="15" x14ac:dyDescent="0.25">
      <c r="A351" s="205"/>
    </row>
    <row r="352" spans="1:1" ht="15" x14ac:dyDescent="0.25">
      <c r="A352" s="205"/>
    </row>
    <row r="353" spans="1:1" ht="15" x14ac:dyDescent="0.25">
      <c r="A353" s="205"/>
    </row>
    <row r="354" spans="1:1" ht="15" x14ac:dyDescent="0.25">
      <c r="A354" s="205"/>
    </row>
    <row r="355" spans="1:1" ht="15" x14ac:dyDescent="0.25">
      <c r="A355" s="205"/>
    </row>
    <row r="356" spans="1:1" ht="15" x14ac:dyDescent="0.25">
      <c r="A356" s="205"/>
    </row>
    <row r="357" spans="1:1" ht="15" x14ac:dyDescent="0.25">
      <c r="A357" s="205"/>
    </row>
    <row r="358" spans="1:1" ht="15" x14ac:dyDescent="0.25">
      <c r="A358" s="205"/>
    </row>
    <row r="359" spans="1:1" ht="15" x14ac:dyDescent="0.25">
      <c r="A359" s="205"/>
    </row>
    <row r="360" spans="1:1" ht="15" x14ac:dyDescent="0.25">
      <c r="A360" s="205"/>
    </row>
    <row r="361" spans="1:1" ht="15" x14ac:dyDescent="0.25">
      <c r="A361" s="205"/>
    </row>
    <row r="362" spans="1:1" ht="15" x14ac:dyDescent="0.25">
      <c r="A362" s="205"/>
    </row>
    <row r="363" spans="1:1" ht="15" x14ac:dyDescent="0.25">
      <c r="A363" s="205"/>
    </row>
    <row r="364" spans="1:1" ht="15" x14ac:dyDescent="0.25">
      <c r="A364" s="205"/>
    </row>
    <row r="365" spans="1:1" ht="15" x14ac:dyDescent="0.25">
      <c r="A365" s="205"/>
    </row>
    <row r="366" spans="1:1" ht="15" x14ac:dyDescent="0.25">
      <c r="A366" s="205"/>
    </row>
    <row r="367" spans="1:1" ht="15" x14ac:dyDescent="0.25">
      <c r="A367" s="205"/>
    </row>
    <row r="368" spans="1:1" ht="15" x14ac:dyDescent="0.25">
      <c r="A368" s="205"/>
    </row>
    <row r="369" spans="1:1" ht="15" x14ac:dyDescent="0.25">
      <c r="A369" s="205"/>
    </row>
    <row r="370" spans="1:1" ht="15" x14ac:dyDescent="0.25">
      <c r="A370" s="205"/>
    </row>
    <row r="371" spans="1:1" ht="15" x14ac:dyDescent="0.25">
      <c r="A371" s="205"/>
    </row>
    <row r="372" spans="1:1" ht="15" x14ac:dyDescent="0.25">
      <c r="A372" s="205"/>
    </row>
    <row r="373" spans="1:1" ht="15" x14ac:dyDescent="0.25">
      <c r="A373" s="205"/>
    </row>
    <row r="374" spans="1:1" ht="15" x14ac:dyDescent="0.25">
      <c r="A374" s="205"/>
    </row>
    <row r="375" spans="1:1" ht="15" x14ac:dyDescent="0.25">
      <c r="A375" s="205"/>
    </row>
    <row r="376" spans="1:1" ht="15" x14ac:dyDescent="0.25">
      <c r="A376" s="205"/>
    </row>
    <row r="377" spans="1:1" ht="15" x14ac:dyDescent="0.25">
      <c r="A377" s="205"/>
    </row>
    <row r="378" spans="1:1" ht="15" x14ac:dyDescent="0.25">
      <c r="A378" s="205"/>
    </row>
    <row r="379" spans="1:1" ht="15" x14ac:dyDescent="0.25">
      <c r="A379" s="205"/>
    </row>
    <row r="380" spans="1:1" ht="15" x14ac:dyDescent="0.25">
      <c r="A380" s="205"/>
    </row>
    <row r="381" spans="1:1" ht="15" x14ac:dyDescent="0.25">
      <c r="A381" s="205"/>
    </row>
    <row r="382" spans="1:1" ht="15" x14ac:dyDescent="0.25">
      <c r="A382" s="205"/>
    </row>
    <row r="383" spans="1:1" ht="15" x14ac:dyDescent="0.25">
      <c r="A383" s="205"/>
    </row>
    <row r="384" spans="1:1" ht="15" x14ac:dyDescent="0.25">
      <c r="A384" s="205"/>
    </row>
    <row r="385" spans="1:1" ht="15" x14ac:dyDescent="0.25">
      <c r="A385" s="205"/>
    </row>
    <row r="386" spans="1:1" ht="15" x14ac:dyDescent="0.25">
      <c r="A386" s="205"/>
    </row>
    <row r="387" spans="1:1" ht="15" x14ac:dyDescent="0.25">
      <c r="A387" s="205"/>
    </row>
    <row r="388" spans="1:1" ht="15" x14ac:dyDescent="0.25">
      <c r="A388" s="205"/>
    </row>
    <row r="389" spans="1:1" ht="15" x14ac:dyDescent="0.25">
      <c r="A389" s="205"/>
    </row>
    <row r="390" spans="1:1" ht="15" x14ac:dyDescent="0.25">
      <c r="A390" s="205"/>
    </row>
    <row r="391" spans="1:1" ht="15" x14ac:dyDescent="0.25">
      <c r="A391" s="205"/>
    </row>
    <row r="392" spans="1:1" ht="15" x14ac:dyDescent="0.25">
      <c r="A392" s="205"/>
    </row>
    <row r="393" spans="1:1" ht="15" x14ac:dyDescent="0.25">
      <c r="A393" s="205"/>
    </row>
    <row r="394" spans="1:1" ht="15" x14ac:dyDescent="0.25">
      <c r="A394" s="205"/>
    </row>
    <row r="395" spans="1:1" ht="15" x14ac:dyDescent="0.25">
      <c r="A395" s="205"/>
    </row>
    <row r="396" spans="1:1" ht="15" x14ac:dyDescent="0.25">
      <c r="A396" s="205"/>
    </row>
    <row r="397" spans="1:1" ht="15" x14ac:dyDescent="0.25">
      <c r="A397" s="205"/>
    </row>
    <row r="398" spans="1:1" ht="15" x14ac:dyDescent="0.25">
      <c r="A398" s="205"/>
    </row>
    <row r="399" spans="1:1" ht="15" x14ac:dyDescent="0.25">
      <c r="A399" s="205"/>
    </row>
    <row r="400" spans="1:1" ht="15" x14ac:dyDescent="0.25">
      <c r="A400" s="205"/>
    </row>
    <row r="401" spans="1:1" ht="15" x14ac:dyDescent="0.25">
      <c r="A401" s="205"/>
    </row>
    <row r="402" spans="1:1" ht="15" x14ac:dyDescent="0.25">
      <c r="A402" s="205"/>
    </row>
    <row r="403" spans="1:1" ht="15" x14ac:dyDescent="0.25">
      <c r="A403" s="205"/>
    </row>
    <row r="404" spans="1:1" ht="15" x14ac:dyDescent="0.25">
      <c r="A404" s="205"/>
    </row>
    <row r="405" spans="1:1" ht="15" x14ac:dyDescent="0.25">
      <c r="A405" s="205"/>
    </row>
    <row r="406" spans="1:1" ht="15" x14ac:dyDescent="0.25">
      <c r="A406" s="205"/>
    </row>
    <row r="407" spans="1:1" ht="15" x14ac:dyDescent="0.25">
      <c r="A407" s="205"/>
    </row>
    <row r="408" spans="1:1" ht="15" x14ac:dyDescent="0.25">
      <c r="A408" s="205"/>
    </row>
    <row r="409" spans="1:1" ht="15" x14ac:dyDescent="0.25">
      <c r="A409" s="205"/>
    </row>
    <row r="410" spans="1:1" ht="15" x14ac:dyDescent="0.25">
      <c r="A410" s="205"/>
    </row>
    <row r="411" spans="1:1" ht="15" x14ac:dyDescent="0.25">
      <c r="A411" s="205"/>
    </row>
    <row r="412" spans="1:1" ht="15" x14ac:dyDescent="0.25">
      <c r="A412" s="205"/>
    </row>
    <row r="413" spans="1:1" ht="15" x14ac:dyDescent="0.25">
      <c r="A413" s="205"/>
    </row>
    <row r="414" spans="1:1" ht="15" x14ac:dyDescent="0.25">
      <c r="A414" s="205"/>
    </row>
    <row r="415" spans="1:1" ht="15" x14ac:dyDescent="0.25">
      <c r="A415" s="205"/>
    </row>
    <row r="416" spans="1:1" ht="15" x14ac:dyDescent="0.25">
      <c r="A416" s="205"/>
    </row>
    <row r="417" spans="1:1" ht="15" x14ac:dyDescent="0.25">
      <c r="A417" s="205"/>
    </row>
    <row r="418" spans="1:1" ht="15" x14ac:dyDescent="0.25">
      <c r="A418" s="205"/>
    </row>
    <row r="419" spans="1:1" ht="15" x14ac:dyDescent="0.25">
      <c r="A419" s="205"/>
    </row>
    <row r="420" spans="1:1" ht="15" x14ac:dyDescent="0.25">
      <c r="A420" s="205"/>
    </row>
    <row r="421" spans="1:1" ht="15" x14ac:dyDescent="0.25">
      <c r="A421" s="205"/>
    </row>
    <row r="422" spans="1:1" ht="15" x14ac:dyDescent="0.25">
      <c r="A422" s="205"/>
    </row>
    <row r="423" spans="1:1" ht="15" x14ac:dyDescent="0.25">
      <c r="A423" s="205"/>
    </row>
    <row r="424" spans="1:1" ht="15" x14ac:dyDescent="0.25">
      <c r="A424" s="205"/>
    </row>
    <row r="425" spans="1:1" ht="15" x14ac:dyDescent="0.25">
      <c r="A425" s="205"/>
    </row>
    <row r="426" spans="1:1" ht="15" x14ac:dyDescent="0.25">
      <c r="A426" s="205"/>
    </row>
    <row r="427" spans="1:1" ht="15" x14ac:dyDescent="0.25">
      <c r="A427" s="205"/>
    </row>
    <row r="428" spans="1:1" ht="15" x14ac:dyDescent="0.25">
      <c r="A428" s="205"/>
    </row>
    <row r="429" spans="1:1" ht="15" x14ac:dyDescent="0.25">
      <c r="A429" s="205"/>
    </row>
    <row r="430" spans="1:1" ht="15" x14ac:dyDescent="0.25">
      <c r="A430" s="205"/>
    </row>
    <row r="431" spans="1:1" ht="15" x14ac:dyDescent="0.25">
      <c r="A431" s="205"/>
    </row>
    <row r="432" spans="1:1" ht="15" x14ac:dyDescent="0.25">
      <c r="A432" s="205"/>
    </row>
    <row r="433" spans="1:1" ht="15" x14ac:dyDescent="0.25">
      <c r="A433" s="205"/>
    </row>
    <row r="434" spans="1:1" ht="15" x14ac:dyDescent="0.25">
      <c r="A434" s="205"/>
    </row>
    <row r="435" spans="1:1" ht="15" x14ac:dyDescent="0.25">
      <c r="A435" s="205"/>
    </row>
    <row r="436" spans="1:1" ht="15" x14ac:dyDescent="0.25">
      <c r="A436" s="205"/>
    </row>
    <row r="437" spans="1:1" ht="15" x14ac:dyDescent="0.25">
      <c r="A437" s="205"/>
    </row>
    <row r="438" spans="1:1" ht="15" x14ac:dyDescent="0.25">
      <c r="A438" s="205"/>
    </row>
    <row r="439" spans="1:1" ht="15" x14ac:dyDescent="0.25">
      <c r="A439" s="205"/>
    </row>
    <row r="440" spans="1:1" ht="15" x14ac:dyDescent="0.25">
      <c r="A440" s="205"/>
    </row>
    <row r="441" spans="1:1" ht="15" x14ac:dyDescent="0.25">
      <c r="A441" s="205"/>
    </row>
    <row r="442" spans="1:1" ht="15" x14ac:dyDescent="0.25">
      <c r="A442" s="205"/>
    </row>
    <row r="443" spans="1:1" ht="15" x14ac:dyDescent="0.25">
      <c r="A443" s="205"/>
    </row>
    <row r="444" spans="1:1" ht="15" x14ac:dyDescent="0.25">
      <c r="A444" s="205"/>
    </row>
    <row r="445" spans="1:1" ht="15" x14ac:dyDescent="0.25">
      <c r="A445" s="205"/>
    </row>
    <row r="446" spans="1:1" ht="15" x14ac:dyDescent="0.25">
      <c r="A446" s="205"/>
    </row>
    <row r="447" spans="1:1" ht="15" x14ac:dyDescent="0.25">
      <c r="A447" s="205"/>
    </row>
    <row r="448" spans="1:1" ht="15" x14ac:dyDescent="0.25">
      <c r="A448" s="205"/>
    </row>
    <row r="449" spans="1:1" ht="15" x14ac:dyDescent="0.25">
      <c r="A449" s="205"/>
    </row>
    <row r="450" spans="1:1" ht="15" x14ac:dyDescent="0.25">
      <c r="A450" s="205"/>
    </row>
    <row r="451" spans="1:1" ht="15" x14ac:dyDescent="0.25">
      <c r="A451" s="205"/>
    </row>
    <row r="452" spans="1:1" ht="15" x14ac:dyDescent="0.25">
      <c r="A452" s="205"/>
    </row>
    <row r="453" spans="1:1" ht="15" x14ac:dyDescent="0.25">
      <c r="A453" s="205"/>
    </row>
    <row r="454" spans="1:1" ht="15" x14ac:dyDescent="0.25">
      <c r="A454" s="205"/>
    </row>
    <row r="455" spans="1:1" ht="15" x14ac:dyDescent="0.25">
      <c r="A455" s="205"/>
    </row>
    <row r="456" spans="1:1" ht="15" x14ac:dyDescent="0.25">
      <c r="A456" s="205"/>
    </row>
    <row r="457" spans="1:1" ht="15" x14ac:dyDescent="0.25">
      <c r="A457" s="205"/>
    </row>
    <row r="458" spans="1:1" ht="15" x14ac:dyDescent="0.25">
      <c r="A458" s="205"/>
    </row>
    <row r="459" spans="1:1" ht="15" x14ac:dyDescent="0.25">
      <c r="A459" s="205"/>
    </row>
    <row r="460" spans="1:1" ht="15" x14ac:dyDescent="0.25">
      <c r="A460" s="205"/>
    </row>
    <row r="461" spans="1:1" ht="15" x14ac:dyDescent="0.25">
      <c r="A461" s="205"/>
    </row>
    <row r="462" spans="1:1" ht="15" x14ac:dyDescent="0.25">
      <c r="A462" s="205"/>
    </row>
    <row r="463" spans="1:1" ht="15" x14ac:dyDescent="0.25">
      <c r="A463" s="205"/>
    </row>
    <row r="464" spans="1:1" ht="15" x14ac:dyDescent="0.25">
      <c r="A464" s="205"/>
    </row>
    <row r="465" spans="1:1" ht="15" x14ac:dyDescent="0.25">
      <c r="A465" s="205"/>
    </row>
    <row r="466" spans="1:1" ht="15" x14ac:dyDescent="0.25">
      <c r="A466" s="205"/>
    </row>
    <row r="467" spans="1:1" ht="15" x14ac:dyDescent="0.25">
      <c r="A467" s="205"/>
    </row>
    <row r="468" spans="1:1" ht="15" x14ac:dyDescent="0.25">
      <c r="A468" s="205"/>
    </row>
    <row r="469" spans="1:1" ht="15" x14ac:dyDescent="0.25">
      <c r="A469" s="205"/>
    </row>
    <row r="470" spans="1:1" ht="15" x14ac:dyDescent="0.25">
      <c r="A470" s="205"/>
    </row>
    <row r="471" spans="1:1" ht="15" x14ac:dyDescent="0.25">
      <c r="A471" s="205"/>
    </row>
    <row r="472" spans="1:1" ht="15" x14ac:dyDescent="0.25">
      <c r="A472" s="205"/>
    </row>
    <row r="473" spans="1:1" ht="15" x14ac:dyDescent="0.25">
      <c r="A473" s="205"/>
    </row>
    <row r="474" spans="1:1" ht="15" x14ac:dyDescent="0.25">
      <c r="A474" s="205"/>
    </row>
    <row r="475" spans="1:1" ht="15" x14ac:dyDescent="0.25">
      <c r="A475" s="205"/>
    </row>
    <row r="476" spans="1:1" ht="15" x14ac:dyDescent="0.25">
      <c r="A476" s="205"/>
    </row>
    <row r="477" spans="1:1" ht="15" x14ac:dyDescent="0.25">
      <c r="A477" s="205"/>
    </row>
    <row r="478" spans="1:1" ht="15" x14ac:dyDescent="0.25">
      <c r="A478" s="205"/>
    </row>
    <row r="479" spans="1:1" ht="15" x14ac:dyDescent="0.25">
      <c r="A479" s="205"/>
    </row>
    <row r="480" spans="1:1" ht="15" x14ac:dyDescent="0.25">
      <c r="A480" s="205"/>
    </row>
    <row r="481" spans="1:1" ht="15" x14ac:dyDescent="0.25">
      <c r="A481" s="205"/>
    </row>
    <row r="482" spans="1:1" ht="15" x14ac:dyDescent="0.25">
      <c r="A482" s="205"/>
    </row>
    <row r="483" spans="1:1" ht="15" x14ac:dyDescent="0.25">
      <c r="A483" s="205"/>
    </row>
    <row r="484" spans="1:1" ht="15" x14ac:dyDescent="0.25">
      <c r="A484" s="205"/>
    </row>
    <row r="485" spans="1:1" ht="15" x14ac:dyDescent="0.25">
      <c r="A485" s="205"/>
    </row>
    <row r="486" spans="1:1" ht="15" x14ac:dyDescent="0.25">
      <c r="A486" s="205"/>
    </row>
    <row r="487" spans="1:1" ht="15" x14ac:dyDescent="0.25">
      <c r="A487" s="205"/>
    </row>
    <row r="488" spans="1:1" ht="15" x14ac:dyDescent="0.25">
      <c r="A488" s="205"/>
    </row>
    <row r="489" spans="1:1" ht="15" x14ac:dyDescent="0.25">
      <c r="A489" s="205"/>
    </row>
    <row r="490" spans="1:1" ht="15" x14ac:dyDescent="0.25">
      <c r="A490" s="205"/>
    </row>
    <row r="491" spans="1:1" ht="15" x14ac:dyDescent="0.25">
      <c r="A491" s="205"/>
    </row>
    <row r="492" spans="1:1" ht="15" x14ac:dyDescent="0.25">
      <c r="A492" s="205"/>
    </row>
    <row r="493" spans="1:1" ht="15" x14ac:dyDescent="0.25">
      <c r="A493" s="205"/>
    </row>
    <row r="494" spans="1:1" ht="15" x14ac:dyDescent="0.25">
      <c r="A494" s="205"/>
    </row>
    <row r="495" spans="1:1" ht="15" x14ac:dyDescent="0.25">
      <c r="A495" s="205"/>
    </row>
    <row r="496" spans="1:1" ht="15" x14ac:dyDescent="0.25">
      <c r="A496" s="205"/>
    </row>
    <row r="497" spans="1:1" ht="15" x14ac:dyDescent="0.25">
      <c r="A497" s="205"/>
    </row>
    <row r="498" spans="1:1" ht="15" x14ac:dyDescent="0.25">
      <c r="A498" s="205"/>
    </row>
    <row r="499" spans="1:1" ht="15" x14ac:dyDescent="0.25">
      <c r="A499" s="205"/>
    </row>
    <row r="500" spans="1:1" ht="15" x14ac:dyDescent="0.25">
      <c r="A500" s="205"/>
    </row>
    <row r="501" spans="1:1" ht="15" x14ac:dyDescent="0.25">
      <c r="A501" s="205"/>
    </row>
    <row r="502" spans="1:1" ht="15" x14ac:dyDescent="0.25">
      <c r="A502" s="205"/>
    </row>
    <row r="503" spans="1:1" ht="15" x14ac:dyDescent="0.25">
      <c r="A503" s="205"/>
    </row>
    <row r="504" spans="1:1" ht="15" x14ac:dyDescent="0.25">
      <c r="A504" s="205"/>
    </row>
    <row r="505" spans="1:1" ht="15" x14ac:dyDescent="0.25">
      <c r="A505" s="205"/>
    </row>
    <row r="506" spans="1:1" ht="15" x14ac:dyDescent="0.25">
      <c r="A506" s="205"/>
    </row>
    <row r="507" spans="1:1" ht="15" x14ac:dyDescent="0.25">
      <c r="A507" s="205"/>
    </row>
    <row r="508" spans="1:1" ht="15" x14ac:dyDescent="0.25">
      <c r="A508" s="205"/>
    </row>
    <row r="509" spans="1:1" ht="15" x14ac:dyDescent="0.25">
      <c r="A509" s="205"/>
    </row>
    <row r="510" spans="1:1" ht="15" x14ac:dyDescent="0.25">
      <c r="A510" s="205"/>
    </row>
    <row r="511" spans="1:1" ht="15" x14ac:dyDescent="0.25">
      <c r="A511" s="205"/>
    </row>
    <row r="512" spans="1:1" ht="15" x14ac:dyDescent="0.25">
      <c r="A512" s="205"/>
    </row>
    <row r="513" spans="1:1" ht="15" x14ac:dyDescent="0.25">
      <c r="A513" s="205"/>
    </row>
    <row r="514" spans="1:1" ht="15" x14ac:dyDescent="0.25">
      <c r="A514" s="205"/>
    </row>
    <row r="515" spans="1:1" ht="15" x14ac:dyDescent="0.25">
      <c r="A515" s="205"/>
    </row>
    <row r="516" spans="1:1" ht="15" x14ac:dyDescent="0.25">
      <c r="A516" s="205"/>
    </row>
    <row r="517" spans="1:1" ht="15" x14ac:dyDescent="0.25">
      <c r="A517" s="205"/>
    </row>
    <row r="518" spans="1:1" ht="15" x14ac:dyDescent="0.25">
      <c r="A518" s="205"/>
    </row>
    <row r="519" spans="1:1" ht="15" x14ac:dyDescent="0.25">
      <c r="A519" s="205"/>
    </row>
    <row r="520" spans="1:1" ht="15" x14ac:dyDescent="0.25">
      <c r="A520" s="205"/>
    </row>
    <row r="521" spans="1:1" ht="15" x14ac:dyDescent="0.25">
      <c r="A521" s="205"/>
    </row>
    <row r="522" spans="1:1" ht="15" x14ac:dyDescent="0.25">
      <c r="A522" s="205"/>
    </row>
    <row r="523" spans="1:1" ht="15" x14ac:dyDescent="0.25">
      <c r="A523" s="205"/>
    </row>
  </sheetData>
  <conditionalFormatting sqref="FT54 FW54:XFD54 A54:FE54 FG54:FR54">
    <cfRule type="containsText" dxfId="3" priority="1" operator="containsText" text="JPW UP ">
      <formula>NOT(ISERROR(SEARCH("JPW UP ",A54)))</formula>
    </cfRule>
    <cfRule type="containsText" dxfId="2" priority="2" operator="containsText" text="JPW DN SDG">
      <formula>NOT(ISERROR(SEARCH("JPW DN SDG",A54)))</formula>
    </cfRule>
  </conditionalFormatting>
  <pageMargins left="0.51181102362204722" right="0" top="0.43307086614173229" bottom="0.43307086614173229" header="0.23622047244094491" footer="0.19685039370078741"/>
  <pageSetup scale="58" orientation="landscape" r:id="rId1"/>
  <headerFooter>
    <oddHeader>&amp;LDMRC LTD.&amp;C&amp;"-,Bold"&amp;18LINE-8 WEEKDAYS TIME-TABLE (JPW - BCGN)_JLA 3RD&amp;R26 TRAINS WITH PEAK HEADWAY OF 05 MIN 10 SEC</oddHeader>
    <oddFooter>&amp;L&amp;"-,Bold"&amp;14WEF 09 DEC 2019&amp;C&amp;14PAGE &amp;P OF &amp;N&amp;R&amp;14OPERATION DEPTT.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GK523"/>
  <sheetViews>
    <sheetView view="pageBreakPreview" zoomScale="78" zoomScaleNormal="98" zoomScaleSheetLayoutView="78" workbookViewId="0">
      <pane xSplit="1" ySplit="1" topLeftCell="B2" activePane="bottomRight" state="frozen"/>
      <selection activeCell="M34" sqref="M34"/>
      <selection pane="topRight" activeCell="M34" sqref="M34"/>
      <selection pane="bottomLeft" activeCell="M34" sqref="M34"/>
      <selection pane="bottomRight" activeCell="M34" sqref="M34"/>
    </sheetView>
  </sheetViews>
  <sheetFormatPr defaultRowHeight="15.75" x14ac:dyDescent="0.25"/>
  <cols>
    <col min="1" max="1" width="10.7109375" style="206" customWidth="1"/>
    <col min="2" max="176" width="11.5703125" style="20" customWidth="1"/>
    <col min="177" max="177" width="12.85546875" style="20" customWidth="1"/>
    <col min="178" max="178" width="13" style="20" customWidth="1"/>
    <col min="179" max="179" width="13.28515625" style="20" customWidth="1"/>
    <col min="180" max="180" width="12.7109375" style="20" customWidth="1"/>
    <col min="181" max="186" width="11.5703125" style="20" customWidth="1"/>
    <col min="187" max="187" width="13" style="20" customWidth="1"/>
    <col min="188" max="192" width="11.5703125" style="20" customWidth="1"/>
    <col min="193" max="16384" width="9.140625" style="20"/>
  </cols>
  <sheetData>
    <row r="1" spans="1:192" ht="25.5" customHeight="1" thickBot="1" x14ac:dyDescent="0.3">
      <c r="A1" s="110" t="s">
        <v>52</v>
      </c>
      <c r="B1" s="111">
        <v>808</v>
      </c>
      <c r="C1" s="111">
        <v>801</v>
      </c>
      <c r="D1" s="111">
        <v>802</v>
      </c>
      <c r="E1" s="111">
        <v>804</v>
      </c>
      <c r="F1" s="111">
        <v>805</v>
      </c>
      <c r="G1" s="111">
        <v>806</v>
      </c>
      <c r="H1" s="111">
        <v>810</v>
      </c>
      <c r="I1" s="111">
        <v>812</v>
      </c>
      <c r="J1" s="111">
        <v>811</v>
      </c>
      <c r="K1" s="111">
        <v>816</v>
      </c>
      <c r="L1" s="111">
        <v>813</v>
      </c>
      <c r="M1" s="111">
        <v>809</v>
      </c>
      <c r="N1" s="111">
        <v>818</v>
      </c>
      <c r="O1" s="111">
        <v>814</v>
      </c>
      <c r="P1" s="111">
        <v>820</v>
      </c>
      <c r="Q1" s="111">
        <v>817</v>
      </c>
      <c r="R1" s="111">
        <v>821</v>
      </c>
      <c r="S1" s="111">
        <v>819</v>
      </c>
      <c r="T1" s="111">
        <v>822</v>
      </c>
      <c r="U1" s="111">
        <v>803</v>
      </c>
      <c r="V1" s="111">
        <v>807</v>
      </c>
      <c r="W1" s="111">
        <v>823</v>
      </c>
      <c r="X1" s="111">
        <v>825</v>
      </c>
      <c r="Y1" s="111">
        <v>815</v>
      </c>
      <c r="Z1" s="111">
        <v>824</v>
      </c>
      <c r="AA1" s="111">
        <v>808</v>
      </c>
      <c r="AB1" s="111">
        <v>801</v>
      </c>
      <c r="AC1" s="111">
        <v>802</v>
      </c>
      <c r="AD1" s="111">
        <v>804</v>
      </c>
      <c r="AE1" s="111">
        <v>805</v>
      </c>
      <c r="AF1" s="111">
        <v>806</v>
      </c>
      <c r="AG1" s="111">
        <v>810</v>
      </c>
      <c r="AH1" s="111">
        <v>812</v>
      </c>
      <c r="AI1" s="111">
        <v>811</v>
      </c>
      <c r="AJ1" s="111">
        <v>816</v>
      </c>
      <c r="AK1" s="111">
        <v>813</v>
      </c>
      <c r="AL1" s="111">
        <v>809</v>
      </c>
      <c r="AM1" s="111">
        <v>818</v>
      </c>
      <c r="AN1" s="111">
        <v>814</v>
      </c>
      <c r="AO1" s="111">
        <v>820</v>
      </c>
      <c r="AP1" s="111">
        <v>817</v>
      </c>
      <c r="AQ1" s="111">
        <v>821</v>
      </c>
      <c r="AR1" s="111">
        <v>819</v>
      </c>
      <c r="AS1" s="111">
        <v>822</v>
      </c>
      <c r="AT1" s="111">
        <v>803</v>
      </c>
      <c r="AU1" s="111">
        <v>807</v>
      </c>
      <c r="AV1" s="111">
        <v>823</v>
      </c>
      <c r="AW1" s="111">
        <v>825</v>
      </c>
      <c r="AX1" s="111">
        <v>815</v>
      </c>
      <c r="AY1" s="111">
        <v>824</v>
      </c>
      <c r="AZ1" s="111">
        <v>808</v>
      </c>
      <c r="BA1" s="111">
        <v>801</v>
      </c>
      <c r="BB1" s="111">
        <v>802</v>
      </c>
      <c r="BC1" s="111">
        <v>804</v>
      </c>
      <c r="BD1" s="111">
        <v>805</v>
      </c>
      <c r="BE1" s="111">
        <v>806</v>
      </c>
      <c r="BF1" s="111">
        <v>810</v>
      </c>
      <c r="BG1" s="111">
        <v>812</v>
      </c>
      <c r="BH1" s="111">
        <v>811</v>
      </c>
      <c r="BI1" s="111">
        <v>816</v>
      </c>
      <c r="BJ1" s="111">
        <v>813</v>
      </c>
      <c r="BK1" s="111">
        <v>809</v>
      </c>
      <c r="BL1" s="111">
        <v>818</v>
      </c>
      <c r="BM1" s="111">
        <v>814</v>
      </c>
      <c r="BN1" s="111">
        <v>820</v>
      </c>
      <c r="BO1" s="111">
        <v>817</v>
      </c>
      <c r="BP1" s="111">
        <v>821</v>
      </c>
      <c r="BQ1" s="111">
        <v>819</v>
      </c>
      <c r="BR1" s="111">
        <v>822</v>
      </c>
      <c r="BS1" s="111">
        <v>803</v>
      </c>
      <c r="BT1" s="111">
        <v>807</v>
      </c>
      <c r="BU1" s="111">
        <v>823</v>
      </c>
      <c r="BV1" s="111">
        <v>825</v>
      </c>
      <c r="BW1" s="111">
        <v>815</v>
      </c>
      <c r="BX1" s="111">
        <v>824</v>
      </c>
      <c r="BY1" s="111">
        <v>808</v>
      </c>
      <c r="BZ1" s="111">
        <v>801</v>
      </c>
      <c r="CA1" s="111">
        <v>802</v>
      </c>
      <c r="CB1" s="111">
        <v>804</v>
      </c>
      <c r="CC1" s="111">
        <v>806</v>
      </c>
      <c r="CD1" s="111">
        <v>810</v>
      </c>
      <c r="CE1" s="111">
        <v>812</v>
      </c>
      <c r="CF1" s="111">
        <v>811</v>
      </c>
      <c r="CG1" s="111">
        <v>816</v>
      </c>
      <c r="CH1" s="111">
        <v>813</v>
      </c>
      <c r="CI1" s="111">
        <v>809</v>
      </c>
      <c r="CJ1" s="111">
        <v>818</v>
      </c>
      <c r="CK1" s="111">
        <v>814</v>
      </c>
      <c r="CL1" s="111">
        <v>817</v>
      </c>
      <c r="CM1" s="111">
        <v>821</v>
      </c>
      <c r="CN1" s="111">
        <v>819</v>
      </c>
      <c r="CO1" s="111">
        <v>822</v>
      </c>
      <c r="CP1" s="111">
        <v>803</v>
      </c>
      <c r="CQ1" s="111">
        <v>807</v>
      </c>
      <c r="CR1" s="111">
        <v>823</v>
      </c>
      <c r="CS1" s="111">
        <v>825</v>
      </c>
      <c r="CT1" s="111">
        <v>815</v>
      </c>
      <c r="CU1" s="111">
        <v>824</v>
      </c>
      <c r="CV1" s="111">
        <v>808</v>
      </c>
      <c r="CW1" s="111">
        <v>801</v>
      </c>
      <c r="CX1" s="111">
        <v>802</v>
      </c>
      <c r="CY1" s="111">
        <v>804</v>
      </c>
      <c r="CZ1" s="111">
        <v>806</v>
      </c>
      <c r="DA1" s="111">
        <v>810</v>
      </c>
      <c r="DB1" s="111">
        <v>812</v>
      </c>
      <c r="DC1" s="111">
        <v>811</v>
      </c>
      <c r="DD1" s="111">
        <v>816</v>
      </c>
      <c r="DE1" s="111">
        <v>826</v>
      </c>
      <c r="DF1" s="111">
        <v>813</v>
      </c>
      <c r="DG1" s="111">
        <v>809</v>
      </c>
      <c r="DH1" s="111">
        <v>818</v>
      </c>
      <c r="DI1" s="111">
        <v>814</v>
      </c>
      <c r="DJ1" s="111">
        <v>817</v>
      </c>
      <c r="DK1" s="111">
        <v>821</v>
      </c>
      <c r="DL1" s="111">
        <v>819</v>
      </c>
      <c r="DM1" s="111">
        <v>822</v>
      </c>
      <c r="DN1" s="111">
        <v>803</v>
      </c>
      <c r="DO1" s="111">
        <v>807</v>
      </c>
      <c r="DP1" s="111">
        <v>823</v>
      </c>
      <c r="DQ1" s="111">
        <v>825</v>
      </c>
      <c r="DR1" s="111">
        <v>815</v>
      </c>
      <c r="DS1" s="111">
        <v>827</v>
      </c>
      <c r="DT1" s="111">
        <v>824</v>
      </c>
      <c r="DU1" s="111">
        <v>808</v>
      </c>
      <c r="DV1" s="111">
        <v>801</v>
      </c>
      <c r="DW1" s="111">
        <v>802</v>
      </c>
      <c r="DX1" s="111">
        <v>804</v>
      </c>
      <c r="DY1" s="111">
        <v>806</v>
      </c>
      <c r="DZ1" s="111">
        <v>810</v>
      </c>
      <c r="EA1" s="111">
        <v>812</v>
      </c>
      <c r="EB1" s="111">
        <v>811</v>
      </c>
      <c r="EC1" s="111">
        <v>816</v>
      </c>
      <c r="ED1" s="111">
        <v>826</v>
      </c>
      <c r="EE1" s="111">
        <v>813</v>
      </c>
      <c r="EF1" s="111">
        <v>809</v>
      </c>
      <c r="EG1" s="111">
        <v>818</v>
      </c>
      <c r="EH1" s="111">
        <v>814</v>
      </c>
      <c r="EI1" s="111">
        <v>817</v>
      </c>
      <c r="EJ1" s="111">
        <v>821</v>
      </c>
      <c r="EK1" s="111">
        <v>819</v>
      </c>
      <c r="EL1" s="111">
        <v>822</v>
      </c>
      <c r="EM1" s="111">
        <v>803</v>
      </c>
      <c r="EN1" s="111">
        <v>807</v>
      </c>
      <c r="EO1" s="111">
        <v>823</v>
      </c>
      <c r="EP1" s="111">
        <v>825</v>
      </c>
      <c r="EQ1" s="111">
        <v>815</v>
      </c>
      <c r="ER1" s="111">
        <v>827</v>
      </c>
      <c r="ES1" s="111">
        <v>824</v>
      </c>
      <c r="ET1" s="111">
        <v>808</v>
      </c>
      <c r="EU1" s="111">
        <v>801</v>
      </c>
      <c r="EV1" s="111">
        <v>802</v>
      </c>
      <c r="EW1" s="111">
        <v>804</v>
      </c>
      <c r="EX1" s="111">
        <v>806</v>
      </c>
      <c r="EY1" s="111">
        <v>810</v>
      </c>
      <c r="EZ1" s="111">
        <v>812</v>
      </c>
      <c r="FA1" s="111">
        <v>811</v>
      </c>
      <c r="FB1" s="111">
        <v>816</v>
      </c>
      <c r="FC1" s="111">
        <v>826</v>
      </c>
      <c r="FD1" s="111">
        <v>813</v>
      </c>
      <c r="FE1" s="111">
        <v>809</v>
      </c>
      <c r="FF1" s="111">
        <v>818</v>
      </c>
      <c r="FG1" s="111">
        <v>814</v>
      </c>
      <c r="FH1" s="111">
        <v>817</v>
      </c>
      <c r="FI1" s="111">
        <v>821</v>
      </c>
      <c r="FJ1" s="111">
        <v>819</v>
      </c>
      <c r="FK1" s="111">
        <v>822</v>
      </c>
      <c r="FL1" s="111">
        <v>803</v>
      </c>
      <c r="FM1" s="111">
        <v>807</v>
      </c>
      <c r="FN1" s="111">
        <v>823</v>
      </c>
      <c r="FO1" s="111">
        <v>825</v>
      </c>
      <c r="FP1" s="111">
        <v>815</v>
      </c>
      <c r="FQ1" s="111">
        <v>827</v>
      </c>
      <c r="FR1" s="111">
        <v>824</v>
      </c>
      <c r="FS1" s="111">
        <v>801</v>
      </c>
      <c r="FT1" s="111">
        <v>804</v>
      </c>
      <c r="FU1" s="111">
        <v>806</v>
      </c>
      <c r="FV1" s="111">
        <v>810</v>
      </c>
      <c r="FW1" s="111">
        <v>812</v>
      </c>
      <c r="FX1" s="111">
        <v>811</v>
      </c>
      <c r="FY1" s="111">
        <v>816</v>
      </c>
      <c r="FZ1" s="111">
        <v>826</v>
      </c>
      <c r="GA1" s="111">
        <v>809</v>
      </c>
      <c r="GB1" s="111">
        <v>814</v>
      </c>
      <c r="GC1" s="111">
        <v>817</v>
      </c>
      <c r="GD1" s="111">
        <v>821</v>
      </c>
      <c r="GE1" s="111">
        <v>822</v>
      </c>
      <c r="GF1" s="111">
        <v>803</v>
      </c>
      <c r="GG1" s="111">
        <v>807</v>
      </c>
      <c r="GH1" s="111">
        <v>825</v>
      </c>
      <c r="GI1" s="111">
        <v>827</v>
      </c>
      <c r="GJ1" s="111">
        <v>824</v>
      </c>
    </row>
    <row r="2" spans="1:192" s="122" customFormat="1" ht="17.100000000000001" customHeight="1" x14ac:dyDescent="0.25">
      <c r="A2" s="112" t="s">
        <v>14</v>
      </c>
      <c r="B2" s="275" t="s">
        <v>82</v>
      </c>
      <c r="C2" s="277" t="s">
        <v>86</v>
      </c>
      <c r="D2" s="277" t="s">
        <v>86</v>
      </c>
      <c r="E2" s="277" t="s">
        <v>86</v>
      </c>
      <c r="F2" s="277" t="s">
        <v>86</v>
      </c>
      <c r="G2" s="277" t="s">
        <v>86</v>
      </c>
      <c r="H2" s="277" t="s">
        <v>86</v>
      </c>
      <c r="I2" s="277" t="s">
        <v>86</v>
      </c>
      <c r="J2" s="279" t="s">
        <v>19</v>
      </c>
      <c r="K2" s="277" t="s">
        <v>86</v>
      </c>
      <c r="L2" s="279" t="s">
        <v>20</v>
      </c>
      <c r="M2" s="272" t="s">
        <v>93</v>
      </c>
      <c r="N2" s="277" t="s">
        <v>86</v>
      </c>
      <c r="O2" s="272" t="s">
        <v>93</v>
      </c>
      <c r="P2" s="277" t="s">
        <v>86</v>
      </c>
      <c r="Q2" s="272" t="s">
        <v>93</v>
      </c>
      <c r="R2" s="277" t="s">
        <v>86</v>
      </c>
      <c r="S2" s="272" t="s">
        <v>93</v>
      </c>
      <c r="T2" s="279" t="s">
        <v>23</v>
      </c>
      <c r="U2" s="117">
        <v>0.23611111111111113</v>
      </c>
      <c r="V2" s="118">
        <v>0.25</v>
      </c>
      <c r="W2" s="272" t="s">
        <v>93</v>
      </c>
      <c r="X2" s="277" t="s">
        <v>86</v>
      </c>
      <c r="Y2" s="118">
        <v>0.26041666666666669</v>
      </c>
      <c r="Z2" s="272" t="s">
        <v>93</v>
      </c>
      <c r="AA2" s="118">
        <v>0.27083333333333331</v>
      </c>
      <c r="AB2" s="118">
        <v>0.27430555555555558</v>
      </c>
      <c r="AC2" s="118">
        <v>0.27835648148148151</v>
      </c>
      <c r="AD2" s="118">
        <v>0.28240740740740744</v>
      </c>
      <c r="AE2" s="118">
        <v>0.28645833333333337</v>
      </c>
      <c r="AF2" s="118">
        <v>0.2905092592592593</v>
      </c>
      <c r="AG2" s="118">
        <v>0.29456018518518523</v>
      </c>
      <c r="AH2" s="118">
        <v>0.29861111111111116</v>
      </c>
      <c r="AI2" s="118">
        <v>0.30266203703703709</v>
      </c>
      <c r="AJ2" s="118">
        <v>0.30671296296296302</v>
      </c>
      <c r="AK2" s="118">
        <v>0.31076388888888895</v>
      </c>
      <c r="AL2" s="118">
        <v>0.31481481481481488</v>
      </c>
      <c r="AM2" s="118">
        <v>0.31886574074074081</v>
      </c>
      <c r="AN2" s="118">
        <v>0.32291666666666674</v>
      </c>
      <c r="AO2" s="118">
        <v>0.32696759259259267</v>
      </c>
      <c r="AP2" s="118">
        <v>0.3310185185185186</v>
      </c>
      <c r="AQ2" s="118">
        <v>0.33506944444444453</v>
      </c>
      <c r="AR2" s="118">
        <v>0.33912037037037046</v>
      </c>
      <c r="AS2" s="118">
        <v>0.34317129629629639</v>
      </c>
      <c r="AT2" s="118">
        <v>0.34722222222222232</v>
      </c>
      <c r="AU2" s="118">
        <v>0.35127314814814825</v>
      </c>
      <c r="AV2" s="118">
        <v>0.35532407407407418</v>
      </c>
      <c r="AW2" s="118">
        <v>0.35937500000000011</v>
      </c>
      <c r="AX2" s="118">
        <v>0.36342592592592604</v>
      </c>
      <c r="AY2" s="118">
        <v>0.36747685185185197</v>
      </c>
      <c r="AZ2" s="118">
        <v>0.3715277777777779</v>
      </c>
      <c r="BA2" s="118">
        <v>0.37557870370370383</v>
      </c>
      <c r="BB2" s="118">
        <v>0.37962962962962976</v>
      </c>
      <c r="BC2" s="118">
        <v>0.38368055555555569</v>
      </c>
      <c r="BD2" s="118">
        <v>0.38773148148148162</v>
      </c>
      <c r="BE2" s="118">
        <v>0.39178240740740755</v>
      </c>
      <c r="BF2" s="118">
        <v>0.39583333333333348</v>
      </c>
      <c r="BG2" s="118">
        <v>0.39988425925925941</v>
      </c>
      <c r="BH2" s="118">
        <v>0.40393518518518534</v>
      </c>
      <c r="BI2" s="118">
        <v>0.40798611111111127</v>
      </c>
      <c r="BJ2" s="118">
        <v>0.4120370370370372</v>
      </c>
      <c r="BK2" s="118">
        <v>0.41608796296296313</v>
      </c>
      <c r="BL2" s="118">
        <v>0.42013888888888906</v>
      </c>
      <c r="BM2" s="118">
        <v>0.42418981481481499</v>
      </c>
      <c r="BN2" s="118">
        <v>0.42824074074074092</v>
      </c>
      <c r="BO2" s="118">
        <v>0.43229166666666685</v>
      </c>
      <c r="BP2" s="118">
        <v>0.43634259259259278</v>
      </c>
      <c r="BQ2" s="118">
        <v>0.44074074074074093</v>
      </c>
      <c r="BR2" s="118">
        <v>0.44513888888888908</v>
      </c>
      <c r="BS2" s="118">
        <v>0.44953703703703723</v>
      </c>
      <c r="BT2" s="118">
        <v>0.45393518518518539</v>
      </c>
      <c r="BU2" s="118">
        <v>0.45833333333333354</v>
      </c>
      <c r="BV2" s="118">
        <v>0.46273148148148169</v>
      </c>
      <c r="BW2" s="118">
        <v>0.46712962962962984</v>
      </c>
      <c r="BX2" s="118">
        <v>0.47152777777777799</v>
      </c>
      <c r="BY2" s="118">
        <v>0.47592592592592614</v>
      </c>
      <c r="BZ2" s="118">
        <v>0.48032407407407429</v>
      </c>
      <c r="CA2" s="118">
        <v>0.48472222222222244</v>
      </c>
      <c r="CB2" s="118">
        <v>0.48912037037037059</v>
      </c>
      <c r="CC2" s="118">
        <v>0.49351851851851875</v>
      </c>
      <c r="CD2" s="118">
        <v>0.4979166666666669</v>
      </c>
      <c r="CE2" s="118">
        <v>0.50231481481481499</v>
      </c>
      <c r="CF2" s="118">
        <v>0.50671296296296309</v>
      </c>
      <c r="CG2" s="118">
        <v>0.51111111111111118</v>
      </c>
      <c r="CH2" s="118">
        <v>0.51550925925925928</v>
      </c>
      <c r="CI2" s="118">
        <v>0.51990740740740737</v>
      </c>
      <c r="CJ2" s="118">
        <v>0.52430555555555547</v>
      </c>
      <c r="CK2" s="118">
        <v>0.52870370370370356</v>
      </c>
      <c r="CL2" s="118">
        <v>0.53310185185185166</v>
      </c>
      <c r="CM2" s="118">
        <v>0.53749999999999976</v>
      </c>
      <c r="CN2" s="119">
        <v>0.54189814814814785</v>
      </c>
      <c r="CO2" s="118">
        <v>0.54629629629629595</v>
      </c>
      <c r="CP2" s="118">
        <v>0.55069444444444404</v>
      </c>
      <c r="CQ2" s="118">
        <v>0.55509259259259214</v>
      </c>
      <c r="CR2" s="118">
        <v>0.55949074074074023</v>
      </c>
      <c r="CS2" s="118">
        <v>0.56388888888888833</v>
      </c>
      <c r="CT2" s="118">
        <v>0.56828703703703642</v>
      </c>
      <c r="CU2" s="118">
        <v>0.57268518518518452</v>
      </c>
      <c r="CV2" s="118">
        <v>0.57708333333333262</v>
      </c>
      <c r="CW2" s="118">
        <v>0.58148148148148071</v>
      </c>
      <c r="CX2" s="118">
        <v>0.58587962962962881</v>
      </c>
      <c r="CY2" s="118">
        <v>0.5902777777777769</v>
      </c>
      <c r="CZ2" s="118">
        <v>0.594675925925925</v>
      </c>
      <c r="DA2" s="118">
        <v>0.59907407407407309</v>
      </c>
      <c r="DB2" s="118">
        <v>0.60347222222222119</v>
      </c>
      <c r="DC2" s="118">
        <v>0.60787037037036928</v>
      </c>
      <c r="DD2" s="118">
        <v>0.61226851851851738</v>
      </c>
      <c r="DE2" s="277" t="s">
        <v>86</v>
      </c>
      <c r="DF2" s="118">
        <v>0.61666666666666548</v>
      </c>
      <c r="DG2" s="118">
        <v>0.62106481481481357</v>
      </c>
      <c r="DH2" s="118">
        <v>0.62546296296296167</v>
      </c>
      <c r="DI2" s="118">
        <v>0.62986111111110976</v>
      </c>
      <c r="DJ2" s="118">
        <v>0.63425925925925786</v>
      </c>
      <c r="DK2" s="118">
        <v>0.63865740740740595</v>
      </c>
      <c r="DL2" s="118">
        <v>0.64305555555555405</v>
      </c>
      <c r="DM2" s="118">
        <v>0.64745370370370214</v>
      </c>
      <c r="DN2" s="118">
        <v>0.65185185185185024</v>
      </c>
      <c r="DO2" s="118">
        <v>0.65624999999999833</v>
      </c>
      <c r="DP2" s="118">
        <v>0.66064814814814643</v>
      </c>
      <c r="DQ2" s="118">
        <v>0.66504629629629453</v>
      </c>
      <c r="DR2" s="118">
        <v>0.66944444444444262</v>
      </c>
      <c r="DS2" s="272" t="s">
        <v>93</v>
      </c>
      <c r="DT2" s="118">
        <v>0.67754629629629448</v>
      </c>
      <c r="DU2" s="118">
        <v>0.68159722222222041</v>
      </c>
      <c r="DV2" s="118">
        <v>0.68564814814814634</v>
      </c>
      <c r="DW2" s="118">
        <v>0.68969907407407227</v>
      </c>
      <c r="DX2" s="118">
        <v>0.6937499999999982</v>
      </c>
      <c r="DY2" s="118">
        <v>0.69780092592592413</v>
      </c>
      <c r="DZ2" s="118">
        <v>0.70185185185185006</v>
      </c>
      <c r="EA2" s="118">
        <v>0.70590277777777599</v>
      </c>
      <c r="EB2" s="118">
        <v>0.70995370370370192</v>
      </c>
      <c r="EC2" s="118">
        <v>0.71400462962962785</v>
      </c>
      <c r="ED2" s="118">
        <v>0.71805555555555378</v>
      </c>
      <c r="EE2" s="118">
        <v>0.72210648148147971</v>
      </c>
      <c r="EF2" s="118">
        <v>0.72615740740740564</v>
      </c>
      <c r="EG2" s="118">
        <v>0.73020833333333157</v>
      </c>
      <c r="EH2" s="118">
        <v>0.7342592592592575</v>
      </c>
      <c r="EI2" s="118">
        <v>0.73831018518518343</v>
      </c>
      <c r="EJ2" s="118">
        <v>0.74236111111110936</v>
      </c>
      <c r="EK2" s="118">
        <v>0.74641203703703529</v>
      </c>
      <c r="EL2" s="118">
        <v>0.75046296296296122</v>
      </c>
      <c r="EM2" s="118">
        <v>0.75451388888888715</v>
      </c>
      <c r="EN2" s="118">
        <v>0.75856481481481308</v>
      </c>
      <c r="EO2" s="118">
        <v>0.76261574074073901</v>
      </c>
      <c r="EP2" s="118">
        <v>0.76666666666666494</v>
      </c>
      <c r="EQ2" s="118">
        <v>0.77071759259259087</v>
      </c>
      <c r="ER2" s="118">
        <v>0.7747685185185168</v>
      </c>
      <c r="ES2" s="118">
        <v>0.77881944444444273</v>
      </c>
      <c r="ET2" s="118">
        <v>0.78287037037036866</v>
      </c>
      <c r="EU2" s="118">
        <v>0.78692129629629459</v>
      </c>
      <c r="EV2" s="118">
        <v>0.79097222222222052</v>
      </c>
      <c r="EW2" s="118">
        <v>0.79502314814814645</v>
      </c>
      <c r="EX2" s="118">
        <v>0.79907407407407238</v>
      </c>
      <c r="EY2" s="118">
        <v>0.80312499999999831</v>
      </c>
      <c r="EZ2" s="118">
        <v>0.80717592592592424</v>
      </c>
      <c r="FA2" s="118">
        <v>0.81122685185185017</v>
      </c>
      <c r="FB2" s="118">
        <v>0.8152777777777761</v>
      </c>
      <c r="FC2" s="118">
        <v>0.81932870370370203</v>
      </c>
      <c r="FD2" s="118">
        <v>0.82337962962962796</v>
      </c>
      <c r="FE2" s="118">
        <v>0.82743055555555389</v>
      </c>
      <c r="FF2" s="118">
        <v>0.83148148148147982</v>
      </c>
      <c r="FG2" s="118">
        <v>0.83553240740740575</v>
      </c>
      <c r="FH2" s="118">
        <v>0.83958333333333168</v>
      </c>
      <c r="FI2" s="118">
        <v>0.84363425925925761</v>
      </c>
      <c r="FJ2" s="118">
        <v>0.84768518518518354</v>
      </c>
      <c r="FK2" s="118">
        <v>0.85173611111110947</v>
      </c>
      <c r="FL2" s="118">
        <v>0.8557870370370354</v>
      </c>
      <c r="FM2" s="118">
        <v>0.85983796296296133</v>
      </c>
      <c r="FN2" s="118">
        <v>0.86388888888888726</v>
      </c>
      <c r="FO2" s="118">
        <v>0.86793981481481319</v>
      </c>
      <c r="FP2" s="118">
        <v>0.87199074074073912</v>
      </c>
      <c r="FQ2" s="120">
        <v>0.87500000000000033</v>
      </c>
      <c r="FR2" s="120">
        <v>0.88194444444444475</v>
      </c>
      <c r="FS2" s="120">
        <v>0.88888888888888917</v>
      </c>
      <c r="FT2" s="120">
        <v>0.89583333333333359</v>
      </c>
      <c r="FU2" s="120">
        <v>0.89930555555555547</v>
      </c>
      <c r="FV2" s="120">
        <v>0.90277777777777801</v>
      </c>
      <c r="FW2" s="120">
        <v>0.90972222222222221</v>
      </c>
      <c r="FX2" s="120">
        <v>0.91319444444444453</v>
      </c>
      <c r="FY2" s="120">
        <v>0.91666666666666685</v>
      </c>
      <c r="FZ2" s="120">
        <v>0.92361111111111127</v>
      </c>
      <c r="GA2" s="120">
        <v>0.93055555555555569</v>
      </c>
      <c r="GB2" s="120">
        <v>0.93750000000000011</v>
      </c>
      <c r="GC2" s="120">
        <v>0.94305555555555554</v>
      </c>
      <c r="GD2" s="120">
        <v>0.94791666666666663</v>
      </c>
      <c r="GE2" s="120">
        <v>0.95486111111111116</v>
      </c>
      <c r="GF2" s="120">
        <v>0.95833333333333337</v>
      </c>
      <c r="GG2" s="120">
        <v>0.96527777777777779</v>
      </c>
      <c r="GH2" s="120">
        <v>0.97222222222222221</v>
      </c>
      <c r="GI2" s="120">
        <v>0.97569444444444453</v>
      </c>
      <c r="GJ2" s="121">
        <v>0.98263888888888884</v>
      </c>
    </row>
    <row r="3" spans="1:192" s="122" customFormat="1" ht="17.100000000000001" customHeight="1" x14ac:dyDescent="0.25">
      <c r="A3" s="123" t="s">
        <v>61</v>
      </c>
      <c r="B3" s="276"/>
      <c r="C3" s="278"/>
      <c r="D3" s="278"/>
      <c r="E3" s="278"/>
      <c r="F3" s="278"/>
      <c r="G3" s="278"/>
      <c r="H3" s="278"/>
      <c r="I3" s="278"/>
      <c r="J3" s="280"/>
      <c r="K3" s="278"/>
      <c r="L3" s="280"/>
      <c r="M3" s="273"/>
      <c r="N3" s="278"/>
      <c r="O3" s="273"/>
      <c r="P3" s="278"/>
      <c r="Q3" s="273"/>
      <c r="R3" s="278"/>
      <c r="S3" s="273"/>
      <c r="T3" s="280"/>
      <c r="U3" s="128">
        <v>0.23836805555555557</v>
      </c>
      <c r="V3" s="129">
        <v>0.25190972222222224</v>
      </c>
      <c r="W3" s="273"/>
      <c r="X3" s="278"/>
      <c r="Y3" s="129">
        <v>0.26232638888888893</v>
      </c>
      <c r="Z3" s="273"/>
      <c r="AA3" s="129">
        <v>0.27274305555555556</v>
      </c>
      <c r="AB3" s="129">
        <v>0.27621527777777782</v>
      </c>
      <c r="AC3" s="129">
        <v>0.28026620370370375</v>
      </c>
      <c r="AD3" s="129">
        <v>0.28431712962962968</v>
      </c>
      <c r="AE3" s="129">
        <v>0.28836805555555561</v>
      </c>
      <c r="AF3" s="129">
        <v>0.29241898148148154</v>
      </c>
      <c r="AG3" s="129">
        <v>0.29646990740740747</v>
      </c>
      <c r="AH3" s="129">
        <v>0.3005208333333334</v>
      </c>
      <c r="AI3" s="129">
        <v>0.30457175925925933</v>
      </c>
      <c r="AJ3" s="129">
        <v>0.30862268518518526</v>
      </c>
      <c r="AK3" s="129">
        <v>0.31267361111111119</v>
      </c>
      <c r="AL3" s="129">
        <v>0.31672453703703712</v>
      </c>
      <c r="AM3" s="129">
        <v>0.32077546296296305</v>
      </c>
      <c r="AN3" s="129">
        <v>0.32482638888888898</v>
      </c>
      <c r="AO3" s="129">
        <v>0.32887731481481491</v>
      </c>
      <c r="AP3" s="129">
        <v>0.33292824074074084</v>
      </c>
      <c r="AQ3" s="129">
        <v>0.33697916666666677</v>
      </c>
      <c r="AR3" s="129">
        <v>0.3410300925925927</v>
      </c>
      <c r="AS3" s="129">
        <v>0.34508101851851863</v>
      </c>
      <c r="AT3" s="129">
        <v>0.34913194444444456</v>
      </c>
      <c r="AU3" s="129">
        <v>0.35318287037037049</v>
      </c>
      <c r="AV3" s="129">
        <v>0.35723379629629642</v>
      </c>
      <c r="AW3" s="129">
        <v>0.36128472222222235</v>
      </c>
      <c r="AX3" s="129">
        <v>0.36533564814814828</v>
      </c>
      <c r="AY3" s="129">
        <v>0.36938657407407421</v>
      </c>
      <c r="AZ3" s="129">
        <v>0.37343750000000014</v>
      </c>
      <c r="BA3" s="129">
        <v>0.37748842592592607</v>
      </c>
      <c r="BB3" s="129">
        <v>0.381539351851852</v>
      </c>
      <c r="BC3" s="129">
        <v>0.38559027777777793</v>
      </c>
      <c r="BD3" s="129">
        <v>0.38964120370370386</v>
      </c>
      <c r="BE3" s="129">
        <v>0.39369212962962979</v>
      </c>
      <c r="BF3" s="129">
        <v>0.39774305555555572</v>
      </c>
      <c r="BG3" s="129">
        <v>0.40179398148148165</v>
      </c>
      <c r="BH3" s="129">
        <v>0.40584490740740758</v>
      </c>
      <c r="BI3" s="129">
        <v>0.40989583333333351</v>
      </c>
      <c r="BJ3" s="129">
        <v>0.41394675925925944</v>
      </c>
      <c r="BK3" s="129">
        <v>0.41799768518518537</v>
      </c>
      <c r="BL3" s="129">
        <v>0.4220486111111113</v>
      </c>
      <c r="BM3" s="129">
        <v>0.42609953703703723</v>
      </c>
      <c r="BN3" s="129">
        <v>0.43015046296296316</v>
      </c>
      <c r="BO3" s="129">
        <v>0.43420138888888909</v>
      </c>
      <c r="BP3" s="129">
        <v>0.43825231481481502</v>
      </c>
      <c r="BQ3" s="129">
        <v>0.44265046296296318</v>
      </c>
      <c r="BR3" s="129">
        <v>0.44704861111111133</v>
      </c>
      <c r="BS3" s="129">
        <v>0.45144675925925948</v>
      </c>
      <c r="BT3" s="129">
        <v>0.45584490740740763</v>
      </c>
      <c r="BU3" s="129">
        <v>0.46024305555555578</v>
      </c>
      <c r="BV3" s="129">
        <v>0.46464120370370393</v>
      </c>
      <c r="BW3" s="129">
        <v>0.46903935185185208</v>
      </c>
      <c r="BX3" s="129">
        <v>0.47343750000000023</v>
      </c>
      <c r="BY3" s="129">
        <v>0.47783564814814838</v>
      </c>
      <c r="BZ3" s="129">
        <v>0.48223379629629654</v>
      </c>
      <c r="CA3" s="129">
        <v>0.48663194444444469</v>
      </c>
      <c r="CB3" s="129">
        <v>0.49103009259259284</v>
      </c>
      <c r="CC3" s="129">
        <v>0.49542824074074099</v>
      </c>
      <c r="CD3" s="129">
        <v>0.49982638888888914</v>
      </c>
      <c r="CE3" s="129">
        <v>0.50422453703703718</v>
      </c>
      <c r="CF3" s="129">
        <v>0.50862268518518527</v>
      </c>
      <c r="CG3" s="129">
        <v>0.51302083333333337</v>
      </c>
      <c r="CH3" s="129">
        <v>0.51741898148148147</v>
      </c>
      <c r="CI3" s="129">
        <v>0.52181712962962956</v>
      </c>
      <c r="CJ3" s="129">
        <v>0.52621527777777766</v>
      </c>
      <c r="CK3" s="129">
        <v>0.53061342592592575</v>
      </c>
      <c r="CL3" s="129">
        <v>0.53501157407407385</v>
      </c>
      <c r="CM3" s="129">
        <v>0.53940972222222194</v>
      </c>
      <c r="CN3" s="129">
        <v>0.54380787037037004</v>
      </c>
      <c r="CO3" s="129">
        <v>0.54820601851851813</v>
      </c>
      <c r="CP3" s="129">
        <v>0.55260416666666623</v>
      </c>
      <c r="CQ3" s="129">
        <v>0.55700231481481433</v>
      </c>
      <c r="CR3" s="129">
        <v>0.56140046296296242</v>
      </c>
      <c r="CS3" s="129">
        <v>0.56579861111111052</v>
      </c>
      <c r="CT3" s="129">
        <v>0.57019675925925861</v>
      </c>
      <c r="CU3" s="129">
        <v>0.57459490740740671</v>
      </c>
      <c r="CV3" s="129">
        <v>0.5789930555555548</v>
      </c>
      <c r="CW3" s="129">
        <v>0.5833912037037029</v>
      </c>
      <c r="CX3" s="129">
        <v>0.58778935185185099</v>
      </c>
      <c r="CY3" s="129">
        <v>0.59218749999999909</v>
      </c>
      <c r="CZ3" s="129">
        <v>0.59658564814814719</v>
      </c>
      <c r="DA3" s="129">
        <v>0.60098379629629528</v>
      </c>
      <c r="DB3" s="129">
        <v>0.60538194444444338</v>
      </c>
      <c r="DC3" s="129">
        <v>0.60978009259259147</v>
      </c>
      <c r="DD3" s="129">
        <v>0.61417824074073957</v>
      </c>
      <c r="DE3" s="278"/>
      <c r="DF3" s="129">
        <v>0.61857638888888766</v>
      </c>
      <c r="DG3" s="129">
        <v>0.62297453703703576</v>
      </c>
      <c r="DH3" s="129">
        <v>0.62737268518518385</v>
      </c>
      <c r="DI3" s="129">
        <v>0.63177083333333195</v>
      </c>
      <c r="DJ3" s="129">
        <v>0.63616898148148004</v>
      </c>
      <c r="DK3" s="129">
        <v>0.64056712962962814</v>
      </c>
      <c r="DL3" s="129">
        <v>0.64496527777777624</v>
      </c>
      <c r="DM3" s="129">
        <v>0.64936342592592433</v>
      </c>
      <c r="DN3" s="129">
        <v>0.65376157407407243</v>
      </c>
      <c r="DO3" s="129">
        <v>0.65815972222222052</v>
      </c>
      <c r="DP3" s="129">
        <v>0.66255787037036862</v>
      </c>
      <c r="DQ3" s="129">
        <v>0.66695601851851671</v>
      </c>
      <c r="DR3" s="129">
        <v>0.67135416666666481</v>
      </c>
      <c r="DS3" s="273"/>
      <c r="DT3" s="129">
        <v>0.67945601851851667</v>
      </c>
      <c r="DU3" s="129">
        <v>0.6835069444444426</v>
      </c>
      <c r="DV3" s="129">
        <v>0.68755787037036853</v>
      </c>
      <c r="DW3" s="129">
        <v>0.69160879629629446</v>
      </c>
      <c r="DX3" s="129">
        <v>0.69565972222222039</v>
      </c>
      <c r="DY3" s="129">
        <v>0.69971064814814632</v>
      </c>
      <c r="DZ3" s="129">
        <v>0.70376157407407225</v>
      </c>
      <c r="EA3" s="129">
        <v>0.70781249999999818</v>
      </c>
      <c r="EB3" s="129">
        <v>0.71186342592592411</v>
      </c>
      <c r="EC3" s="129">
        <v>0.71591435185185004</v>
      </c>
      <c r="ED3" s="129">
        <v>0.71996527777777597</v>
      </c>
      <c r="EE3" s="129">
        <v>0.7240162037037019</v>
      </c>
      <c r="EF3" s="129">
        <v>0.72806712962962783</v>
      </c>
      <c r="EG3" s="129">
        <v>0.73211805555555376</v>
      </c>
      <c r="EH3" s="129">
        <v>0.73616898148147969</v>
      </c>
      <c r="EI3" s="129">
        <v>0.74021990740740562</v>
      </c>
      <c r="EJ3" s="129">
        <v>0.74427083333333155</v>
      </c>
      <c r="EK3" s="129">
        <v>0.74832175925925748</v>
      </c>
      <c r="EL3" s="129">
        <v>0.75237268518518341</v>
      </c>
      <c r="EM3" s="129">
        <v>0.75642361111110934</v>
      </c>
      <c r="EN3" s="129">
        <v>0.76047453703703527</v>
      </c>
      <c r="EO3" s="129">
        <v>0.7645254629629612</v>
      </c>
      <c r="EP3" s="129">
        <v>0.76857638888888713</v>
      </c>
      <c r="EQ3" s="129">
        <v>0.77262731481481306</v>
      </c>
      <c r="ER3" s="129">
        <v>0.77667824074073899</v>
      </c>
      <c r="ES3" s="129">
        <v>0.78072916666666492</v>
      </c>
      <c r="ET3" s="129">
        <v>0.78478009259259085</v>
      </c>
      <c r="EU3" s="129">
        <v>0.78883101851851678</v>
      </c>
      <c r="EV3" s="129">
        <v>0.79288194444444271</v>
      </c>
      <c r="EW3" s="129">
        <v>0.79693287037036864</v>
      </c>
      <c r="EX3" s="129">
        <v>0.80098379629629457</v>
      </c>
      <c r="EY3" s="129">
        <v>0.8050347222222205</v>
      </c>
      <c r="EZ3" s="129">
        <v>0.80908564814814643</v>
      </c>
      <c r="FA3" s="129">
        <v>0.81313657407407236</v>
      </c>
      <c r="FB3" s="129">
        <v>0.81718749999999829</v>
      </c>
      <c r="FC3" s="129">
        <v>0.82123842592592422</v>
      </c>
      <c r="FD3" s="129">
        <v>0.82528935185185015</v>
      </c>
      <c r="FE3" s="129">
        <v>0.82934027777777608</v>
      </c>
      <c r="FF3" s="129">
        <v>0.83339120370370201</v>
      </c>
      <c r="FG3" s="129">
        <v>0.83744212962962794</v>
      </c>
      <c r="FH3" s="129">
        <v>0.84149305555555387</v>
      </c>
      <c r="FI3" s="129">
        <v>0.8455439814814798</v>
      </c>
      <c r="FJ3" s="129">
        <v>0.84959490740740573</v>
      </c>
      <c r="FK3" s="129">
        <v>0.85364583333333166</v>
      </c>
      <c r="FL3" s="129">
        <v>0.85769675925925759</v>
      </c>
      <c r="FM3" s="129">
        <v>0.86174768518518352</v>
      </c>
      <c r="FN3" s="129">
        <v>0.86579861111110945</v>
      </c>
      <c r="FO3" s="129">
        <v>0.86984953703703538</v>
      </c>
      <c r="FP3" s="129">
        <v>0.87390046296296131</v>
      </c>
      <c r="FQ3" s="129">
        <v>0.87690972222222252</v>
      </c>
      <c r="FR3" s="129">
        <v>0.88385416666666694</v>
      </c>
      <c r="FS3" s="129">
        <v>0.89079861111111136</v>
      </c>
      <c r="FT3" s="129">
        <v>0.89774305555555578</v>
      </c>
      <c r="FU3" s="129">
        <v>0.90121527777777766</v>
      </c>
      <c r="FV3" s="129">
        <v>0.9046875000000002</v>
      </c>
      <c r="FW3" s="129">
        <v>0.9116319444444444</v>
      </c>
      <c r="FX3" s="129">
        <v>0.91510416666666672</v>
      </c>
      <c r="FY3" s="129">
        <v>0.91857638888888904</v>
      </c>
      <c r="FZ3" s="129">
        <v>0.92552083333333346</v>
      </c>
      <c r="GA3" s="129">
        <v>0.93246527777777788</v>
      </c>
      <c r="GB3" s="129">
        <v>0.9394097222222223</v>
      </c>
      <c r="GC3" s="129">
        <v>0.94496527777777772</v>
      </c>
      <c r="GD3" s="129">
        <v>0.94982638888888882</v>
      </c>
      <c r="GE3" s="129">
        <v>0.95677083333333335</v>
      </c>
      <c r="GF3" s="129">
        <v>0.96024305555555556</v>
      </c>
      <c r="GG3" s="129">
        <v>0.96718749999999998</v>
      </c>
      <c r="GH3" s="129">
        <v>0.97390046296296295</v>
      </c>
      <c r="GI3" s="129">
        <v>0.97737268518518527</v>
      </c>
      <c r="GJ3" s="130">
        <v>0.98431712962962958</v>
      </c>
    </row>
    <row r="4" spans="1:192" s="122" customFormat="1" ht="17.100000000000001" customHeight="1" x14ac:dyDescent="0.25">
      <c r="A4" s="123" t="s">
        <v>62</v>
      </c>
      <c r="B4" s="276"/>
      <c r="C4" s="278"/>
      <c r="D4" s="278"/>
      <c r="E4" s="278"/>
      <c r="F4" s="278"/>
      <c r="G4" s="278"/>
      <c r="H4" s="278"/>
      <c r="I4" s="278"/>
      <c r="J4" s="280"/>
      <c r="K4" s="278"/>
      <c r="L4" s="280"/>
      <c r="M4" s="274"/>
      <c r="N4" s="278"/>
      <c r="O4" s="274"/>
      <c r="P4" s="278"/>
      <c r="Q4" s="274"/>
      <c r="R4" s="278"/>
      <c r="S4" s="274"/>
      <c r="T4" s="280"/>
      <c r="U4" s="128">
        <v>0.24069444444444449</v>
      </c>
      <c r="V4" s="129">
        <v>0.25378472222222226</v>
      </c>
      <c r="W4" s="274"/>
      <c r="X4" s="278"/>
      <c r="Y4" s="129">
        <v>0.26420138888888894</v>
      </c>
      <c r="Z4" s="274"/>
      <c r="AA4" s="129">
        <v>0.27461805555555557</v>
      </c>
      <c r="AB4" s="129">
        <v>0.27809027777777784</v>
      </c>
      <c r="AC4" s="129">
        <v>0.28214120370370377</v>
      </c>
      <c r="AD4" s="129">
        <v>0.2861921296296297</v>
      </c>
      <c r="AE4" s="129">
        <v>0.29024305555555563</v>
      </c>
      <c r="AF4" s="129">
        <v>0.29429398148148156</v>
      </c>
      <c r="AG4" s="129">
        <v>0.29834490740740749</v>
      </c>
      <c r="AH4" s="129">
        <v>0.30239583333333342</v>
      </c>
      <c r="AI4" s="129">
        <v>0.30644675925925935</v>
      </c>
      <c r="AJ4" s="129">
        <v>0.31049768518518528</v>
      </c>
      <c r="AK4" s="129">
        <v>0.31454861111111121</v>
      </c>
      <c r="AL4" s="129">
        <v>0.31859953703703714</v>
      </c>
      <c r="AM4" s="129">
        <v>0.32265046296296307</v>
      </c>
      <c r="AN4" s="129">
        <v>0.326701388888889</v>
      </c>
      <c r="AO4" s="129">
        <v>0.33075231481481493</v>
      </c>
      <c r="AP4" s="129">
        <v>0.33480324074074086</v>
      </c>
      <c r="AQ4" s="129">
        <v>0.33885416666666679</v>
      </c>
      <c r="AR4" s="129">
        <v>0.34290509259259272</v>
      </c>
      <c r="AS4" s="129">
        <v>0.34695601851851865</v>
      </c>
      <c r="AT4" s="129">
        <v>0.35100694444444458</v>
      </c>
      <c r="AU4" s="129">
        <v>0.35505787037037051</v>
      </c>
      <c r="AV4" s="129">
        <v>0.35910879629629644</v>
      </c>
      <c r="AW4" s="129">
        <v>0.36315972222222237</v>
      </c>
      <c r="AX4" s="129">
        <v>0.3672106481481483</v>
      </c>
      <c r="AY4" s="129">
        <v>0.37126157407407423</v>
      </c>
      <c r="AZ4" s="129">
        <v>0.37531250000000016</v>
      </c>
      <c r="BA4" s="129">
        <v>0.37936342592592609</v>
      </c>
      <c r="BB4" s="129">
        <v>0.38341435185185202</v>
      </c>
      <c r="BC4" s="129">
        <v>0.38746527777777795</v>
      </c>
      <c r="BD4" s="129">
        <v>0.39151620370370388</v>
      </c>
      <c r="BE4" s="129">
        <v>0.39556712962962981</v>
      </c>
      <c r="BF4" s="129">
        <v>0.39961805555555574</v>
      </c>
      <c r="BG4" s="129">
        <v>0.40366898148148167</v>
      </c>
      <c r="BH4" s="129">
        <v>0.4077199074074076</v>
      </c>
      <c r="BI4" s="129">
        <v>0.41177083333333353</v>
      </c>
      <c r="BJ4" s="129">
        <v>0.41582175925925946</v>
      </c>
      <c r="BK4" s="129">
        <v>0.41987268518518539</v>
      </c>
      <c r="BL4" s="129">
        <v>0.42392361111111132</v>
      </c>
      <c r="BM4" s="129">
        <v>0.42797453703703725</v>
      </c>
      <c r="BN4" s="129">
        <v>0.43202546296296318</v>
      </c>
      <c r="BO4" s="129">
        <v>0.43607638888888911</v>
      </c>
      <c r="BP4" s="129">
        <v>0.44012731481481504</v>
      </c>
      <c r="BQ4" s="129">
        <v>0.44452546296296319</v>
      </c>
      <c r="BR4" s="129">
        <v>0.44892361111111134</v>
      </c>
      <c r="BS4" s="129">
        <v>0.45332175925925949</v>
      </c>
      <c r="BT4" s="129">
        <v>0.45771990740740764</v>
      </c>
      <c r="BU4" s="129">
        <v>0.4621180555555558</v>
      </c>
      <c r="BV4" s="129">
        <v>0.46651620370370395</v>
      </c>
      <c r="BW4" s="129">
        <v>0.4709143518518521</v>
      </c>
      <c r="BX4" s="129">
        <v>0.47531250000000025</v>
      </c>
      <c r="BY4" s="129">
        <v>0.4797106481481484</v>
      </c>
      <c r="BZ4" s="129">
        <v>0.48410879629629655</v>
      </c>
      <c r="CA4" s="129">
        <v>0.4885069444444447</v>
      </c>
      <c r="CB4" s="129">
        <v>0.49290509259259285</v>
      </c>
      <c r="CC4" s="129">
        <v>0.497303240740741</v>
      </c>
      <c r="CD4" s="129">
        <v>0.50170138888888915</v>
      </c>
      <c r="CE4" s="129">
        <v>0.50609953703703714</v>
      </c>
      <c r="CF4" s="129">
        <v>0.51049768518518523</v>
      </c>
      <c r="CG4" s="129">
        <v>0.51489583333333333</v>
      </c>
      <c r="CH4" s="129">
        <v>0.51929398148148143</v>
      </c>
      <c r="CI4" s="129">
        <v>0.52369212962962952</v>
      </c>
      <c r="CJ4" s="129">
        <v>0.52809027777777762</v>
      </c>
      <c r="CK4" s="129">
        <v>0.53248842592592571</v>
      </c>
      <c r="CL4" s="129">
        <v>0.53688657407407381</v>
      </c>
      <c r="CM4" s="129">
        <v>0.5412847222222219</v>
      </c>
      <c r="CN4" s="129">
        <v>0.54568287037037</v>
      </c>
      <c r="CO4" s="129">
        <v>0.55008101851851809</v>
      </c>
      <c r="CP4" s="129">
        <v>0.55447916666666619</v>
      </c>
      <c r="CQ4" s="129">
        <v>0.55887731481481429</v>
      </c>
      <c r="CR4" s="129">
        <v>0.56327546296296238</v>
      </c>
      <c r="CS4" s="129">
        <v>0.56767361111111048</v>
      </c>
      <c r="CT4" s="129">
        <v>0.57207175925925857</v>
      </c>
      <c r="CU4" s="129">
        <v>0.57646990740740667</v>
      </c>
      <c r="CV4" s="129">
        <v>0.58086805555555476</v>
      </c>
      <c r="CW4" s="129">
        <v>0.58526620370370286</v>
      </c>
      <c r="CX4" s="129">
        <v>0.58966435185185095</v>
      </c>
      <c r="CY4" s="129">
        <v>0.59406249999999905</v>
      </c>
      <c r="CZ4" s="129">
        <v>0.59846064814814715</v>
      </c>
      <c r="DA4" s="129">
        <v>0.60285879629629524</v>
      </c>
      <c r="DB4" s="129">
        <v>0.60725694444444334</v>
      </c>
      <c r="DC4" s="129">
        <v>0.61165509259259143</v>
      </c>
      <c r="DD4" s="129">
        <v>0.61605324074073953</v>
      </c>
      <c r="DE4" s="278"/>
      <c r="DF4" s="129">
        <v>0.62045138888888762</v>
      </c>
      <c r="DG4" s="129">
        <v>0.62484953703703572</v>
      </c>
      <c r="DH4" s="129">
        <v>0.62924768518518381</v>
      </c>
      <c r="DI4" s="129">
        <v>0.63364583333333191</v>
      </c>
      <c r="DJ4" s="129">
        <v>0.63804398148148</v>
      </c>
      <c r="DK4" s="129">
        <v>0.6424421296296281</v>
      </c>
      <c r="DL4" s="129">
        <v>0.6468402777777762</v>
      </c>
      <c r="DM4" s="129">
        <v>0.65123842592592429</v>
      </c>
      <c r="DN4" s="129">
        <v>0.65563657407407239</v>
      </c>
      <c r="DO4" s="129">
        <v>0.66003472222222048</v>
      </c>
      <c r="DP4" s="129">
        <v>0.66443287037036858</v>
      </c>
      <c r="DQ4" s="129">
        <v>0.66883101851851667</v>
      </c>
      <c r="DR4" s="129">
        <v>0.67322916666666477</v>
      </c>
      <c r="DS4" s="274"/>
      <c r="DT4" s="129">
        <v>0.68133101851851663</v>
      </c>
      <c r="DU4" s="129">
        <v>0.68538194444444256</v>
      </c>
      <c r="DV4" s="129">
        <v>0.68943287037036849</v>
      </c>
      <c r="DW4" s="129">
        <v>0.69348379629629442</v>
      </c>
      <c r="DX4" s="129">
        <v>0.69753472222222035</v>
      </c>
      <c r="DY4" s="129">
        <v>0.70158564814814628</v>
      </c>
      <c r="DZ4" s="129">
        <v>0.70563657407407221</v>
      </c>
      <c r="EA4" s="129">
        <v>0.70968749999999814</v>
      </c>
      <c r="EB4" s="129">
        <v>0.71373842592592407</v>
      </c>
      <c r="EC4" s="129">
        <v>0.71778935185185</v>
      </c>
      <c r="ED4" s="129">
        <v>0.72184027777777593</v>
      </c>
      <c r="EE4" s="129">
        <v>0.72589120370370186</v>
      </c>
      <c r="EF4" s="129">
        <v>0.72994212962962779</v>
      </c>
      <c r="EG4" s="129">
        <v>0.73399305555555372</v>
      </c>
      <c r="EH4" s="129">
        <v>0.73804398148147965</v>
      </c>
      <c r="EI4" s="129">
        <v>0.74209490740740558</v>
      </c>
      <c r="EJ4" s="129">
        <v>0.74614583333333151</v>
      </c>
      <c r="EK4" s="129">
        <v>0.75019675925925744</v>
      </c>
      <c r="EL4" s="129">
        <v>0.75424768518518337</v>
      </c>
      <c r="EM4" s="129">
        <v>0.7582986111111093</v>
      </c>
      <c r="EN4" s="129">
        <v>0.76234953703703523</v>
      </c>
      <c r="EO4" s="129">
        <v>0.76640046296296116</v>
      </c>
      <c r="EP4" s="129">
        <v>0.77045138888888709</v>
      </c>
      <c r="EQ4" s="129">
        <v>0.77450231481481302</v>
      </c>
      <c r="ER4" s="129">
        <v>0.77855324074073895</v>
      </c>
      <c r="ES4" s="129">
        <v>0.78260416666666488</v>
      </c>
      <c r="ET4" s="129">
        <v>0.78665509259259081</v>
      </c>
      <c r="EU4" s="129">
        <v>0.79070601851851674</v>
      </c>
      <c r="EV4" s="129">
        <v>0.79475694444444267</v>
      </c>
      <c r="EW4" s="129">
        <v>0.7988078703703686</v>
      </c>
      <c r="EX4" s="129">
        <v>0.80285879629629453</v>
      </c>
      <c r="EY4" s="129">
        <v>0.80690972222222046</v>
      </c>
      <c r="EZ4" s="129">
        <v>0.81096064814814639</v>
      </c>
      <c r="FA4" s="129">
        <v>0.81501157407407232</v>
      </c>
      <c r="FB4" s="129">
        <v>0.81906249999999825</v>
      </c>
      <c r="FC4" s="129">
        <v>0.82311342592592418</v>
      </c>
      <c r="FD4" s="129">
        <v>0.82716435185185011</v>
      </c>
      <c r="FE4" s="129">
        <v>0.83121527777777604</v>
      </c>
      <c r="FF4" s="129">
        <v>0.83526620370370197</v>
      </c>
      <c r="FG4" s="129">
        <v>0.8393171296296279</v>
      </c>
      <c r="FH4" s="129">
        <v>0.84336805555555383</v>
      </c>
      <c r="FI4" s="129">
        <v>0.84741898148147976</v>
      </c>
      <c r="FJ4" s="129">
        <v>0.85146990740740569</v>
      </c>
      <c r="FK4" s="129">
        <v>0.85552083333333162</v>
      </c>
      <c r="FL4" s="129">
        <v>0.85957175925925755</v>
      </c>
      <c r="FM4" s="129">
        <v>0.86362268518518348</v>
      </c>
      <c r="FN4" s="129">
        <v>0.86767361111110941</v>
      </c>
      <c r="FO4" s="129">
        <v>0.87172453703703534</v>
      </c>
      <c r="FP4" s="129">
        <v>0.87577546296296127</v>
      </c>
      <c r="FQ4" s="129">
        <v>0.87878472222222248</v>
      </c>
      <c r="FR4" s="129">
        <v>0.8857291666666669</v>
      </c>
      <c r="FS4" s="129">
        <v>0.89267361111111132</v>
      </c>
      <c r="FT4" s="129">
        <v>0.89961805555555574</v>
      </c>
      <c r="FU4" s="129">
        <v>0.90309027777777762</v>
      </c>
      <c r="FV4" s="129">
        <v>0.90656250000000016</v>
      </c>
      <c r="FW4" s="129">
        <v>0.91350694444444436</v>
      </c>
      <c r="FX4" s="129">
        <v>0.91697916666666668</v>
      </c>
      <c r="FY4" s="129">
        <v>0.920451388888889</v>
      </c>
      <c r="FZ4" s="129">
        <v>0.92739583333333342</v>
      </c>
      <c r="GA4" s="129">
        <v>0.93434027777777784</v>
      </c>
      <c r="GB4" s="129">
        <v>0.94128472222222226</v>
      </c>
      <c r="GC4" s="129">
        <v>0.94684027777777768</v>
      </c>
      <c r="GD4" s="129">
        <v>0.95170138888888878</v>
      </c>
      <c r="GE4" s="129">
        <v>0.95864583333333331</v>
      </c>
      <c r="GF4" s="129">
        <v>0.96211805555555552</v>
      </c>
      <c r="GG4" s="129">
        <v>0.96906249999999994</v>
      </c>
      <c r="GH4" s="129">
        <v>0.97565972222222219</v>
      </c>
      <c r="GI4" s="129">
        <v>0.97913194444444451</v>
      </c>
      <c r="GJ4" s="130">
        <v>0.98607638888888882</v>
      </c>
    </row>
    <row r="5" spans="1:192" s="122" customFormat="1" ht="17.100000000000001" customHeight="1" x14ac:dyDescent="0.25">
      <c r="A5" s="123" t="s">
        <v>63</v>
      </c>
      <c r="B5" s="135"/>
      <c r="C5" s="136">
        <v>0.20833333333333331</v>
      </c>
      <c r="D5" s="136">
        <v>0.21874999999999997</v>
      </c>
      <c r="E5" s="136">
        <v>0.22569444444444445</v>
      </c>
      <c r="F5" s="136">
        <v>0.22916666666666666</v>
      </c>
      <c r="G5" s="136">
        <v>0.2326388888888889</v>
      </c>
      <c r="H5" s="136">
        <v>0.2361111111111111</v>
      </c>
      <c r="I5" s="136">
        <v>0.24027777777777776</v>
      </c>
      <c r="J5" s="136"/>
      <c r="K5" s="136">
        <v>0.24791666666666667</v>
      </c>
      <c r="L5" s="136"/>
      <c r="M5" s="137">
        <v>0.2361111111111111</v>
      </c>
      <c r="N5" s="136">
        <v>0.26111111111111107</v>
      </c>
      <c r="O5" s="137">
        <v>0.24652777777777779</v>
      </c>
      <c r="P5" s="136">
        <v>0.26944444444444443</v>
      </c>
      <c r="Q5" s="137">
        <v>0.25416666666666665</v>
      </c>
      <c r="R5" s="136">
        <v>0.27708333333333335</v>
      </c>
      <c r="S5" s="137">
        <v>0.26180555555555557</v>
      </c>
      <c r="T5" s="136"/>
      <c r="U5" s="128">
        <v>0.24269675925925932</v>
      </c>
      <c r="V5" s="129">
        <v>0.25555555555555559</v>
      </c>
      <c r="W5" s="137">
        <v>0.27870370370370368</v>
      </c>
      <c r="X5" s="136">
        <v>0.30158564814814814</v>
      </c>
      <c r="Y5" s="129">
        <v>0.26597222222222228</v>
      </c>
      <c r="Z5" s="137">
        <v>0.29085648148148147</v>
      </c>
      <c r="AA5" s="129">
        <v>0.27638888888888891</v>
      </c>
      <c r="AB5" s="129">
        <v>0.27986111111111117</v>
      </c>
      <c r="AC5" s="129">
        <v>0.2839120370370371</v>
      </c>
      <c r="AD5" s="129">
        <v>0.28796296296296303</v>
      </c>
      <c r="AE5" s="129">
        <v>0.29201388888888896</v>
      </c>
      <c r="AF5" s="129">
        <v>0.29606481481481489</v>
      </c>
      <c r="AG5" s="129">
        <v>0.30011574074074082</v>
      </c>
      <c r="AH5" s="129">
        <v>0.30416666666666675</v>
      </c>
      <c r="AI5" s="129">
        <v>0.30821759259259268</v>
      </c>
      <c r="AJ5" s="129">
        <v>0.31226851851851861</v>
      </c>
      <c r="AK5" s="129">
        <v>0.31631944444444454</v>
      </c>
      <c r="AL5" s="129">
        <v>0.32037037037037047</v>
      </c>
      <c r="AM5" s="129">
        <v>0.3244212962962964</v>
      </c>
      <c r="AN5" s="129">
        <v>0.32847222222222233</v>
      </c>
      <c r="AO5" s="129">
        <v>0.33252314814814826</v>
      </c>
      <c r="AP5" s="129">
        <v>0.33657407407407419</v>
      </c>
      <c r="AQ5" s="129">
        <v>0.34062500000000012</v>
      </c>
      <c r="AR5" s="129">
        <v>0.34467592592592605</v>
      </c>
      <c r="AS5" s="129">
        <v>0.34872685185185198</v>
      </c>
      <c r="AT5" s="129">
        <v>0.35277777777777791</v>
      </c>
      <c r="AU5" s="129">
        <v>0.35682870370370384</v>
      </c>
      <c r="AV5" s="129">
        <v>0.36087962962962977</v>
      </c>
      <c r="AW5" s="129">
        <v>0.3649305555555557</v>
      </c>
      <c r="AX5" s="129">
        <v>0.36898148148148163</v>
      </c>
      <c r="AY5" s="129">
        <v>0.37303240740740756</v>
      </c>
      <c r="AZ5" s="129">
        <v>0.37708333333333349</v>
      </c>
      <c r="BA5" s="129">
        <v>0.38113425925925942</v>
      </c>
      <c r="BB5" s="129">
        <v>0.38518518518518535</v>
      </c>
      <c r="BC5" s="129">
        <v>0.38923611111111128</v>
      </c>
      <c r="BD5" s="129">
        <v>0.39328703703703721</v>
      </c>
      <c r="BE5" s="129">
        <v>0.39733796296296314</v>
      </c>
      <c r="BF5" s="129">
        <v>0.40138888888888907</v>
      </c>
      <c r="BG5" s="129">
        <v>0.405439814814815</v>
      </c>
      <c r="BH5" s="129">
        <v>0.40949074074074093</v>
      </c>
      <c r="BI5" s="129">
        <v>0.41354166666666686</v>
      </c>
      <c r="BJ5" s="129">
        <v>0.41759259259259279</v>
      </c>
      <c r="BK5" s="129">
        <v>0.42164351851851872</v>
      </c>
      <c r="BL5" s="129">
        <v>0.42569444444444465</v>
      </c>
      <c r="BM5" s="129">
        <v>0.42974537037037058</v>
      </c>
      <c r="BN5" s="129">
        <v>0.43379629629629651</v>
      </c>
      <c r="BO5" s="129">
        <v>0.43784722222222244</v>
      </c>
      <c r="BP5" s="129">
        <v>0.44189814814814837</v>
      </c>
      <c r="BQ5" s="129">
        <v>0.44629629629629652</v>
      </c>
      <c r="BR5" s="129">
        <v>0.45069444444444468</v>
      </c>
      <c r="BS5" s="129">
        <v>0.45509259259259283</v>
      </c>
      <c r="BT5" s="129">
        <v>0.45949074074074098</v>
      </c>
      <c r="BU5" s="129">
        <v>0.46388888888888913</v>
      </c>
      <c r="BV5" s="129">
        <v>0.46828703703703728</v>
      </c>
      <c r="BW5" s="129">
        <v>0.47268518518518543</v>
      </c>
      <c r="BX5" s="129">
        <v>0.47708333333333358</v>
      </c>
      <c r="BY5" s="129">
        <v>0.48148148148148173</v>
      </c>
      <c r="BZ5" s="129">
        <v>0.48587962962962988</v>
      </c>
      <c r="CA5" s="129">
        <v>0.49027777777777803</v>
      </c>
      <c r="CB5" s="129">
        <v>0.49467592592592619</v>
      </c>
      <c r="CC5" s="129">
        <v>0.49907407407407434</v>
      </c>
      <c r="CD5" s="129">
        <v>0.50347222222222254</v>
      </c>
      <c r="CE5" s="129">
        <v>0.50787037037037053</v>
      </c>
      <c r="CF5" s="129">
        <v>0.51226851851851862</v>
      </c>
      <c r="CG5" s="129">
        <v>0.51666666666666672</v>
      </c>
      <c r="CH5" s="129">
        <v>0.52106481481481481</v>
      </c>
      <c r="CI5" s="129">
        <v>0.52546296296296291</v>
      </c>
      <c r="CJ5" s="129">
        <v>0.52986111111111101</v>
      </c>
      <c r="CK5" s="129">
        <v>0.5342592592592591</v>
      </c>
      <c r="CL5" s="129">
        <v>0.5386574074074072</v>
      </c>
      <c r="CM5" s="129">
        <v>0.54305555555555529</v>
      </c>
      <c r="CN5" s="129">
        <v>0.54745370370370339</v>
      </c>
      <c r="CO5" s="129">
        <v>0.55185185185185148</v>
      </c>
      <c r="CP5" s="129">
        <v>0.55624999999999958</v>
      </c>
      <c r="CQ5" s="129">
        <v>0.56064814814814767</v>
      </c>
      <c r="CR5" s="129">
        <v>0.56504629629629577</v>
      </c>
      <c r="CS5" s="129">
        <v>0.56944444444444386</v>
      </c>
      <c r="CT5" s="129">
        <v>0.57384259259259196</v>
      </c>
      <c r="CU5" s="129">
        <v>0.57824074074074006</v>
      </c>
      <c r="CV5" s="129">
        <v>0.58263888888888815</v>
      </c>
      <c r="CW5" s="129">
        <v>0.58703703703703625</v>
      </c>
      <c r="CX5" s="129">
        <v>0.59143518518518434</v>
      </c>
      <c r="CY5" s="129">
        <v>0.59583333333333244</v>
      </c>
      <c r="CZ5" s="129">
        <v>0.60023148148148053</v>
      </c>
      <c r="DA5" s="129">
        <v>0.60462962962962863</v>
      </c>
      <c r="DB5" s="129">
        <v>0.60902777777777672</v>
      </c>
      <c r="DC5" s="129">
        <v>0.61342592592592482</v>
      </c>
      <c r="DD5" s="129">
        <v>0.61782407407407292</v>
      </c>
      <c r="DE5" s="136">
        <v>0.65763888888888899</v>
      </c>
      <c r="DF5" s="129">
        <v>0.62222222222222101</v>
      </c>
      <c r="DG5" s="129">
        <v>0.62662037037036911</v>
      </c>
      <c r="DH5" s="129">
        <v>0.6310185185185172</v>
      </c>
      <c r="DI5" s="129">
        <v>0.6354166666666653</v>
      </c>
      <c r="DJ5" s="129">
        <v>0.63981481481481339</v>
      </c>
      <c r="DK5" s="129">
        <v>0.64421296296296149</v>
      </c>
      <c r="DL5" s="129">
        <v>0.64861111111110958</v>
      </c>
      <c r="DM5" s="129">
        <v>0.65300925925925768</v>
      </c>
      <c r="DN5" s="129">
        <v>0.65740740740740577</v>
      </c>
      <c r="DO5" s="129">
        <v>0.66180555555555387</v>
      </c>
      <c r="DP5" s="129">
        <v>0.66620370370370197</v>
      </c>
      <c r="DQ5" s="129">
        <v>0.67060185185185006</v>
      </c>
      <c r="DR5" s="129">
        <v>0.67499999999999816</v>
      </c>
      <c r="DS5" s="137">
        <v>0.69814814814814619</v>
      </c>
      <c r="DT5" s="129">
        <v>0.68310185185185002</v>
      </c>
      <c r="DU5" s="129">
        <v>0.68715277777777595</v>
      </c>
      <c r="DV5" s="129">
        <v>0.69120370370370188</v>
      </c>
      <c r="DW5" s="129">
        <v>0.69525462962962781</v>
      </c>
      <c r="DX5" s="129">
        <v>0.69930555555555374</v>
      </c>
      <c r="DY5" s="129">
        <v>0.70335648148147967</v>
      </c>
      <c r="DZ5" s="129">
        <v>0.7074074074074056</v>
      </c>
      <c r="EA5" s="129">
        <v>0.71145833333333153</v>
      </c>
      <c r="EB5" s="129">
        <v>0.71550925925925746</v>
      </c>
      <c r="EC5" s="129">
        <v>0.71956018518518339</v>
      </c>
      <c r="ED5" s="129">
        <v>0.72361111111110932</v>
      </c>
      <c r="EE5" s="129">
        <v>0.72766203703703525</v>
      </c>
      <c r="EF5" s="129">
        <v>0.73171296296296118</v>
      </c>
      <c r="EG5" s="129">
        <v>0.73576388888888711</v>
      </c>
      <c r="EH5" s="129">
        <v>0.73981481481481304</v>
      </c>
      <c r="EI5" s="129">
        <v>0.74386574074073897</v>
      </c>
      <c r="EJ5" s="129">
        <v>0.7479166666666649</v>
      </c>
      <c r="EK5" s="129">
        <v>0.75196759259259083</v>
      </c>
      <c r="EL5" s="129">
        <v>0.75601851851851676</v>
      </c>
      <c r="EM5" s="129">
        <v>0.76006944444444269</v>
      </c>
      <c r="EN5" s="129">
        <v>0.76412037037036862</v>
      </c>
      <c r="EO5" s="129">
        <v>0.76817129629629455</v>
      </c>
      <c r="EP5" s="129">
        <v>0.77222222222222048</v>
      </c>
      <c r="EQ5" s="129">
        <v>0.77627314814814641</v>
      </c>
      <c r="ER5" s="129">
        <v>0.78032407407407234</v>
      </c>
      <c r="ES5" s="129">
        <v>0.78437499999999827</v>
      </c>
      <c r="ET5" s="129">
        <v>0.7884259259259242</v>
      </c>
      <c r="EU5" s="129">
        <v>0.79247685185185013</v>
      </c>
      <c r="EV5" s="129">
        <v>0.79652777777777606</v>
      </c>
      <c r="EW5" s="129">
        <v>0.80057870370370199</v>
      </c>
      <c r="EX5" s="129">
        <v>0.80462962962962792</v>
      </c>
      <c r="EY5" s="129">
        <v>0.80868055555555385</v>
      </c>
      <c r="EZ5" s="129">
        <v>0.81273148148147978</v>
      </c>
      <c r="FA5" s="129">
        <v>0.81678240740740571</v>
      </c>
      <c r="FB5" s="129">
        <v>0.82083333333333164</v>
      </c>
      <c r="FC5" s="129">
        <v>0.82488425925925757</v>
      </c>
      <c r="FD5" s="129">
        <v>0.8289351851851835</v>
      </c>
      <c r="FE5" s="129">
        <v>0.83298611111110943</v>
      </c>
      <c r="FF5" s="129">
        <v>0.83703703703703536</v>
      </c>
      <c r="FG5" s="129">
        <v>0.84108796296296129</v>
      </c>
      <c r="FH5" s="129">
        <v>0.84513888888888722</v>
      </c>
      <c r="FI5" s="129">
        <v>0.84918981481481315</v>
      </c>
      <c r="FJ5" s="129">
        <v>0.85324074074073908</v>
      </c>
      <c r="FK5" s="129">
        <v>0.85729166666666501</v>
      </c>
      <c r="FL5" s="129">
        <v>0.86134259259259094</v>
      </c>
      <c r="FM5" s="129">
        <v>0.86539351851851687</v>
      </c>
      <c r="FN5" s="129">
        <v>0.8694444444444428</v>
      </c>
      <c r="FO5" s="129">
        <v>0.87349537037036873</v>
      </c>
      <c r="FP5" s="129">
        <v>0.87754629629629466</v>
      </c>
      <c r="FQ5" s="129">
        <v>0.88055555555555587</v>
      </c>
      <c r="FR5" s="129">
        <v>0.88750000000000029</v>
      </c>
      <c r="FS5" s="129">
        <v>0.89444444444444471</v>
      </c>
      <c r="FT5" s="129">
        <v>0.90138888888888913</v>
      </c>
      <c r="FU5" s="129">
        <v>0.90486111111111101</v>
      </c>
      <c r="FV5" s="129">
        <v>0.90833333333333355</v>
      </c>
      <c r="FW5" s="129">
        <v>0.91527777777777775</v>
      </c>
      <c r="FX5" s="129">
        <v>0.91875000000000007</v>
      </c>
      <c r="FY5" s="129">
        <v>0.92222222222222239</v>
      </c>
      <c r="FZ5" s="129">
        <v>0.92916666666666681</v>
      </c>
      <c r="GA5" s="129">
        <v>0.93611111111111123</v>
      </c>
      <c r="GB5" s="129">
        <v>0.94305555555555565</v>
      </c>
      <c r="GC5" s="129">
        <v>0.94861111111111107</v>
      </c>
      <c r="GD5" s="129">
        <v>0.95347222222222217</v>
      </c>
      <c r="GE5" s="129">
        <v>0.9604166666666667</v>
      </c>
      <c r="GF5" s="129">
        <v>0.96388888888888891</v>
      </c>
      <c r="GG5" s="129">
        <v>0.97083333333333333</v>
      </c>
      <c r="GH5" s="129">
        <v>0.97731481481481475</v>
      </c>
      <c r="GI5" s="129">
        <v>0.98078703703703707</v>
      </c>
      <c r="GJ5" s="130">
        <v>0.98773148148148138</v>
      </c>
    </row>
    <row r="6" spans="1:192" s="122" customFormat="1" ht="17.100000000000001" customHeight="1" x14ac:dyDescent="0.25">
      <c r="A6" s="123" t="s">
        <v>64</v>
      </c>
      <c r="B6" s="282" t="s">
        <v>83</v>
      </c>
      <c r="C6" s="283" t="s">
        <v>87</v>
      </c>
      <c r="D6" s="283" t="s">
        <v>87</v>
      </c>
      <c r="E6" s="283" t="s">
        <v>87</v>
      </c>
      <c r="F6" s="283" t="s">
        <v>87</v>
      </c>
      <c r="G6" s="283" t="s">
        <v>87</v>
      </c>
      <c r="H6" s="283" t="s">
        <v>87</v>
      </c>
      <c r="I6" s="283" t="s">
        <v>87</v>
      </c>
      <c r="J6" s="283" t="s">
        <v>89</v>
      </c>
      <c r="K6" s="283" t="s">
        <v>87</v>
      </c>
      <c r="L6" s="283" t="s">
        <v>90</v>
      </c>
      <c r="M6" s="281" t="s">
        <v>94</v>
      </c>
      <c r="N6" s="283" t="s">
        <v>87</v>
      </c>
      <c r="O6" s="281" t="s">
        <v>94</v>
      </c>
      <c r="P6" s="283" t="s">
        <v>87</v>
      </c>
      <c r="Q6" s="281" t="s">
        <v>94</v>
      </c>
      <c r="R6" s="283" t="s">
        <v>87</v>
      </c>
      <c r="S6" s="281" t="s">
        <v>94</v>
      </c>
      <c r="T6" s="283" t="s">
        <v>96</v>
      </c>
      <c r="U6" s="128">
        <v>0.24563657407407413</v>
      </c>
      <c r="V6" s="129">
        <v>0.25858796296296299</v>
      </c>
      <c r="W6" s="284" t="s">
        <v>94</v>
      </c>
      <c r="X6" s="283" t="s">
        <v>87</v>
      </c>
      <c r="Y6" s="129">
        <v>0.26900462962962968</v>
      </c>
      <c r="Z6" s="281" t="s">
        <v>94</v>
      </c>
      <c r="AA6" s="129">
        <v>0.27942129629629631</v>
      </c>
      <c r="AB6" s="129">
        <v>0.28289351851851857</v>
      </c>
      <c r="AC6" s="129">
        <v>0.2869444444444445</v>
      </c>
      <c r="AD6" s="129">
        <v>0.29099537037037043</v>
      </c>
      <c r="AE6" s="129">
        <v>0.29504629629629636</v>
      </c>
      <c r="AF6" s="129">
        <v>0.29909722222222229</v>
      </c>
      <c r="AG6" s="129">
        <v>0.30314814814814822</v>
      </c>
      <c r="AH6" s="129">
        <v>0.30719907407407415</v>
      </c>
      <c r="AI6" s="129">
        <v>0.31125000000000008</v>
      </c>
      <c r="AJ6" s="129">
        <v>0.31530092592592601</v>
      </c>
      <c r="AK6" s="129">
        <v>0.31935185185185194</v>
      </c>
      <c r="AL6" s="129">
        <v>0.32340277777777787</v>
      </c>
      <c r="AM6" s="129">
        <v>0.3274537037037038</v>
      </c>
      <c r="AN6" s="129">
        <v>0.33150462962962973</v>
      </c>
      <c r="AO6" s="129">
        <v>0.33555555555555566</v>
      </c>
      <c r="AP6" s="129">
        <v>0.33960648148148159</v>
      </c>
      <c r="AQ6" s="129">
        <v>0.34365740740740752</v>
      </c>
      <c r="AR6" s="129">
        <v>0.34770833333333345</v>
      </c>
      <c r="AS6" s="129">
        <v>0.35175925925925938</v>
      </c>
      <c r="AT6" s="129">
        <v>0.35581018518518531</v>
      </c>
      <c r="AU6" s="129">
        <v>0.35986111111111124</v>
      </c>
      <c r="AV6" s="129">
        <v>0.36391203703703717</v>
      </c>
      <c r="AW6" s="129">
        <v>0.3679629629629631</v>
      </c>
      <c r="AX6" s="129">
        <v>0.37201388888888903</v>
      </c>
      <c r="AY6" s="129">
        <v>0.37606481481481496</v>
      </c>
      <c r="AZ6" s="129">
        <v>0.38011574074074089</v>
      </c>
      <c r="BA6" s="129">
        <v>0.38416666666666682</v>
      </c>
      <c r="BB6" s="129">
        <v>0.38821759259259275</v>
      </c>
      <c r="BC6" s="129">
        <v>0.39226851851851868</v>
      </c>
      <c r="BD6" s="129">
        <v>0.39631944444444461</v>
      </c>
      <c r="BE6" s="129">
        <v>0.40037037037037054</v>
      </c>
      <c r="BF6" s="129">
        <v>0.40442129629629647</v>
      </c>
      <c r="BG6" s="129">
        <v>0.4084722222222224</v>
      </c>
      <c r="BH6" s="129">
        <v>0.41252314814814833</v>
      </c>
      <c r="BI6" s="129">
        <v>0.41657407407407426</v>
      </c>
      <c r="BJ6" s="129">
        <v>0.42062500000000019</v>
      </c>
      <c r="BK6" s="129">
        <v>0.42467592592592612</v>
      </c>
      <c r="BL6" s="129">
        <v>0.42872685185185205</v>
      </c>
      <c r="BM6" s="129">
        <v>0.43277777777777798</v>
      </c>
      <c r="BN6" s="129">
        <v>0.43682870370370391</v>
      </c>
      <c r="BO6" s="129">
        <v>0.44087962962962984</v>
      </c>
      <c r="BP6" s="129">
        <v>0.44493055555555577</v>
      </c>
      <c r="BQ6" s="129">
        <v>0.44932870370370392</v>
      </c>
      <c r="BR6" s="129">
        <v>0.45372685185185208</v>
      </c>
      <c r="BS6" s="129">
        <v>0.45812500000000023</v>
      </c>
      <c r="BT6" s="129">
        <v>0.46252314814814838</v>
      </c>
      <c r="BU6" s="129">
        <v>0.46692129629629653</v>
      </c>
      <c r="BV6" s="129">
        <v>0.47131944444444468</v>
      </c>
      <c r="BW6" s="129">
        <v>0.47571759259259283</v>
      </c>
      <c r="BX6" s="129">
        <v>0.48011574074074098</v>
      </c>
      <c r="BY6" s="129">
        <v>0.48451388888888913</v>
      </c>
      <c r="BZ6" s="129">
        <v>0.48891203703703728</v>
      </c>
      <c r="CA6" s="129">
        <v>0.49331018518518543</v>
      </c>
      <c r="CB6" s="129">
        <v>0.49770833333333359</v>
      </c>
      <c r="CC6" s="129">
        <v>0.50210648148148174</v>
      </c>
      <c r="CD6" s="129">
        <v>0.50650462962962994</v>
      </c>
      <c r="CE6" s="129">
        <v>0.51090277777777793</v>
      </c>
      <c r="CF6" s="129">
        <v>0.51530092592592602</v>
      </c>
      <c r="CG6" s="129">
        <v>0.51969907407407412</v>
      </c>
      <c r="CH6" s="129">
        <v>0.52409722222222221</v>
      </c>
      <c r="CI6" s="129">
        <v>0.52849537037037031</v>
      </c>
      <c r="CJ6" s="129">
        <v>0.53289351851851841</v>
      </c>
      <c r="CK6" s="129">
        <v>0.5372916666666665</v>
      </c>
      <c r="CL6" s="129">
        <v>0.5416898148148146</v>
      </c>
      <c r="CM6" s="129">
        <v>0.54608796296296269</v>
      </c>
      <c r="CN6" s="129">
        <v>0.55048611111111079</v>
      </c>
      <c r="CO6" s="129">
        <v>0.55488425925925888</v>
      </c>
      <c r="CP6" s="129">
        <v>0.55928240740740698</v>
      </c>
      <c r="CQ6" s="129">
        <v>0.56368055555555507</v>
      </c>
      <c r="CR6" s="129">
        <v>0.56807870370370317</v>
      </c>
      <c r="CS6" s="129">
        <v>0.57247685185185126</v>
      </c>
      <c r="CT6" s="129">
        <v>0.57687499999999936</v>
      </c>
      <c r="CU6" s="129">
        <v>0.58127314814814746</v>
      </c>
      <c r="CV6" s="129">
        <v>0.58567129629629555</v>
      </c>
      <c r="CW6" s="129">
        <v>0.59006944444444365</v>
      </c>
      <c r="CX6" s="129">
        <v>0.59446759259259174</v>
      </c>
      <c r="CY6" s="129">
        <v>0.59886574074073984</v>
      </c>
      <c r="CZ6" s="129">
        <v>0.60326388888888793</v>
      </c>
      <c r="DA6" s="129">
        <v>0.60766203703703603</v>
      </c>
      <c r="DB6" s="129">
        <v>0.61206018518518412</v>
      </c>
      <c r="DC6" s="129">
        <v>0.61645833333333222</v>
      </c>
      <c r="DD6" s="129">
        <v>0.62085648148148032</v>
      </c>
      <c r="DE6" s="283" t="s">
        <v>87</v>
      </c>
      <c r="DF6" s="129">
        <v>0.62525462962962841</v>
      </c>
      <c r="DG6" s="129">
        <v>0.62965277777777651</v>
      </c>
      <c r="DH6" s="129">
        <v>0.6340509259259246</v>
      </c>
      <c r="DI6" s="129">
        <v>0.6384490740740727</v>
      </c>
      <c r="DJ6" s="129">
        <v>0.64284722222222079</v>
      </c>
      <c r="DK6" s="129">
        <v>0.64724537037036889</v>
      </c>
      <c r="DL6" s="129">
        <v>0.65164351851851698</v>
      </c>
      <c r="DM6" s="129">
        <v>0.65604166666666508</v>
      </c>
      <c r="DN6" s="129">
        <v>0.66043981481481318</v>
      </c>
      <c r="DO6" s="129">
        <v>0.66483796296296127</v>
      </c>
      <c r="DP6" s="129">
        <v>0.66923611111110937</v>
      </c>
      <c r="DQ6" s="129">
        <v>0.67363425925925746</v>
      </c>
      <c r="DR6" s="129">
        <v>0.67803240740740556</v>
      </c>
      <c r="DS6" s="284" t="s">
        <v>94</v>
      </c>
      <c r="DT6" s="129">
        <v>0.68613425925925742</v>
      </c>
      <c r="DU6" s="129">
        <v>0.69018518518518335</v>
      </c>
      <c r="DV6" s="129">
        <v>0.69423611111110928</v>
      </c>
      <c r="DW6" s="129">
        <v>0.69828703703703521</v>
      </c>
      <c r="DX6" s="129">
        <v>0.70233796296296114</v>
      </c>
      <c r="DY6" s="129">
        <v>0.70638888888888707</v>
      </c>
      <c r="DZ6" s="129">
        <v>0.710439814814813</v>
      </c>
      <c r="EA6" s="129">
        <v>0.71449074074073893</v>
      </c>
      <c r="EB6" s="129">
        <v>0.71854166666666486</v>
      </c>
      <c r="EC6" s="129">
        <v>0.72259259259259079</v>
      </c>
      <c r="ED6" s="129">
        <v>0.72664351851851672</v>
      </c>
      <c r="EE6" s="129">
        <v>0.73069444444444265</v>
      </c>
      <c r="EF6" s="129">
        <v>0.73474537037036858</v>
      </c>
      <c r="EG6" s="129">
        <v>0.73879629629629451</v>
      </c>
      <c r="EH6" s="129">
        <v>0.74284722222222044</v>
      </c>
      <c r="EI6" s="129">
        <v>0.74689814814814637</v>
      </c>
      <c r="EJ6" s="129">
        <v>0.7509490740740723</v>
      </c>
      <c r="EK6" s="129">
        <v>0.75499999999999823</v>
      </c>
      <c r="EL6" s="129">
        <v>0.75905092592592416</v>
      </c>
      <c r="EM6" s="129">
        <v>0.76310185185185009</v>
      </c>
      <c r="EN6" s="129">
        <v>0.76715277777777602</v>
      </c>
      <c r="EO6" s="129">
        <v>0.77120370370370195</v>
      </c>
      <c r="EP6" s="129">
        <v>0.77525462962962788</v>
      </c>
      <c r="EQ6" s="129">
        <v>0.77930555555555381</v>
      </c>
      <c r="ER6" s="129">
        <v>0.78335648148147974</v>
      </c>
      <c r="ES6" s="129">
        <v>0.78740740740740567</v>
      </c>
      <c r="ET6" s="129">
        <v>0.7914583333333316</v>
      </c>
      <c r="EU6" s="129">
        <v>0.79550925925925753</v>
      </c>
      <c r="EV6" s="129">
        <v>0.79956018518518346</v>
      </c>
      <c r="EW6" s="129">
        <v>0.80361111111110939</v>
      </c>
      <c r="EX6" s="129">
        <v>0.80766203703703532</v>
      </c>
      <c r="EY6" s="129">
        <v>0.81171296296296125</v>
      </c>
      <c r="EZ6" s="129">
        <v>0.81576388888888718</v>
      </c>
      <c r="FA6" s="129">
        <v>0.81981481481481311</v>
      </c>
      <c r="FB6" s="129">
        <v>0.82386574074073904</v>
      </c>
      <c r="FC6" s="129">
        <v>0.82791666666666497</v>
      </c>
      <c r="FD6" s="129">
        <v>0.8319675925925909</v>
      </c>
      <c r="FE6" s="129">
        <v>0.83601851851851683</v>
      </c>
      <c r="FF6" s="129">
        <v>0.84006944444444276</v>
      </c>
      <c r="FG6" s="129">
        <v>0.84412037037036869</v>
      </c>
      <c r="FH6" s="129">
        <v>0.84817129629629462</v>
      </c>
      <c r="FI6" s="129">
        <v>0.85222222222222055</v>
      </c>
      <c r="FJ6" s="129">
        <v>0.85627314814814648</v>
      </c>
      <c r="FK6" s="129">
        <v>0.86032407407407241</v>
      </c>
      <c r="FL6" s="129">
        <v>0.86437499999999834</v>
      </c>
      <c r="FM6" s="129">
        <v>0.86842592592592427</v>
      </c>
      <c r="FN6" s="129">
        <v>0.8724768518518502</v>
      </c>
      <c r="FO6" s="129">
        <v>0.87652777777777613</v>
      </c>
      <c r="FP6" s="129">
        <v>0.88057870370370206</v>
      </c>
      <c r="FQ6" s="129">
        <v>0.88358796296296327</v>
      </c>
      <c r="FR6" s="129">
        <v>0.89053240740740769</v>
      </c>
      <c r="FS6" s="129">
        <v>0.89747685185185211</v>
      </c>
      <c r="FT6" s="129">
        <v>0.90442129629629653</v>
      </c>
      <c r="FU6" s="129">
        <v>0.90789351851851841</v>
      </c>
      <c r="FV6" s="129">
        <v>0.91136574074074095</v>
      </c>
      <c r="FW6" s="129">
        <v>0.91831018518518515</v>
      </c>
      <c r="FX6" s="129">
        <v>0.92178240740740747</v>
      </c>
      <c r="FY6" s="129">
        <v>0.92525462962962979</v>
      </c>
      <c r="FZ6" s="129">
        <v>0.93219907407407421</v>
      </c>
      <c r="GA6" s="129">
        <v>0.93914351851851863</v>
      </c>
      <c r="GB6" s="129">
        <v>0.94608796296296305</v>
      </c>
      <c r="GC6" s="129">
        <v>0.95164351851851847</v>
      </c>
      <c r="GD6" s="129">
        <v>0.95650462962962957</v>
      </c>
      <c r="GE6" s="129">
        <v>0.9634490740740741</v>
      </c>
      <c r="GF6" s="129">
        <v>0.96692129629629631</v>
      </c>
      <c r="GG6" s="129">
        <v>0.97386574074074073</v>
      </c>
      <c r="GH6" s="129">
        <v>0.98023148148148143</v>
      </c>
      <c r="GI6" s="129">
        <v>0.98370370370370375</v>
      </c>
      <c r="GJ6" s="130">
        <v>0.99064814814814806</v>
      </c>
    </row>
    <row r="7" spans="1:192" s="122" customFormat="1" ht="17.100000000000001" customHeight="1" x14ac:dyDescent="0.25">
      <c r="A7" s="123" t="s">
        <v>16</v>
      </c>
      <c r="B7" s="282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1"/>
      <c r="N7" s="283"/>
      <c r="O7" s="281"/>
      <c r="P7" s="283"/>
      <c r="Q7" s="281"/>
      <c r="R7" s="283"/>
      <c r="S7" s="281"/>
      <c r="T7" s="283"/>
      <c r="U7" s="128">
        <v>0.24811342592592597</v>
      </c>
      <c r="V7" s="129">
        <v>0.26085648148148149</v>
      </c>
      <c r="W7" s="285"/>
      <c r="X7" s="283"/>
      <c r="Y7" s="129">
        <v>0.27127314814814818</v>
      </c>
      <c r="Z7" s="281"/>
      <c r="AA7" s="129">
        <v>0.28168981481481481</v>
      </c>
      <c r="AB7" s="129">
        <v>0.28516203703703707</v>
      </c>
      <c r="AC7" s="129">
        <v>0.289212962962963</v>
      </c>
      <c r="AD7" s="129">
        <v>0.29326388888888894</v>
      </c>
      <c r="AE7" s="129">
        <v>0.29731481481481487</v>
      </c>
      <c r="AF7" s="129">
        <v>0.3013657407407408</v>
      </c>
      <c r="AG7" s="129">
        <v>0.30541666666666673</v>
      </c>
      <c r="AH7" s="129">
        <v>0.30946759259259266</v>
      </c>
      <c r="AI7" s="129">
        <v>0.31351851851851859</v>
      </c>
      <c r="AJ7" s="129">
        <v>0.31756944444444452</v>
      </c>
      <c r="AK7" s="129">
        <v>0.32162037037037045</v>
      </c>
      <c r="AL7" s="129">
        <v>0.32567129629629638</v>
      </c>
      <c r="AM7" s="129">
        <v>0.32972222222222231</v>
      </c>
      <c r="AN7" s="129">
        <v>0.33377314814814824</v>
      </c>
      <c r="AO7" s="129">
        <v>0.33782407407407417</v>
      </c>
      <c r="AP7" s="129">
        <v>0.3418750000000001</v>
      </c>
      <c r="AQ7" s="129">
        <v>0.34592592592592603</v>
      </c>
      <c r="AR7" s="129">
        <v>0.34997685185185196</v>
      </c>
      <c r="AS7" s="129">
        <v>0.35402777777777789</v>
      </c>
      <c r="AT7" s="129">
        <v>0.35807870370370382</v>
      </c>
      <c r="AU7" s="129">
        <v>0.36212962962962975</v>
      </c>
      <c r="AV7" s="129">
        <v>0.36618055555555568</v>
      </c>
      <c r="AW7" s="129">
        <v>0.37023148148148161</v>
      </c>
      <c r="AX7" s="129">
        <v>0.37428240740740754</v>
      </c>
      <c r="AY7" s="129">
        <v>0.37833333333333347</v>
      </c>
      <c r="AZ7" s="129">
        <v>0.3823842592592594</v>
      </c>
      <c r="BA7" s="129">
        <v>0.38643518518518533</v>
      </c>
      <c r="BB7" s="129">
        <v>0.39048611111111126</v>
      </c>
      <c r="BC7" s="129">
        <v>0.39453703703703719</v>
      </c>
      <c r="BD7" s="129">
        <v>0.39858796296296312</v>
      </c>
      <c r="BE7" s="129">
        <v>0.40263888888888905</v>
      </c>
      <c r="BF7" s="129">
        <v>0.40668981481481498</v>
      </c>
      <c r="BG7" s="129">
        <v>0.41074074074074091</v>
      </c>
      <c r="BH7" s="129">
        <v>0.41479166666666684</v>
      </c>
      <c r="BI7" s="129">
        <v>0.41884259259259277</v>
      </c>
      <c r="BJ7" s="129">
        <v>0.4228935185185187</v>
      </c>
      <c r="BK7" s="129">
        <v>0.42694444444444463</v>
      </c>
      <c r="BL7" s="129">
        <v>0.43099537037037056</v>
      </c>
      <c r="BM7" s="129">
        <v>0.43504629629629649</v>
      </c>
      <c r="BN7" s="129">
        <v>0.43909722222222242</v>
      </c>
      <c r="BO7" s="129">
        <v>0.44314814814814835</v>
      </c>
      <c r="BP7" s="129">
        <v>0.44719907407407428</v>
      </c>
      <c r="BQ7" s="129">
        <v>0.45159722222222243</v>
      </c>
      <c r="BR7" s="129">
        <v>0.45599537037037058</v>
      </c>
      <c r="BS7" s="129">
        <v>0.46039351851851873</v>
      </c>
      <c r="BT7" s="129">
        <v>0.46479166666666688</v>
      </c>
      <c r="BU7" s="129">
        <v>0.46918981481481503</v>
      </c>
      <c r="BV7" s="129">
        <v>0.47358796296296318</v>
      </c>
      <c r="BW7" s="129">
        <v>0.47798611111111133</v>
      </c>
      <c r="BX7" s="129">
        <v>0.48238425925925948</v>
      </c>
      <c r="BY7" s="129">
        <v>0.48678240740740764</v>
      </c>
      <c r="BZ7" s="129">
        <v>0.49118055555555579</v>
      </c>
      <c r="CA7" s="129">
        <v>0.49557870370370394</v>
      </c>
      <c r="CB7" s="129">
        <v>0.49997685185185209</v>
      </c>
      <c r="CC7" s="129">
        <v>0.50437500000000024</v>
      </c>
      <c r="CD7" s="129">
        <v>0.50877314814814845</v>
      </c>
      <c r="CE7" s="129">
        <v>0.51317129629629643</v>
      </c>
      <c r="CF7" s="129">
        <v>0.51756944444444453</v>
      </c>
      <c r="CG7" s="129">
        <v>0.52196759259259262</v>
      </c>
      <c r="CH7" s="129">
        <v>0.52636574074074072</v>
      </c>
      <c r="CI7" s="129">
        <v>0.53076388888888881</v>
      </c>
      <c r="CJ7" s="129">
        <v>0.53516203703703691</v>
      </c>
      <c r="CK7" s="129">
        <v>0.539560185185185</v>
      </c>
      <c r="CL7" s="129">
        <v>0.5439583333333331</v>
      </c>
      <c r="CM7" s="129">
        <v>0.54835648148148119</v>
      </c>
      <c r="CN7" s="129">
        <v>0.55275462962962929</v>
      </c>
      <c r="CO7" s="129">
        <v>0.55715277777777739</v>
      </c>
      <c r="CP7" s="129">
        <v>0.56155092592592548</v>
      </c>
      <c r="CQ7" s="129">
        <v>0.56594907407407358</v>
      </c>
      <c r="CR7" s="129">
        <v>0.57034722222222167</v>
      </c>
      <c r="CS7" s="129">
        <v>0.57474537037036977</v>
      </c>
      <c r="CT7" s="129">
        <v>0.57914351851851786</v>
      </c>
      <c r="CU7" s="129">
        <v>0.58354166666666596</v>
      </c>
      <c r="CV7" s="129">
        <v>0.58793981481481405</v>
      </c>
      <c r="CW7" s="129">
        <v>0.59233796296296215</v>
      </c>
      <c r="CX7" s="129">
        <v>0.59673611111111025</v>
      </c>
      <c r="CY7" s="129">
        <v>0.60113425925925834</v>
      </c>
      <c r="CZ7" s="129">
        <v>0.60553240740740644</v>
      </c>
      <c r="DA7" s="129">
        <v>0.60993055555555453</v>
      </c>
      <c r="DB7" s="129">
        <v>0.61432870370370263</v>
      </c>
      <c r="DC7" s="129">
        <v>0.61872685185185072</v>
      </c>
      <c r="DD7" s="129">
        <v>0.62312499999999882</v>
      </c>
      <c r="DE7" s="283"/>
      <c r="DF7" s="129">
        <v>0.62752314814814691</v>
      </c>
      <c r="DG7" s="129">
        <v>0.63192129629629501</v>
      </c>
      <c r="DH7" s="129">
        <v>0.63631944444444311</v>
      </c>
      <c r="DI7" s="129">
        <v>0.6407175925925912</v>
      </c>
      <c r="DJ7" s="129">
        <v>0.6451157407407393</v>
      </c>
      <c r="DK7" s="129">
        <v>0.64951388888888739</v>
      </c>
      <c r="DL7" s="129">
        <v>0.65391203703703549</v>
      </c>
      <c r="DM7" s="129">
        <v>0.65831018518518358</v>
      </c>
      <c r="DN7" s="129">
        <v>0.66270833333333168</v>
      </c>
      <c r="DO7" s="129">
        <v>0.66710648148147977</v>
      </c>
      <c r="DP7" s="129">
        <v>0.67150462962962787</v>
      </c>
      <c r="DQ7" s="129">
        <v>0.67590277777777596</v>
      </c>
      <c r="DR7" s="129">
        <v>0.68030092592592406</v>
      </c>
      <c r="DS7" s="285"/>
      <c r="DT7" s="129">
        <v>0.68840277777777592</v>
      </c>
      <c r="DU7" s="129">
        <v>0.69245370370370185</v>
      </c>
      <c r="DV7" s="129">
        <v>0.69650462962962778</v>
      </c>
      <c r="DW7" s="129">
        <v>0.70055555555555371</v>
      </c>
      <c r="DX7" s="129">
        <v>0.70460648148147964</v>
      </c>
      <c r="DY7" s="129">
        <v>0.70865740740740557</v>
      </c>
      <c r="DZ7" s="129">
        <v>0.7127083333333315</v>
      </c>
      <c r="EA7" s="129">
        <v>0.71675925925925743</v>
      </c>
      <c r="EB7" s="129">
        <v>0.72081018518518336</v>
      </c>
      <c r="EC7" s="129">
        <v>0.72486111111110929</v>
      </c>
      <c r="ED7" s="129">
        <v>0.72891203703703522</v>
      </c>
      <c r="EE7" s="129">
        <v>0.73296296296296115</v>
      </c>
      <c r="EF7" s="129">
        <v>0.73701388888888708</v>
      </c>
      <c r="EG7" s="129">
        <v>0.74106481481481301</v>
      </c>
      <c r="EH7" s="129">
        <v>0.74511574074073894</v>
      </c>
      <c r="EI7" s="129">
        <v>0.74916666666666487</v>
      </c>
      <c r="EJ7" s="129">
        <v>0.7532175925925908</v>
      </c>
      <c r="EK7" s="129">
        <v>0.75726851851851673</v>
      </c>
      <c r="EL7" s="129">
        <v>0.76131944444444266</v>
      </c>
      <c r="EM7" s="129">
        <v>0.76537037037036859</v>
      </c>
      <c r="EN7" s="129">
        <v>0.76942129629629452</v>
      </c>
      <c r="EO7" s="129">
        <v>0.77347222222222045</v>
      </c>
      <c r="EP7" s="129">
        <v>0.77752314814814638</v>
      </c>
      <c r="EQ7" s="129">
        <v>0.78157407407407231</v>
      </c>
      <c r="ER7" s="129">
        <v>0.78562499999999824</v>
      </c>
      <c r="ES7" s="129">
        <v>0.78967592592592417</v>
      </c>
      <c r="ET7" s="129">
        <v>0.7937268518518501</v>
      </c>
      <c r="EU7" s="129">
        <v>0.79777777777777603</v>
      </c>
      <c r="EV7" s="129">
        <v>0.80182870370370196</v>
      </c>
      <c r="EW7" s="129">
        <v>0.80587962962962789</v>
      </c>
      <c r="EX7" s="129">
        <v>0.80993055555555382</v>
      </c>
      <c r="EY7" s="129">
        <v>0.81398148148147975</v>
      </c>
      <c r="EZ7" s="129">
        <v>0.81803240740740568</v>
      </c>
      <c r="FA7" s="129">
        <v>0.82208333333333161</v>
      </c>
      <c r="FB7" s="129">
        <v>0.82613425925925754</v>
      </c>
      <c r="FC7" s="129">
        <v>0.83018518518518347</v>
      </c>
      <c r="FD7" s="129">
        <v>0.8342361111111094</v>
      </c>
      <c r="FE7" s="129">
        <v>0.83828703703703533</v>
      </c>
      <c r="FF7" s="129">
        <v>0.84233796296296126</v>
      </c>
      <c r="FG7" s="129">
        <v>0.84638888888888719</v>
      </c>
      <c r="FH7" s="129">
        <v>0.85043981481481312</v>
      </c>
      <c r="FI7" s="129">
        <v>0.85449074074073905</v>
      </c>
      <c r="FJ7" s="129">
        <v>0.85854166666666498</v>
      </c>
      <c r="FK7" s="129">
        <v>0.86259259259259091</v>
      </c>
      <c r="FL7" s="129">
        <v>0.86664351851851684</v>
      </c>
      <c r="FM7" s="129">
        <v>0.87069444444444277</v>
      </c>
      <c r="FN7" s="129">
        <v>0.8747453703703687</v>
      </c>
      <c r="FO7" s="129">
        <v>0.87879629629629463</v>
      </c>
      <c r="FP7" s="129">
        <v>0.88284722222222056</v>
      </c>
      <c r="FQ7" s="129">
        <v>0.88585648148148177</v>
      </c>
      <c r="FR7" s="129">
        <v>0.89280092592592619</v>
      </c>
      <c r="FS7" s="129">
        <v>0.89974537037037061</v>
      </c>
      <c r="FT7" s="129">
        <v>0.90668981481481503</v>
      </c>
      <c r="FU7" s="129">
        <v>0.91016203703703691</v>
      </c>
      <c r="FV7" s="129">
        <v>0.91363425925925945</v>
      </c>
      <c r="FW7" s="129">
        <v>0.92057870370370365</v>
      </c>
      <c r="FX7" s="129">
        <v>0.92405092592592597</v>
      </c>
      <c r="FY7" s="129">
        <v>0.92752314814814829</v>
      </c>
      <c r="FZ7" s="129">
        <v>0.93446759259259271</v>
      </c>
      <c r="GA7" s="129">
        <v>0.94141203703703713</v>
      </c>
      <c r="GB7" s="129">
        <v>0.94835648148148155</v>
      </c>
      <c r="GC7" s="129">
        <v>0.95391203703703698</v>
      </c>
      <c r="GD7" s="129">
        <v>0.95877314814814807</v>
      </c>
      <c r="GE7" s="129">
        <v>0.9657175925925926</v>
      </c>
      <c r="GF7" s="129">
        <v>0.96918981481481481</v>
      </c>
      <c r="GG7" s="129">
        <v>0.97613425925925923</v>
      </c>
      <c r="GH7" s="129">
        <v>0.98238425925925921</v>
      </c>
      <c r="GI7" s="129">
        <v>0.98585648148148153</v>
      </c>
      <c r="GJ7" s="130">
        <v>0.99280092592592584</v>
      </c>
    </row>
    <row r="8" spans="1:192" s="122" customFormat="1" ht="17.100000000000001" customHeight="1" x14ac:dyDescent="0.25">
      <c r="A8" s="123" t="s">
        <v>65</v>
      </c>
      <c r="B8" s="282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1"/>
      <c r="N8" s="283"/>
      <c r="O8" s="281"/>
      <c r="P8" s="283"/>
      <c r="Q8" s="281"/>
      <c r="R8" s="283"/>
      <c r="S8" s="281"/>
      <c r="T8" s="283"/>
      <c r="U8" s="128">
        <v>0.25071759259259263</v>
      </c>
      <c r="V8" s="129">
        <v>0.26336805555555559</v>
      </c>
      <c r="W8" s="285"/>
      <c r="X8" s="283"/>
      <c r="Y8" s="129">
        <v>0.27378472222222228</v>
      </c>
      <c r="Z8" s="281"/>
      <c r="AA8" s="129">
        <v>0.28420138888888891</v>
      </c>
      <c r="AB8" s="129">
        <v>0.28767361111111117</v>
      </c>
      <c r="AC8" s="129">
        <v>0.2917245370370371</v>
      </c>
      <c r="AD8" s="129">
        <v>0.29577546296296303</v>
      </c>
      <c r="AE8" s="129">
        <v>0.29982638888888896</v>
      </c>
      <c r="AF8" s="129">
        <v>0.30387731481481489</v>
      </c>
      <c r="AG8" s="129">
        <v>0.30792824074074082</v>
      </c>
      <c r="AH8" s="129">
        <v>0.31197916666666675</v>
      </c>
      <c r="AI8" s="129">
        <v>0.31603009259259268</v>
      </c>
      <c r="AJ8" s="129">
        <v>0.32008101851851861</v>
      </c>
      <c r="AK8" s="129">
        <v>0.32413194444444454</v>
      </c>
      <c r="AL8" s="129">
        <v>0.32818287037037047</v>
      </c>
      <c r="AM8" s="129">
        <v>0.3322337962962964</v>
      </c>
      <c r="AN8" s="129">
        <v>0.33628472222222233</v>
      </c>
      <c r="AO8" s="129">
        <v>0.34033564814814826</v>
      </c>
      <c r="AP8" s="129">
        <v>0.34438657407407419</v>
      </c>
      <c r="AQ8" s="129">
        <v>0.34843750000000012</v>
      </c>
      <c r="AR8" s="129">
        <v>0.35248842592592605</v>
      </c>
      <c r="AS8" s="129">
        <v>0.35653935185185198</v>
      </c>
      <c r="AT8" s="129">
        <v>0.36059027777777791</v>
      </c>
      <c r="AU8" s="129">
        <v>0.36464120370370384</v>
      </c>
      <c r="AV8" s="129">
        <v>0.36869212962962977</v>
      </c>
      <c r="AW8" s="129">
        <v>0.3727430555555557</v>
      </c>
      <c r="AX8" s="129">
        <v>0.37679398148148163</v>
      </c>
      <c r="AY8" s="129">
        <v>0.38084490740740756</v>
      </c>
      <c r="AZ8" s="129">
        <v>0.38489583333333349</v>
      </c>
      <c r="BA8" s="129">
        <v>0.38894675925925942</v>
      </c>
      <c r="BB8" s="129">
        <v>0.39299768518518535</v>
      </c>
      <c r="BC8" s="129">
        <v>0.39704861111111128</v>
      </c>
      <c r="BD8" s="129">
        <v>0.40109953703703721</v>
      </c>
      <c r="BE8" s="129">
        <v>0.40515046296296314</v>
      </c>
      <c r="BF8" s="129">
        <v>0.40920138888888907</v>
      </c>
      <c r="BG8" s="129">
        <v>0.413252314814815</v>
      </c>
      <c r="BH8" s="129">
        <v>0.41730324074074093</v>
      </c>
      <c r="BI8" s="129">
        <v>0.42135416666666686</v>
      </c>
      <c r="BJ8" s="129">
        <v>0.42540509259259279</v>
      </c>
      <c r="BK8" s="129">
        <v>0.42945601851851872</v>
      </c>
      <c r="BL8" s="129">
        <v>0.43350694444444465</v>
      </c>
      <c r="BM8" s="129">
        <v>0.43755787037037058</v>
      </c>
      <c r="BN8" s="129">
        <v>0.44160879629629651</v>
      </c>
      <c r="BO8" s="129">
        <v>0.44565972222222244</v>
      </c>
      <c r="BP8" s="129">
        <v>0.44971064814814837</v>
      </c>
      <c r="BQ8" s="129">
        <v>0.45410879629629652</v>
      </c>
      <c r="BR8" s="129">
        <v>0.45850694444444468</v>
      </c>
      <c r="BS8" s="129">
        <v>0.46290509259259283</v>
      </c>
      <c r="BT8" s="129">
        <v>0.46730324074074098</v>
      </c>
      <c r="BU8" s="129">
        <v>0.47170138888888913</v>
      </c>
      <c r="BV8" s="129">
        <v>0.47609953703703728</v>
      </c>
      <c r="BW8" s="129">
        <v>0.48049768518518543</v>
      </c>
      <c r="BX8" s="129">
        <v>0.48489583333333358</v>
      </c>
      <c r="BY8" s="129">
        <v>0.48929398148148173</v>
      </c>
      <c r="BZ8" s="129">
        <v>0.49369212962962988</v>
      </c>
      <c r="CA8" s="129">
        <v>0.49809027777777803</v>
      </c>
      <c r="CB8" s="129">
        <v>0.50248842592592613</v>
      </c>
      <c r="CC8" s="129">
        <v>0.50688657407407434</v>
      </c>
      <c r="CD8" s="129">
        <v>0.51128472222222254</v>
      </c>
      <c r="CE8" s="129">
        <v>0.51568287037037053</v>
      </c>
      <c r="CF8" s="129">
        <v>0.52008101851851862</v>
      </c>
      <c r="CG8" s="129">
        <v>0.52447916666666672</v>
      </c>
      <c r="CH8" s="129">
        <v>0.52887731481481481</v>
      </c>
      <c r="CI8" s="129">
        <v>0.53327546296296291</v>
      </c>
      <c r="CJ8" s="129">
        <v>0.53767361111111101</v>
      </c>
      <c r="CK8" s="129">
        <v>0.5420717592592591</v>
      </c>
      <c r="CL8" s="129">
        <v>0.5464699074074072</v>
      </c>
      <c r="CM8" s="129">
        <v>0.55086805555555529</v>
      </c>
      <c r="CN8" s="129">
        <v>0.55526620370370339</v>
      </c>
      <c r="CO8" s="129">
        <v>0.55966435185185148</v>
      </c>
      <c r="CP8" s="129">
        <v>0.56406249999999958</v>
      </c>
      <c r="CQ8" s="129">
        <v>0.56846064814814767</v>
      </c>
      <c r="CR8" s="129">
        <v>0.57285879629629577</v>
      </c>
      <c r="CS8" s="129">
        <v>0.57725694444444386</v>
      </c>
      <c r="CT8" s="129">
        <v>0.58165509259259196</v>
      </c>
      <c r="CU8" s="129">
        <v>0.58605324074074006</v>
      </c>
      <c r="CV8" s="129">
        <v>0.59045138888888815</v>
      </c>
      <c r="CW8" s="129">
        <v>0.59484953703703625</v>
      </c>
      <c r="CX8" s="129">
        <v>0.59924768518518434</v>
      </c>
      <c r="CY8" s="129">
        <v>0.60364583333333244</v>
      </c>
      <c r="CZ8" s="129">
        <v>0.60804398148148053</v>
      </c>
      <c r="DA8" s="129">
        <v>0.61244212962962863</v>
      </c>
      <c r="DB8" s="129">
        <v>0.61684027777777672</v>
      </c>
      <c r="DC8" s="129">
        <v>0.62123842592592482</v>
      </c>
      <c r="DD8" s="129">
        <v>0.62563657407407292</v>
      </c>
      <c r="DE8" s="283"/>
      <c r="DF8" s="129">
        <v>0.63003472222222101</v>
      </c>
      <c r="DG8" s="129">
        <v>0.63443287037036911</v>
      </c>
      <c r="DH8" s="129">
        <v>0.6388310185185172</v>
      </c>
      <c r="DI8" s="129">
        <v>0.6432291666666653</v>
      </c>
      <c r="DJ8" s="129">
        <v>0.64762731481481339</v>
      </c>
      <c r="DK8" s="129">
        <v>0.65202546296296149</v>
      </c>
      <c r="DL8" s="129">
        <v>0.65642361111110958</v>
      </c>
      <c r="DM8" s="129">
        <v>0.66082175925925768</v>
      </c>
      <c r="DN8" s="129">
        <v>0.66521990740740577</v>
      </c>
      <c r="DO8" s="129">
        <v>0.66961805555555387</v>
      </c>
      <c r="DP8" s="129">
        <v>0.67401620370370197</v>
      </c>
      <c r="DQ8" s="129">
        <v>0.67841435185185006</v>
      </c>
      <c r="DR8" s="129">
        <v>0.68281249999999816</v>
      </c>
      <c r="DS8" s="285"/>
      <c r="DT8" s="129">
        <v>0.69091435185185002</v>
      </c>
      <c r="DU8" s="129">
        <v>0.69496527777777595</v>
      </c>
      <c r="DV8" s="129">
        <v>0.69901620370370188</v>
      </c>
      <c r="DW8" s="129">
        <v>0.70306712962962781</v>
      </c>
      <c r="DX8" s="129">
        <v>0.70711805555555374</v>
      </c>
      <c r="DY8" s="129">
        <v>0.71116898148147967</v>
      </c>
      <c r="DZ8" s="129">
        <v>0.7152199074074056</v>
      </c>
      <c r="EA8" s="129">
        <v>0.71927083333333153</v>
      </c>
      <c r="EB8" s="129">
        <v>0.72332175925925746</v>
      </c>
      <c r="EC8" s="129">
        <v>0.72737268518518339</v>
      </c>
      <c r="ED8" s="129">
        <v>0.73142361111110932</v>
      </c>
      <c r="EE8" s="129">
        <v>0.73547453703703525</v>
      </c>
      <c r="EF8" s="129">
        <v>0.73952546296296118</v>
      </c>
      <c r="EG8" s="129">
        <v>0.74357638888888711</v>
      </c>
      <c r="EH8" s="129">
        <v>0.74762731481481304</v>
      </c>
      <c r="EI8" s="129">
        <v>0.75167824074073897</v>
      </c>
      <c r="EJ8" s="129">
        <v>0.7557291666666649</v>
      </c>
      <c r="EK8" s="129">
        <v>0.75978009259259083</v>
      </c>
      <c r="EL8" s="129">
        <v>0.76383101851851676</v>
      </c>
      <c r="EM8" s="129">
        <v>0.76788194444444269</v>
      </c>
      <c r="EN8" s="129">
        <v>0.77193287037036862</v>
      </c>
      <c r="EO8" s="129">
        <v>0.77598379629629455</v>
      </c>
      <c r="EP8" s="129">
        <v>0.78003472222222048</v>
      </c>
      <c r="EQ8" s="129">
        <v>0.78408564814814641</v>
      </c>
      <c r="ER8" s="129">
        <v>0.78813657407407234</v>
      </c>
      <c r="ES8" s="129">
        <v>0.79218749999999827</v>
      </c>
      <c r="ET8" s="129">
        <v>0.7962384259259242</v>
      </c>
      <c r="EU8" s="129">
        <v>0.80028935185185013</v>
      </c>
      <c r="EV8" s="129">
        <v>0.80434027777777606</v>
      </c>
      <c r="EW8" s="129">
        <v>0.80839120370370199</v>
      </c>
      <c r="EX8" s="129">
        <v>0.81244212962962792</v>
      </c>
      <c r="EY8" s="129">
        <v>0.81649305555555385</v>
      </c>
      <c r="EZ8" s="129">
        <v>0.82054398148147978</v>
      </c>
      <c r="FA8" s="129">
        <v>0.82459490740740571</v>
      </c>
      <c r="FB8" s="129">
        <v>0.82864583333333164</v>
      </c>
      <c r="FC8" s="129">
        <v>0.83269675925925757</v>
      </c>
      <c r="FD8" s="129">
        <v>0.8367476851851835</v>
      </c>
      <c r="FE8" s="129">
        <v>0.84079861111110943</v>
      </c>
      <c r="FF8" s="129">
        <v>0.84484953703703536</v>
      </c>
      <c r="FG8" s="129">
        <v>0.84890046296296129</v>
      </c>
      <c r="FH8" s="129">
        <v>0.85295138888888722</v>
      </c>
      <c r="FI8" s="129">
        <v>0.85700231481481315</v>
      </c>
      <c r="FJ8" s="129">
        <v>0.86105324074073908</v>
      </c>
      <c r="FK8" s="129">
        <v>0.86510416666666501</v>
      </c>
      <c r="FL8" s="129">
        <v>0.86915509259259094</v>
      </c>
      <c r="FM8" s="129">
        <v>0.87320601851851687</v>
      </c>
      <c r="FN8" s="129">
        <v>0.8772569444444428</v>
      </c>
      <c r="FO8" s="129">
        <v>0.88130787037036873</v>
      </c>
      <c r="FP8" s="129">
        <v>0.88535879629629466</v>
      </c>
      <c r="FQ8" s="129">
        <v>0.88836805555555587</v>
      </c>
      <c r="FR8" s="129">
        <v>0.89531250000000029</v>
      </c>
      <c r="FS8" s="129">
        <v>0.90225694444444471</v>
      </c>
      <c r="FT8" s="129">
        <v>0.90920138888888913</v>
      </c>
      <c r="FU8" s="129">
        <v>0.91267361111111101</v>
      </c>
      <c r="FV8" s="129">
        <v>0.91614583333333355</v>
      </c>
      <c r="FW8" s="129">
        <v>0.92309027777777775</v>
      </c>
      <c r="FX8" s="129">
        <v>0.92656250000000007</v>
      </c>
      <c r="FY8" s="129">
        <v>0.93003472222222239</v>
      </c>
      <c r="FZ8" s="129">
        <v>0.93697916666666681</v>
      </c>
      <c r="GA8" s="129">
        <v>0.94392361111111123</v>
      </c>
      <c r="GB8" s="129">
        <v>0.95086805555555565</v>
      </c>
      <c r="GC8" s="129">
        <v>0.95642361111111107</v>
      </c>
      <c r="GD8" s="129">
        <v>0.96128472222222217</v>
      </c>
      <c r="GE8" s="129">
        <v>0.9682291666666667</v>
      </c>
      <c r="GF8" s="129">
        <v>0.97170138888888891</v>
      </c>
      <c r="GG8" s="129">
        <v>0.97864583333333333</v>
      </c>
      <c r="GH8" s="129">
        <v>0.98478009259259258</v>
      </c>
      <c r="GI8" s="129">
        <v>0.9882523148148149</v>
      </c>
      <c r="GJ8" s="130">
        <v>0.99519675925925921</v>
      </c>
    </row>
    <row r="9" spans="1:192" s="122" customFormat="1" ht="17.100000000000001" customHeight="1" x14ac:dyDescent="0.25">
      <c r="A9" s="123" t="s">
        <v>66</v>
      </c>
      <c r="B9" s="282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1"/>
      <c r="N9" s="283"/>
      <c r="O9" s="281"/>
      <c r="P9" s="283"/>
      <c r="Q9" s="281"/>
      <c r="R9" s="283"/>
      <c r="S9" s="281"/>
      <c r="T9" s="283"/>
      <c r="U9" s="128">
        <v>0.25312500000000004</v>
      </c>
      <c r="V9" s="129">
        <v>0.26538194444444446</v>
      </c>
      <c r="W9" s="285"/>
      <c r="X9" s="283"/>
      <c r="Y9" s="129">
        <v>0.27579861111111115</v>
      </c>
      <c r="Z9" s="281"/>
      <c r="AA9" s="129">
        <v>0.28621527777777778</v>
      </c>
      <c r="AB9" s="129">
        <v>0.28968750000000004</v>
      </c>
      <c r="AC9" s="129">
        <v>0.29373842592592597</v>
      </c>
      <c r="AD9" s="129">
        <v>0.2977893518518519</v>
      </c>
      <c r="AE9" s="129">
        <v>0.30184027777777783</v>
      </c>
      <c r="AF9" s="129">
        <v>0.30589120370370376</v>
      </c>
      <c r="AG9" s="129">
        <v>0.30994212962962969</v>
      </c>
      <c r="AH9" s="129">
        <v>0.31399305555555562</v>
      </c>
      <c r="AI9" s="129">
        <v>0.31804398148148155</v>
      </c>
      <c r="AJ9" s="129">
        <v>0.32209490740740748</v>
      </c>
      <c r="AK9" s="129">
        <v>0.32614583333333341</v>
      </c>
      <c r="AL9" s="129">
        <v>0.33019675925925934</v>
      </c>
      <c r="AM9" s="129">
        <v>0.33424768518518527</v>
      </c>
      <c r="AN9" s="129">
        <v>0.3382986111111112</v>
      </c>
      <c r="AO9" s="129">
        <v>0.34234953703703713</v>
      </c>
      <c r="AP9" s="129">
        <v>0.34640046296296306</v>
      </c>
      <c r="AQ9" s="129">
        <v>0.35045138888888899</v>
      </c>
      <c r="AR9" s="129">
        <v>0.35450231481481492</v>
      </c>
      <c r="AS9" s="129">
        <v>0.35855324074074085</v>
      </c>
      <c r="AT9" s="129">
        <v>0.36260416666666678</v>
      </c>
      <c r="AU9" s="129">
        <v>0.36665509259259271</v>
      </c>
      <c r="AV9" s="129">
        <v>0.37070601851851864</v>
      </c>
      <c r="AW9" s="129">
        <v>0.37475694444444457</v>
      </c>
      <c r="AX9" s="129">
        <v>0.3788078703703705</v>
      </c>
      <c r="AY9" s="129">
        <v>0.38285879629629643</v>
      </c>
      <c r="AZ9" s="129">
        <v>0.38690972222222236</v>
      </c>
      <c r="BA9" s="129">
        <v>0.39096064814814829</v>
      </c>
      <c r="BB9" s="129">
        <v>0.39501157407407422</v>
      </c>
      <c r="BC9" s="129">
        <v>0.39906250000000015</v>
      </c>
      <c r="BD9" s="129">
        <v>0.40311342592592608</v>
      </c>
      <c r="BE9" s="129">
        <v>0.40716435185185201</v>
      </c>
      <c r="BF9" s="129">
        <v>0.41121527777777794</v>
      </c>
      <c r="BG9" s="129">
        <v>0.41526620370370387</v>
      </c>
      <c r="BH9" s="129">
        <v>0.4193171296296298</v>
      </c>
      <c r="BI9" s="129">
        <v>0.42336805555555573</v>
      </c>
      <c r="BJ9" s="129">
        <v>0.42741898148148166</v>
      </c>
      <c r="BK9" s="129">
        <v>0.43146990740740759</v>
      </c>
      <c r="BL9" s="129">
        <v>0.43552083333333352</v>
      </c>
      <c r="BM9" s="129">
        <v>0.43957175925925945</v>
      </c>
      <c r="BN9" s="129">
        <v>0.44362268518518538</v>
      </c>
      <c r="BO9" s="129">
        <v>0.44767361111111131</v>
      </c>
      <c r="BP9" s="129">
        <v>0.45172453703703724</v>
      </c>
      <c r="BQ9" s="129">
        <v>0.45612268518518539</v>
      </c>
      <c r="BR9" s="129">
        <v>0.46052083333333355</v>
      </c>
      <c r="BS9" s="129">
        <v>0.4649189814814817</v>
      </c>
      <c r="BT9" s="129">
        <v>0.46931712962962985</v>
      </c>
      <c r="BU9" s="129">
        <v>0.473715277777778</v>
      </c>
      <c r="BV9" s="129">
        <v>0.47811342592592615</v>
      </c>
      <c r="BW9" s="129">
        <v>0.4825115740740743</v>
      </c>
      <c r="BX9" s="129">
        <v>0.48690972222222245</v>
      </c>
      <c r="BY9" s="129">
        <v>0.4913078703703706</v>
      </c>
      <c r="BZ9" s="129">
        <v>0.49570601851851875</v>
      </c>
      <c r="CA9" s="129">
        <v>0.5001041666666669</v>
      </c>
      <c r="CB9" s="129">
        <v>0.504502314814815</v>
      </c>
      <c r="CC9" s="129">
        <v>0.50890046296296321</v>
      </c>
      <c r="CD9" s="129">
        <v>0.51329861111111141</v>
      </c>
      <c r="CE9" s="129">
        <v>0.5176967592592594</v>
      </c>
      <c r="CF9" s="129">
        <v>0.52209490740740749</v>
      </c>
      <c r="CG9" s="129">
        <v>0.52649305555555559</v>
      </c>
      <c r="CH9" s="129">
        <v>0.53089120370370368</v>
      </c>
      <c r="CI9" s="129">
        <v>0.53528935185185178</v>
      </c>
      <c r="CJ9" s="129">
        <v>0.53968749999999988</v>
      </c>
      <c r="CK9" s="129">
        <v>0.54408564814814797</v>
      </c>
      <c r="CL9" s="129">
        <v>0.54848379629629607</v>
      </c>
      <c r="CM9" s="129">
        <v>0.55288194444444416</v>
      </c>
      <c r="CN9" s="129">
        <v>0.55728009259259226</v>
      </c>
      <c r="CO9" s="129">
        <v>0.56167824074074035</v>
      </c>
      <c r="CP9" s="129">
        <v>0.56607638888888845</v>
      </c>
      <c r="CQ9" s="129">
        <v>0.57047453703703654</v>
      </c>
      <c r="CR9" s="129">
        <v>0.57487268518518464</v>
      </c>
      <c r="CS9" s="129">
        <v>0.57927083333333274</v>
      </c>
      <c r="CT9" s="129">
        <v>0.58366898148148083</v>
      </c>
      <c r="CU9" s="129">
        <v>0.58806712962962893</v>
      </c>
      <c r="CV9" s="129">
        <v>0.59246527777777702</v>
      </c>
      <c r="CW9" s="129">
        <v>0.59686342592592512</v>
      </c>
      <c r="CX9" s="129">
        <v>0.60126157407407321</v>
      </c>
      <c r="CY9" s="129">
        <v>0.60565972222222131</v>
      </c>
      <c r="CZ9" s="129">
        <v>0.6100578703703694</v>
      </c>
      <c r="DA9" s="129">
        <v>0.6144560185185175</v>
      </c>
      <c r="DB9" s="129">
        <v>0.61885416666666559</v>
      </c>
      <c r="DC9" s="129">
        <v>0.62325231481481369</v>
      </c>
      <c r="DD9" s="129">
        <v>0.62765046296296179</v>
      </c>
      <c r="DE9" s="283"/>
      <c r="DF9" s="129">
        <v>0.63204861111110988</v>
      </c>
      <c r="DG9" s="129">
        <v>0.63644675925925798</v>
      </c>
      <c r="DH9" s="129">
        <v>0.64084490740740607</v>
      </c>
      <c r="DI9" s="129">
        <v>0.64524305555555417</v>
      </c>
      <c r="DJ9" s="129">
        <v>0.64964120370370226</v>
      </c>
      <c r="DK9" s="129">
        <v>0.65403935185185036</v>
      </c>
      <c r="DL9" s="129">
        <v>0.65843749999999845</v>
      </c>
      <c r="DM9" s="129">
        <v>0.66283564814814655</v>
      </c>
      <c r="DN9" s="129">
        <v>0.66723379629629465</v>
      </c>
      <c r="DO9" s="129">
        <v>0.67163194444444274</v>
      </c>
      <c r="DP9" s="129">
        <v>0.67603009259259084</v>
      </c>
      <c r="DQ9" s="129">
        <v>0.68042824074073893</v>
      </c>
      <c r="DR9" s="129">
        <v>0.68482638888888703</v>
      </c>
      <c r="DS9" s="285"/>
      <c r="DT9" s="129">
        <v>0.69292824074073889</v>
      </c>
      <c r="DU9" s="129">
        <v>0.69697916666666482</v>
      </c>
      <c r="DV9" s="129">
        <v>0.70103009259259075</v>
      </c>
      <c r="DW9" s="129">
        <v>0.70508101851851668</v>
      </c>
      <c r="DX9" s="129">
        <v>0.70913194444444261</v>
      </c>
      <c r="DY9" s="129">
        <v>0.71318287037036854</v>
      </c>
      <c r="DZ9" s="129">
        <v>0.71723379629629447</v>
      </c>
      <c r="EA9" s="129">
        <v>0.7212847222222204</v>
      </c>
      <c r="EB9" s="129">
        <v>0.72533564814814633</v>
      </c>
      <c r="EC9" s="129">
        <v>0.72938657407407226</v>
      </c>
      <c r="ED9" s="129">
        <v>0.73343749999999819</v>
      </c>
      <c r="EE9" s="129">
        <v>0.73748842592592412</v>
      </c>
      <c r="EF9" s="129">
        <v>0.74153935185185005</v>
      </c>
      <c r="EG9" s="129">
        <v>0.74559027777777598</v>
      </c>
      <c r="EH9" s="129">
        <v>0.74964120370370191</v>
      </c>
      <c r="EI9" s="129">
        <v>0.75369212962962784</v>
      </c>
      <c r="EJ9" s="129">
        <v>0.75774305555555377</v>
      </c>
      <c r="EK9" s="129">
        <v>0.7617939814814797</v>
      </c>
      <c r="EL9" s="129">
        <v>0.76584490740740563</v>
      </c>
      <c r="EM9" s="129">
        <v>0.76989583333333156</v>
      </c>
      <c r="EN9" s="129">
        <v>0.77394675925925749</v>
      </c>
      <c r="EO9" s="129">
        <v>0.77799768518518342</v>
      </c>
      <c r="EP9" s="129">
        <v>0.78204861111110935</v>
      </c>
      <c r="EQ9" s="129">
        <v>0.78609953703703528</v>
      </c>
      <c r="ER9" s="129">
        <v>0.79015046296296121</v>
      </c>
      <c r="ES9" s="129">
        <v>0.79420138888888714</v>
      </c>
      <c r="ET9" s="129">
        <v>0.79825231481481307</v>
      </c>
      <c r="EU9" s="129">
        <v>0.802303240740739</v>
      </c>
      <c r="EV9" s="129">
        <v>0.80635416666666493</v>
      </c>
      <c r="EW9" s="129">
        <v>0.81040509259259086</v>
      </c>
      <c r="EX9" s="129">
        <v>0.81445601851851679</v>
      </c>
      <c r="EY9" s="129">
        <v>0.81850694444444272</v>
      </c>
      <c r="EZ9" s="129">
        <v>0.82255787037036865</v>
      </c>
      <c r="FA9" s="129">
        <v>0.82660879629629458</v>
      </c>
      <c r="FB9" s="129">
        <v>0.83065972222222051</v>
      </c>
      <c r="FC9" s="129">
        <v>0.83471064814814644</v>
      </c>
      <c r="FD9" s="129">
        <v>0.83876157407407237</v>
      </c>
      <c r="FE9" s="129">
        <v>0.8428124999999983</v>
      </c>
      <c r="FF9" s="129">
        <v>0.84686342592592423</v>
      </c>
      <c r="FG9" s="129">
        <v>0.85091435185185016</v>
      </c>
      <c r="FH9" s="129">
        <v>0.85496527777777609</v>
      </c>
      <c r="FI9" s="129">
        <v>0.85901620370370202</v>
      </c>
      <c r="FJ9" s="129">
        <v>0.86306712962962795</v>
      </c>
      <c r="FK9" s="129">
        <v>0.86711805555555388</v>
      </c>
      <c r="FL9" s="129">
        <v>0.87116898148147981</v>
      </c>
      <c r="FM9" s="129">
        <v>0.87521990740740574</v>
      </c>
      <c r="FN9" s="129">
        <v>0.87927083333333167</v>
      </c>
      <c r="FO9" s="129">
        <v>0.8833217592592576</v>
      </c>
      <c r="FP9" s="129">
        <v>0.88737268518518353</v>
      </c>
      <c r="FQ9" s="129">
        <v>0.89038194444444474</v>
      </c>
      <c r="FR9" s="129">
        <v>0.89732638888888916</v>
      </c>
      <c r="FS9" s="129">
        <v>0.90427083333333358</v>
      </c>
      <c r="FT9" s="129">
        <v>0.911215277777778</v>
      </c>
      <c r="FU9" s="129">
        <v>0.91468749999999988</v>
      </c>
      <c r="FV9" s="129">
        <v>0.91815972222222242</v>
      </c>
      <c r="FW9" s="129">
        <v>0.92510416666666662</v>
      </c>
      <c r="FX9" s="129">
        <v>0.92857638888888894</v>
      </c>
      <c r="FY9" s="129">
        <v>0.93204861111111126</v>
      </c>
      <c r="FZ9" s="129">
        <v>0.93899305555555568</v>
      </c>
      <c r="GA9" s="129">
        <v>0.9459375000000001</v>
      </c>
      <c r="GB9" s="129">
        <v>0.95288194444444452</v>
      </c>
      <c r="GC9" s="129">
        <v>0.95843749999999994</v>
      </c>
      <c r="GD9" s="129">
        <v>0.96329861111111104</v>
      </c>
      <c r="GE9" s="129">
        <v>0.97024305555555557</v>
      </c>
      <c r="GF9" s="129">
        <v>0.97371527777777778</v>
      </c>
      <c r="GG9" s="129">
        <v>0.9806597222222222</v>
      </c>
      <c r="GH9" s="129">
        <v>0.98667824074074073</v>
      </c>
      <c r="GI9" s="129">
        <v>0.99015046296296305</v>
      </c>
      <c r="GJ9" s="130">
        <v>0.99709490740740736</v>
      </c>
    </row>
    <row r="10" spans="1:192" s="122" customFormat="1" ht="17.100000000000001" customHeight="1" x14ac:dyDescent="0.25">
      <c r="A10" s="123" t="s">
        <v>67</v>
      </c>
      <c r="B10" s="282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1"/>
      <c r="N10" s="283"/>
      <c r="O10" s="281"/>
      <c r="P10" s="283"/>
      <c r="Q10" s="281"/>
      <c r="R10" s="283"/>
      <c r="S10" s="281"/>
      <c r="T10" s="283"/>
      <c r="U10" s="128">
        <v>0.25534722222222228</v>
      </c>
      <c r="V10" s="129">
        <v>0.26729166666666671</v>
      </c>
      <c r="W10" s="285"/>
      <c r="X10" s="283"/>
      <c r="Y10" s="129">
        <v>0.27770833333333339</v>
      </c>
      <c r="Z10" s="281"/>
      <c r="AA10" s="129">
        <v>0.28812500000000002</v>
      </c>
      <c r="AB10" s="129">
        <v>0.29159722222222229</v>
      </c>
      <c r="AC10" s="129">
        <v>0.29564814814814822</v>
      </c>
      <c r="AD10" s="129">
        <v>0.29969907407407415</v>
      </c>
      <c r="AE10" s="129">
        <v>0.30375000000000008</v>
      </c>
      <c r="AF10" s="129">
        <v>0.30780092592592601</v>
      </c>
      <c r="AG10" s="129">
        <v>0.31185185185185194</v>
      </c>
      <c r="AH10" s="129">
        <v>0.31590277777777787</v>
      </c>
      <c r="AI10" s="129">
        <v>0.3199537037037038</v>
      </c>
      <c r="AJ10" s="129">
        <v>0.32400462962962973</v>
      </c>
      <c r="AK10" s="129">
        <v>0.32805555555555566</v>
      </c>
      <c r="AL10" s="129">
        <v>0.33210648148148159</v>
      </c>
      <c r="AM10" s="129">
        <v>0.33615740740740752</v>
      </c>
      <c r="AN10" s="129">
        <v>0.34020833333333345</v>
      </c>
      <c r="AO10" s="129">
        <v>0.34425925925925938</v>
      </c>
      <c r="AP10" s="129">
        <v>0.34831018518518531</v>
      </c>
      <c r="AQ10" s="129">
        <v>0.35236111111111124</v>
      </c>
      <c r="AR10" s="129">
        <v>0.35641203703703717</v>
      </c>
      <c r="AS10" s="129">
        <v>0.3604629629629631</v>
      </c>
      <c r="AT10" s="129">
        <v>0.36451388888888903</v>
      </c>
      <c r="AU10" s="129">
        <v>0.36856481481481496</v>
      </c>
      <c r="AV10" s="129">
        <v>0.37261574074074089</v>
      </c>
      <c r="AW10" s="129">
        <v>0.37666666666666682</v>
      </c>
      <c r="AX10" s="129">
        <v>0.38071759259259275</v>
      </c>
      <c r="AY10" s="129">
        <v>0.38476851851851868</v>
      </c>
      <c r="AZ10" s="129">
        <v>0.38881944444444461</v>
      </c>
      <c r="BA10" s="129">
        <v>0.39287037037037054</v>
      </c>
      <c r="BB10" s="129">
        <v>0.39692129629629647</v>
      </c>
      <c r="BC10" s="129">
        <v>0.4009722222222224</v>
      </c>
      <c r="BD10" s="129">
        <v>0.40502314814814833</v>
      </c>
      <c r="BE10" s="129">
        <v>0.40907407407407426</v>
      </c>
      <c r="BF10" s="129">
        <v>0.41312500000000019</v>
      </c>
      <c r="BG10" s="129">
        <v>0.41717592592592612</v>
      </c>
      <c r="BH10" s="129">
        <v>0.42122685185185205</v>
      </c>
      <c r="BI10" s="129">
        <v>0.42527777777777798</v>
      </c>
      <c r="BJ10" s="129">
        <v>0.42932870370370391</v>
      </c>
      <c r="BK10" s="129">
        <v>0.43337962962962984</v>
      </c>
      <c r="BL10" s="129">
        <v>0.43743055555555577</v>
      </c>
      <c r="BM10" s="129">
        <v>0.4414814814814817</v>
      </c>
      <c r="BN10" s="129">
        <v>0.44553240740740763</v>
      </c>
      <c r="BO10" s="129">
        <v>0.44958333333333356</v>
      </c>
      <c r="BP10" s="129">
        <v>0.45363425925925949</v>
      </c>
      <c r="BQ10" s="129">
        <v>0.45803240740740764</v>
      </c>
      <c r="BR10" s="129">
        <v>0.46243055555555579</v>
      </c>
      <c r="BS10" s="129">
        <v>0.46682870370370394</v>
      </c>
      <c r="BT10" s="129">
        <v>0.47122685185185209</v>
      </c>
      <c r="BU10" s="129">
        <v>0.47562500000000024</v>
      </c>
      <c r="BV10" s="129">
        <v>0.48002314814814839</v>
      </c>
      <c r="BW10" s="129">
        <v>0.48442129629629654</v>
      </c>
      <c r="BX10" s="129">
        <v>0.4888194444444447</v>
      </c>
      <c r="BY10" s="129">
        <v>0.49321759259259285</v>
      </c>
      <c r="BZ10" s="129">
        <v>0.497615740740741</v>
      </c>
      <c r="CA10" s="129">
        <v>0.50201388888888909</v>
      </c>
      <c r="CB10" s="129">
        <v>0.50641203703703719</v>
      </c>
      <c r="CC10" s="129">
        <v>0.51081018518518539</v>
      </c>
      <c r="CD10" s="129">
        <v>0.5152083333333336</v>
      </c>
      <c r="CE10" s="129">
        <v>0.51960648148148159</v>
      </c>
      <c r="CF10" s="129">
        <v>0.52400462962962968</v>
      </c>
      <c r="CG10" s="129">
        <v>0.52840277777777778</v>
      </c>
      <c r="CH10" s="129">
        <v>0.53280092592592587</v>
      </c>
      <c r="CI10" s="129">
        <v>0.53719907407407397</v>
      </c>
      <c r="CJ10" s="129">
        <v>0.54159722222222206</v>
      </c>
      <c r="CK10" s="129">
        <v>0.54599537037037016</v>
      </c>
      <c r="CL10" s="129">
        <v>0.55039351851851825</v>
      </c>
      <c r="CM10" s="129">
        <v>0.55479166666666635</v>
      </c>
      <c r="CN10" s="129">
        <v>0.55918981481481445</v>
      </c>
      <c r="CO10" s="129">
        <v>0.56358796296296254</v>
      </c>
      <c r="CP10" s="129">
        <v>0.56798611111111064</v>
      </c>
      <c r="CQ10" s="129">
        <v>0.57238425925925873</v>
      </c>
      <c r="CR10" s="129">
        <v>0.57678240740740683</v>
      </c>
      <c r="CS10" s="129">
        <v>0.58118055555555492</v>
      </c>
      <c r="CT10" s="129">
        <v>0.58557870370370302</v>
      </c>
      <c r="CU10" s="129">
        <v>0.58997685185185111</v>
      </c>
      <c r="CV10" s="129">
        <v>0.59437499999999921</v>
      </c>
      <c r="CW10" s="129">
        <v>0.59877314814814731</v>
      </c>
      <c r="CX10" s="129">
        <v>0.6031712962962954</v>
      </c>
      <c r="CY10" s="129">
        <v>0.6075694444444435</v>
      </c>
      <c r="CZ10" s="129">
        <v>0.61196759259259159</v>
      </c>
      <c r="DA10" s="129">
        <v>0.61636574074073969</v>
      </c>
      <c r="DB10" s="129">
        <v>0.62076388888888778</v>
      </c>
      <c r="DC10" s="129">
        <v>0.62516203703703588</v>
      </c>
      <c r="DD10" s="129">
        <v>0.62956018518518397</v>
      </c>
      <c r="DE10" s="283"/>
      <c r="DF10" s="129">
        <v>0.63395833333333207</v>
      </c>
      <c r="DG10" s="129">
        <v>0.63835648148148016</v>
      </c>
      <c r="DH10" s="129">
        <v>0.64275462962962826</v>
      </c>
      <c r="DI10" s="129">
        <v>0.64715277777777636</v>
      </c>
      <c r="DJ10" s="129">
        <v>0.65155092592592445</v>
      </c>
      <c r="DK10" s="129">
        <v>0.65594907407407255</v>
      </c>
      <c r="DL10" s="129">
        <v>0.66034722222222064</v>
      </c>
      <c r="DM10" s="129">
        <v>0.66474537037036874</v>
      </c>
      <c r="DN10" s="129">
        <v>0.66914351851851683</v>
      </c>
      <c r="DO10" s="129">
        <v>0.67354166666666493</v>
      </c>
      <c r="DP10" s="129">
        <v>0.67793981481481302</v>
      </c>
      <c r="DQ10" s="129">
        <v>0.68233796296296112</v>
      </c>
      <c r="DR10" s="129">
        <v>0.68673611111110922</v>
      </c>
      <c r="DS10" s="285"/>
      <c r="DT10" s="129">
        <v>0.69483796296296108</v>
      </c>
      <c r="DU10" s="129">
        <v>0.69888888888888701</v>
      </c>
      <c r="DV10" s="129">
        <v>0.70293981481481294</v>
      </c>
      <c r="DW10" s="129">
        <v>0.70699074074073887</v>
      </c>
      <c r="DX10" s="129">
        <v>0.7110416666666648</v>
      </c>
      <c r="DY10" s="129">
        <v>0.71509259259259073</v>
      </c>
      <c r="DZ10" s="129">
        <v>0.71914351851851666</v>
      </c>
      <c r="EA10" s="129">
        <v>0.72319444444444259</v>
      </c>
      <c r="EB10" s="129">
        <v>0.72724537037036852</v>
      </c>
      <c r="EC10" s="129">
        <v>0.73129629629629445</v>
      </c>
      <c r="ED10" s="129">
        <v>0.73534722222222038</v>
      </c>
      <c r="EE10" s="129">
        <v>0.73939814814814631</v>
      </c>
      <c r="EF10" s="129">
        <v>0.74344907407407224</v>
      </c>
      <c r="EG10" s="129">
        <v>0.74749999999999817</v>
      </c>
      <c r="EH10" s="129">
        <v>0.7515509259259241</v>
      </c>
      <c r="EI10" s="129">
        <v>0.75560185185185003</v>
      </c>
      <c r="EJ10" s="129">
        <v>0.75965277777777596</v>
      </c>
      <c r="EK10" s="129">
        <v>0.76370370370370189</v>
      </c>
      <c r="EL10" s="129">
        <v>0.76775462962962782</v>
      </c>
      <c r="EM10" s="129">
        <v>0.77180555555555375</v>
      </c>
      <c r="EN10" s="129">
        <v>0.77585648148147968</v>
      </c>
      <c r="EO10" s="129">
        <v>0.77990740740740561</v>
      </c>
      <c r="EP10" s="129">
        <v>0.78395833333333154</v>
      </c>
      <c r="EQ10" s="129">
        <v>0.78800925925925747</v>
      </c>
      <c r="ER10" s="129">
        <v>0.7920601851851834</v>
      </c>
      <c r="ES10" s="129">
        <v>0.79611111111110933</v>
      </c>
      <c r="ET10" s="129">
        <v>0.80016203703703526</v>
      </c>
      <c r="EU10" s="129">
        <v>0.80421296296296119</v>
      </c>
      <c r="EV10" s="129">
        <v>0.80826388888888712</v>
      </c>
      <c r="EW10" s="129">
        <v>0.81231481481481305</v>
      </c>
      <c r="EX10" s="129">
        <v>0.81636574074073898</v>
      </c>
      <c r="EY10" s="129">
        <v>0.82041666666666491</v>
      </c>
      <c r="EZ10" s="129">
        <v>0.82446759259259084</v>
      </c>
      <c r="FA10" s="129">
        <v>0.82851851851851677</v>
      </c>
      <c r="FB10" s="129">
        <v>0.8325694444444427</v>
      </c>
      <c r="FC10" s="129">
        <v>0.83662037037036863</v>
      </c>
      <c r="FD10" s="129">
        <v>0.84067129629629456</v>
      </c>
      <c r="FE10" s="129">
        <v>0.84472222222222049</v>
      </c>
      <c r="FF10" s="129">
        <v>0.84877314814814642</v>
      </c>
      <c r="FG10" s="129">
        <v>0.85282407407407235</v>
      </c>
      <c r="FH10" s="129">
        <v>0.85687499999999828</v>
      </c>
      <c r="FI10" s="129">
        <v>0.86092592592592421</v>
      </c>
      <c r="FJ10" s="129">
        <v>0.86497685185185014</v>
      </c>
      <c r="FK10" s="129">
        <v>0.86902777777777607</v>
      </c>
      <c r="FL10" s="129">
        <v>0.873078703703702</v>
      </c>
      <c r="FM10" s="129">
        <v>0.87712962962962793</v>
      </c>
      <c r="FN10" s="129">
        <v>0.88118055555555386</v>
      </c>
      <c r="FO10" s="129">
        <v>0.88523148148147979</v>
      </c>
      <c r="FP10" s="129">
        <v>0.88928240740740572</v>
      </c>
      <c r="FQ10" s="129">
        <v>0.89229166666666693</v>
      </c>
      <c r="FR10" s="129">
        <v>0.89923611111111135</v>
      </c>
      <c r="FS10" s="129">
        <v>0.90618055555555577</v>
      </c>
      <c r="FT10" s="129">
        <v>0.91312500000000019</v>
      </c>
      <c r="FU10" s="129">
        <v>0.91659722222222206</v>
      </c>
      <c r="FV10" s="129">
        <v>0.92006944444444461</v>
      </c>
      <c r="FW10" s="129">
        <v>0.9270138888888888</v>
      </c>
      <c r="FX10" s="129">
        <v>0.93048611111111112</v>
      </c>
      <c r="FY10" s="129">
        <v>0.93395833333333345</v>
      </c>
      <c r="FZ10" s="129">
        <v>0.94090277777777787</v>
      </c>
      <c r="GA10" s="129">
        <v>0.94784722222222229</v>
      </c>
      <c r="GB10" s="129">
        <v>0.95479166666666671</v>
      </c>
      <c r="GC10" s="129">
        <v>0.96034722222222213</v>
      </c>
      <c r="GD10" s="129">
        <v>0.96520833333333322</v>
      </c>
      <c r="GE10" s="129">
        <v>0.97215277777777775</v>
      </c>
      <c r="GF10" s="129">
        <v>0.97562499999999996</v>
      </c>
      <c r="GG10" s="129">
        <v>0.98256944444444438</v>
      </c>
      <c r="GH10" s="129">
        <v>0.9884722222222222</v>
      </c>
      <c r="GI10" s="129">
        <v>0.99194444444444452</v>
      </c>
      <c r="GJ10" s="130">
        <v>0.99888888888888883</v>
      </c>
    </row>
    <row r="11" spans="1:192" s="122" customFormat="1" ht="17.100000000000001" customHeight="1" x14ac:dyDescent="0.25">
      <c r="A11" s="123" t="s">
        <v>68</v>
      </c>
      <c r="B11" s="282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1"/>
      <c r="N11" s="283"/>
      <c r="O11" s="281"/>
      <c r="P11" s="283"/>
      <c r="Q11" s="281"/>
      <c r="R11" s="283"/>
      <c r="S11" s="281"/>
      <c r="T11" s="283"/>
      <c r="U11" s="128">
        <v>0.25743055555555561</v>
      </c>
      <c r="V11" s="129">
        <v>0.26890046296296299</v>
      </c>
      <c r="W11" s="285"/>
      <c r="X11" s="283"/>
      <c r="Y11" s="129">
        <v>0.27931712962962968</v>
      </c>
      <c r="Z11" s="281"/>
      <c r="AA11" s="129">
        <v>0.28973379629629631</v>
      </c>
      <c r="AB11" s="129">
        <v>0.29320601851851857</v>
      </c>
      <c r="AC11" s="129">
        <v>0.2972569444444445</v>
      </c>
      <c r="AD11" s="129">
        <v>0.30130787037037043</v>
      </c>
      <c r="AE11" s="129">
        <v>0.30535879629629636</v>
      </c>
      <c r="AF11" s="129">
        <v>0.30940972222222229</v>
      </c>
      <c r="AG11" s="129">
        <v>0.31346064814814822</v>
      </c>
      <c r="AH11" s="129">
        <v>0.31751157407407415</v>
      </c>
      <c r="AI11" s="129">
        <v>0.32156250000000008</v>
      </c>
      <c r="AJ11" s="129">
        <v>0.32561342592592601</v>
      </c>
      <c r="AK11" s="129">
        <v>0.32966435185185194</v>
      </c>
      <c r="AL11" s="129">
        <v>0.33371527777777787</v>
      </c>
      <c r="AM11" s="129">
        <v>0.3377662037037038</v>
      </c>
      <c r="AN11" s="129">
        <v>0.34181712962962973</v>
      </c>
      <c r="AO11" s="129">
        <v>0.34586805555555566</v>
      </c>
      <c r="AP11" s="129">
        <v>0.34991898148148159</v>
      </c>
      <c r="AQ11" s="129">
        <v>0.35396990740740752</v>
      </c>
      <c r="AR11" s="129">
        <v>0.35802083333333345</v>
      </c>
      <c r="AS11" s="129">
        <v>0.36207175925925938</v>
      </c>
      <c r="AT11" s="129">
        <v>0.36612268518518531</v>
      </c>
      <c r="AU11" s="129">
        <v>0.37017361111111124</v>
      </c>
      <c r="AV11" s="129">
        <v>0.37422453703703717</v>
      </c>
      <c r="AW11" s="129">
        <v>0.3782754629629631</v>
      </c>
      <c r="AX11" s="129">
        <v>0.38232638888888903</v>
      </c>
      <c r="AY11" s="129">
        <v>0.38637731481481496</v>
      </c>
      <c r="AZ11" s="129">
        <v>0.3904282407407409</v>
      </c>
      <c r="BA11" s="129">
        <v>0.39447916666666683</v>
      </c>
      <c r="BB11" s="129">
        <v>0.39853009259259276</v>
      </c>
      <c r="BC11" s="129">
        <v>0.40258101851851869</v>
      </c>
      <c r="BD11" s="129">
        <v>0.40663194444444462</v>
      </c>
      <c r="BE11" s="129">
        <v>0.41068287037037055</v>
      </c>
      <c r="BF11" s="129">
        <v>0.41473379629629648</v>
      </c>
      <c r="BG11" s="129">
        <v>0.41878472222222241</v>
      </c>
      <c r="BH11" s="129">
        <v>0.42283564814814834</v>
      </c>
      <c r="BI11" s="129">
        <v>0.42688657407407427</v>
      </c>
      <c r="BJ11" s="129">
        <v>0.4309375000000002</v>
      </c>
      <c r="BK11" s="129">
        <v>0.43498842592592613</v>
      </c>
      <c r="BL11" s="129">
        <v>0.43903935185185206</v>
      </c>
      <c r="BM11" s="129">
        <v>0.44309027777777799</v>
      </c>
      <c r="BN11" s="129">
        <v>0.44714120370370392</v>
      </c>
      <c r="BO11" s="129">
        <v>0.45119212962962985</v>
      </c>
      <c r="BP11" s="129">
        <v>0.45524305555555578</v>
      </c>
      <c r="BQ11" s="129">
        <v>0.45964120370370393</v>
      </c>
      <c r="BR11" s="129">
        <v>0.46403935185185208</v>
      </c>
      <c r="BS11" s="129">
        <v>0.46843750000000023</v>
      </c>
      <c r="BT11" s="129">
        <v>0.47283564814814838</v>
      </c>
      <c r="BU11" s="129">
        <v>0.47723379629629653</v>
      </c>
      <c r="BV11" s="129">
        <v>0.48163194444444468</v>
      </c>
      <c r="BW11" s="129">
        <v>0.48603009259259283</v>
      </c>
      <c r="BX11" s="129">
        <v>0.49042824074074098</v>
      </c>
      <c r="BY11" s="129">
        <v>0.49482638888888913</v>
      </c>
      <c r="BZ11" s="129">
        <v>0.49922453703703729</v>
      </c>
      <c r="CA11" s="129">
        <v>0.50362268518518538</v>
      </c>
      <c r="CB11" s="129">
        <v>0.50802083333333348</v>
      </c>
      <c r="CC11" s="129">
        <v>0.51241898148148168</v>
      </c>
      <c r="CD11" s="129">
        <v>0.51681712962962989</v>
      </c>
      <c r="CE11" s="129">
        <v>0.52121527777777787</v>
      </c>
      <c r="CF11" s="129">
        <v>0.52561342592592597</v>
      </c>
      <c r="CG11" s="129">
        <v>0.53001157407407407</v>
      </c>
      <c r="CH11" s="129">
        <v>0.53440972222222216</v>
      </c>
      <c r="CI11" s="129">
        <v>0.53880787037037026</v>
      </c>
      <c r="CJ11" s="129">
        <v>0.54320601851851835</v>
      </c>
      <c r="CK11" s="129">
        <v>0.54760416666666645</v>
      </c>
      <c r="CL11" s="129">
        <v>0.55200231481481454</v>
      </c>
      <c r="CM11" s="129">
        <v>0.55640046296296264</v>
      </c>
      <c r="CN11" s="129">
        <v>0.56079861111111073</v>
      </c>
      <c r="CO11" s="129">
        <v>0.56519675925925883</v>
      </c>
      <c r="CP11" s="129">
        <v>0.56959490740740693</v>
      </c>
      <c r="CQ11" s="129">
        <v>0.57399305555555502</v>
      </c>
      <c r="CR11" s="129">
        <v>0.57839120370370312</v>
      </c>
      <c r="CS11" s="129">
        <v>0.58278935185185121</v>
      </c>
      <c r="CT11" s="129">
        <v>0.58718749999999931</v>
      </c>
      <c r="CU11" s="129">
        <v>0.5915856481481474</v>
      </c>
      <c r="CV11" s="129">
        <v>0.5959837962962955</v>
      </c>
      <c r="CW11" s="129">
        <v>0.60038194444444359</v>
      </c>
      <c r="CX11" s="129">
        <v>0.60478009259259169</v>
      </c>
      <c r="CY11" s="129">
        <v>0.60917824074073978</v>
      </c>
      <c r="CZ11" s="129">
        <v>0.61357638888888788</v>
      </c>
      <c r="DA11" s="129">
        <v>0.61797453703703598</v>
      </c>
      <c r="DB11" s="129">
        <v>0.62237268518518407</v>
      </c>
      <c r="DC11" s="129">
        <v>0.62677083333333217</v>
      </c>
      <c r="DD11" s="129">
        <v>0.63116898148148026</v>
      </c>
      <c r="DE11" s="283"/>
      <c r="DF11" s="129">
        <v>0.63556712962962836</v>
      </c>
      <c r="DG11" s="129">
        <v>0.63996527777777645</v>
      </c>
      <c r="DH11" s="129">
        <v>0.64436342592592455</v>
      </c>
      <c r="DI11" s="129">
        <v>0.64876157407407264</v>
      </c>
      <c r="DJ11" s="129">
        <v>0.65315972222222074</v>
      </c>
      <c r="DK11" s="129">
        <v>0.65755787037036884</v>
      </c>
      <c r="DL11" s="129">
        <v>0.66195601851851693</v>
      </c>
      <c r="DM11" s="129">
        <v>0.66635416666666503</v>
      </c>
      <c r="DN11" s="129">
        <v>0.67075231481481312</v>
      </c>
      <c r="DO11" s="129">
        <v>0.67515046296296122</v>
      </c>
      <c r="DP11" s="129">
        <v>0.67954861111110931</v>
      </c>
      <c r="DQ11" s="129">
        <v>0.68394675925925741</v>
      </c>
      <c r="DR11" s="129">
        <v>0.6883449074074055</v>
      </c>
      <c r="DS11" s="285"/>
      <c r="DT11" s="129">
        <v>0.69644675925925736</v>
      </c>
      <c r="DU11" s="129">
        <v>0.70049768518518329</v>
      </c>
      <c r="DV11" s="129">
        <v>0.70454861111110922</v>
      </c>
      <c r="DW11" s="129">
        <v>0.70859953703703515</v>
      </c>
      <c r="DX11" s="129">
        <v>0.71265046296296108</v>
      </c>
      <c r="DY11" s="129">
        <v>0.71670138888888701</v>
      </c>
      <c r="DZ11" s="129">
        <v>0.72075231481481294</v>
      </c>
      <c r="EA11" s="129">
        <v>0.72480324074073887</v>
      </c>
      <c r="EB11" s="129">
        <v>0.7288541666666648</v>
      </c>
      <c r="EC11" s="129">
        <v>0.73290509259259073</v>
      </c>
      <c r="ED11" s="129">
        <v>0.73695601851851666</v>
      </c>
      <c r="EE11" s="129">
        <v>0.74100694444444259</v>
      </c>
      <c r="EF11" s="129">
        <v>0.74505787037036852</v>
      </c>
      <c r="EG11" s="129">
        <v>0.74910879629629445</v>
      </c>
      <c r="EH11" s="129">
        <v>0.75315972222222038</v>
      </c>
      <c r="EI11" s="129">
        <v>0.75721064814814631</v>
      </c>
      <c r="EJ11" s="129">
        <v>0.76126157407407224</v>
      </c>
      <c r="EK11" s="129">
        <v>0.76531249999999817</v>
      </c>
      <c r="EL11" s="129">
        <v>0.7693634259259241</v>
      </c>
      <c r="EM11" s="129">
        <v>0.77341435185185003</v>
      </c>
      <c r="EN11" s="129">
        <v>0.77746527777777596</v>
      </c>
      <c r="EO11" s="129">
        <v>0.78151620370370189</v>
      </c>
      <c r="EP11" s="129">
        <v>0.78556712962962782</v>
      </c>
      <c r="EQ11" s="129">
        <v>0.78961805555555376</v>
      </c>
      <c r="ER11" s="129">
        <v>0.79366898148147969</v>
      </c>
      <c r="ES11" s="129">
        <v>0.79771990740740562</v>
      </c>
      <c r="ET11" s="129">
        <v>0.80177083333333155</v>
      </c>
      <c r="EU11" s="129">
        <v>0.80582175925925748</v>
      </c>
      <c r="EV11" s="129">
        <v>0.80987268518518341</v>
      </c>
      <c r="EW11" s="129">
        <v>0.81392361111110934</v>
      </c>
      <c r="EX11" s="129">
        <v>0.81797453703703527</v>
      </c>
      <c r="EY11" s="129">
        <v>0.8220254629629612</v>
      </c>
      <c r="EZ11" s="129">
        <v>0.82607638888888713</v>
      </c>
      <c r="FA11" s="129">
        <v>0.83012731481481306</v>
      </c>
      <c r="FB11" s="129">
        <v>0.83417824074073899</v>
      </c>
      <c r="FC11" s="129">
        <v>0.83822916666666492</v>
      </c>
      <c r="FD11" s="129">
        <v>0.84228009259259085</v>
      </c>
      <c r="FE11" s="129">
        <v>0.84633101851851678</v>
      </c>
      <c r="FF11" s="129">
        <v>0.85038194444444271</v>
      </c>
      <c r="FG11" s="129">
        <v>0.85443287037036864</v>
      </c>
      <c r="FH11" s="129">
        <v>0.85848379629629457</v>
      </c>
      <c r="FI11" s="129">
        <v>0.8625347222222205</v>
      </c>
      <c r="FJ11" s="129">
        <v>0.86658564814814643</v>
      </c>
      <c r="FK11" s="129">
        <v>0.87063657407407236</v>
      </c>
      <c r="FL11" s="129">
        <v>0.87468749999999829</v>
      </c>
      <c r="FM11" s="129">
        <v>0.87873842592592422</v>
      </c>
      <c r="FN11" s="129">
        <v>0.88278935185185015</v>
      </c>
      <c r="FO11" s="129">
        <v>0.88684027777777608</v>
      </c>
      <c r="FP11" s="129">
        <v>0.89089120370370201</v>
      </c>
      <c r="FQ11" s="129">
        <v>0.89390046296296322</v>
      </c>
      <c r="FR11" s="129">
        <v>0.90084490740740764</v>
      </c>
      <c r="FS11" s="129">
        <v>0.90778935185185206</v>
      </c>
      <c r="FT11" s="129">
        <v>0.91473379629629648</v>
      </c>
      <c r="FU11" s="129">
        <v>0.91820601851851835</v>
      </c>
      <c r="FV11" s="129">
        <v>0.9216782407407409</v>
      </c>
      <c r="FW11" s="129">
        <v>0.92862268518518509</v>
      </c>
      <c r="FX11" s="129">
        <v>0.93209490740740741</v>
      </c>
      <c r="FY11" s="129">
        <v>0.93556712962962973</v>
      </c>
      <c r="FZ11" s="129">
        <v>0.94251157407407415</v>
      </c>
      <c r="GA11" s="129">
        <v>0.94945601851851857</v>
      </c>
      <c r="GB11" s="129">
        <v>0.95640046296296299</v>
      </c>
      <c r="GC11" s="129">
        <v>0.96195601851851842</v>
      </c>
      <c r="GD11" s="129">
        <v>0.96681712962962951</v>
      </c>
      <c r="GE11" s="129">
        <v>0.97376157407407404</v>
      </c>
      <c r="GF11" s="129">
        <v>0.97723379629629625</v>
      </c>
      <c r="GG11" s="129">
        <v>0.98417824074074067</v>
      </c>
      <c r="GH11" s="129">
        <v>0.98996527777777776</v>
      </c>
      <c r="GI11" s="129">
        <v>0.99343750000000008</v>
      </c>
      <c r="GJ11" s="130">
        <v>1.0003819444444444</v>
      </c>
    </row>
    <row r="12" spans="1:192" s="122" customFormat="1" ht="17.100000000000001" customHeight="1" x14ac:dyDescent="0.25">
      <c r="A12" s="123" t="s">
        <v>69</v>
      </c>
      <c r="B12" s="282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1"/>
      <c r="N12" s="283"/>
      <c r="O12" s="281"/>
      <c r="P12" s="283"/>
      <c r="Q12" s="281"/>
      <c r="R12" s="283"/>
      <c r="S12" s="281"/>
      <c r="T12" s="283"/>
      <c r="U12" s="128">
        <v>0.25914351851851858</v>
      </c>
      <c r="V12" s="129">
        <v>0.27028935185185188</v>
      </c>
      <c r="W12" s="285"/>
      <c r="X12" s="283"/>
      <c r="Y12" s="129">
        <v>0.28070601851851856</v>
      </c>
      <c r="Z12" s="281"/>
      <c r="AA12" s="129">
        <v>0.29112268518518519</v>
      </c>
      <c r="AB12" s="129">
        <v>0.29459490740740746</v>
      </c>
      <c r="AC12" s="129">
        <v>0.29864583333333339</v>
      </c>
      <c r="AD12" s="129">
        <v>0.30269675925925932</v>
      </c>
      <c r="AE12" s="129">
        <v>0.30674768518518525</v>
      </c>
      <c r="AF12" s="129">
        <v>0.31079861111111118</v>
      </c>
      <c r="AG12" s="129">
        <v>0.31484953703703711</v>
      </c>
      <c r="AH12" s="129">
        <v>0.31890046296296304</v>
      </c>
      <c r="AI12" s="129">
        <v>0.32295138888888897</v>
      </c>
      <c r="AJ12" s="129">
        <v>0.3270023148148149</v>
      </c>
      <c r="AK12" s="129">
        <v>0.33105324074074083</v>
      </c>
      <c r="AL12" s="129">
        <v>0.33510416666666676</v>
      </c>
      <c r="AM12" s="129">
        <v>0.33915509259259269</v>
      </c>
      <c r="AN12" s="129">
        <v>0.34320601851851862</v>
      </c>
      <c r="AO12" s="129">
        <v>0.34725694444444455</v>
      </c>
      <c r="AP12" s="129">
        <v>0.35130787037037048</v>
      </c>
      <c r="AQ12" s="129">
        <v>0.35535879629629641</v>
      </c>
      <c r="AR12" s="129">
        <v>0.35940972222222234</v>
      </c>
      <c r="AS12" s="129">
        <v>0.36346064814814827</v>
      </c>
      <c r="AT12" s="129">
        <v>0.3675115740740742</v>
      </c>
      <c r="AU12" s="129">
        <v>0.37156250000000013</v>
      </c>
      <c r="AV12" s="129">
        <v>0.37561342592592606</v>
      </c>
      <c r="AW12" s="129">
        <v>0.37966435185185199</v>
      </c>
      <c r="AX12" s="129">
        <v>0.38371527777777792</v>
      </c>
      <c r="AY12" s="129">
        <v>0.38776620370370385</v>
      </c>
      <c r="AZ12" s="129">
        <v>0.39181712962962978</v>
      </c>
      <c r="BA12" s="129">
        <v>0.39586805555555571</v>
      </c>
      <c r="BB12" s="129">
        <v>0.39991898148148164</v>
      </c>
      <c r="BC12" s="129">
        <v>0.40396990740740757</v>
      </c>
      <c r="BD12" s="129">
        <v>0.4080208333333335</v>
      </c>
      <c r="BE12" s="129">
        <v>0.41207175925925943</v>
      </c>
      <c r="BF12" s="129">
        <v>0.41612268518518536</v>
      </c>
      <c r="BG12" s="129">
        <v>0.42017361111111129</v>
      </c>
      <c r="BH12" s="129">
        <v>0.42422453703703722</v>
      </c>
      <c r="BI12" s="129">
        <v>0.42827546296296315</v>
      </c>
      <c r="BJ12" s="129">
        <v>0.43232638888888908</v>
      </c>
      <c r="BK12" s="129">
        <v>0.43637731481481501</v>
      </c>
      <c r="BL12" s="129">
        <v>0.44042824074074094</v>
      </c>
      <c r="BM12" s="129">
        <v>0.44447916666666687</v>
      </c>
      <c r="BN12" s="129">
        <v>0.4485300925925928</v>
      </c>
      <c r="BO12" s="129">
        <v>0.45258101851851873</v>
      </c>
      <c r="BP12" s="129">
        <v>0.45663194444444466</v>
      </c>
      <c r="BQ12" s="129">
        <v>0.46103009259259281</v>
      </c>
      <c r="BR12" s="129">
        <v>0.46542824074074096</v>
      </c>
      <c r="BS12" s="129">
        <v>0.46982638888888911</v>
      </c>
      <c r="BT12" s="129">
        <v>0.47422453703703726</v>
      </c>
      <c r="BU12" s="129">
        <v>0.47862268518518541</v>
      </c>
      <c r="BV12" s="129">
        <v>0.48302083333333357</v>
      </c>
      <c r="BW12" s="129">
        <v>0.48741898148148172</v>
      </c>
      <c r="BX12" s="129">
        <v>0.49181712962962987</v>
      </c>
      <c r="BY12" s="129">
        <v>0.49621527777777802</v>
      </c>
      <c r="BZ12" s="129">
        <v>0.50061342592592617</v>
      </c>
      <c r="CA12" s="129">
        <v>0.50501157407407427</v>
      </c>
      <c r="CB12" s="129">
        <v>0.50940972222222236</v>
      </c>
      <c r="CC12" s="129">
        <v>0.51380787037037057</v>
      </c>
      <c r="CD12" s="129">
        <v>0.51820601851851877</v>
      </c>
      <c r="CE12" s="129">
        <v>0.52260416666666676</v>
      </c>
      <c r="CF12" s="129">
        <v>0.52700231481481485</v>
      </c>
      <c r="CG12" s="129">
        <v>0.53140046296296295</v>
      </c>
      <c r="CH12" s="129">
        <v>0.53579861111111104</v>
      </c>
      <c r="CI12" s="129">
        <v>0.54019675925925914</v>
      </c>
      <c r="CJ12" s="129">
        <v>0.54459490740740724</v>
      </c>
      <c r="CK12" s="129">
        <v>0.54899305555555533</v>
      </c>
      <c r="CL12" s="129">
        <v>0.55339120370370343</v>
      </c>
      <c r="CM12" s="129">
        <v>0.55778935185185152</v>
      </c>
      <c r="CN12" s="129">
        <v>0.56218749999999962</v>
      </c>
      <c r="CO12" s="129">
        <v>0.56658564814814771</v>
      </c>
      <c r="CP12" s="129">
        <v>0.57098379629629581</v>
      </c>
      <c r="CQ12" s="129">
        <v>0.5753819444444439</v>
      </c>
      <c r="CR12" s="129">
        <v>0.579780092592592</v>
      </c>
      <c r="CS12" s="129">
        <v>0.5841782407407401</v>
      </c>
      <c r="CT12" s="129">
        <v>0.58857638888888819</v>
      </c>
      <c r="CU12" s="129">
        <v>0.59297453703703629</v>
      </c>
      <c r="CV12" s="129">
        <v>0.59737268518518438</v>
      </c>
      <c r="CW12" s="129">
        <v>0.60177083333333248</v>
      </c>
      <c r="CX12" s="129">
        <v>0.60616898148148057</v>
      </c>
      <c r="CY12" s="129">
        <v>0.61056712962962867</v>
      </c>
      <c r="CZ12" s="129">
        <v>0.61496527777777676</v>
      </c>
      <c r="DA12" s="129">
        <v>0.61936342592592486</v>
      </c>
      <c r="DB12" s="129">
        <v>0.62376157407407296</v>
      </c>
      <c r="DC12" s="129">
        <v>0.62815972222222105</v>
      </c>
      <c r="DD12" s="129">
        <v>0.63255787037036915</v>
      </c>
      <c r="DE12" s="283"/>
      <c r="DF12" s="129">
        <v>0.63695601851851724</v>
      </c>
      <c r="DG12" s="129">
        <v>0.64135416666666534</v>
      </c>
      <c r="DH12" s="129">
        <v>0.64575231481481343</v>
      </c>
      <c r="DI12" s="129">
        <v>0.65015046296296153</v>
      </c>
      <c r="DJ12" s="129">
        <v>0.65454861111110962</v>
      </c>
      <c r="DK12" s="129">
        <v>0.65894675925925772</v>
      </c>
      <c r="DL12" s="129">
        <v>0.66334490740740581</v>
      </c>
      <c r="DM12" s="129">
        <v>0.66774305555555391</v>
      </c>
      <c r="DN12" s="129">
        <v>0.67214120370370201</v>
      </c>
      <c r="DO12" s="129">
        <v>0.6765393518518501</v>
      </c>
      <c r="DP12" s="129">
        <v>0.6809374999999982</v>
      </c>
      <c r="DQ12" s="129">
        <v>0.68533564814814629</v>
      </c>
      <c r="DR12" s="129">
        <v>0.68973379629629439</v>
      </c>
      <c r="DS12" s="285"/>
      <c r="DT12" s="129">
        <v>0.69783564814814625</v>
      </c>
      <c r="DU12" s="129">
        <v>0.70188657407407218</v>
      </c>
      <c r="DV12" s="129">
        <v>0.70593749999999811</v>
      </c>
      <c r="DW12" s="129">
        <v>0.70998842592592404</v>
      </c>
      <c r="DX12" s="129">
        <v>0.71403935185184997</v>
      </c>
      <c r="DY12" s="129">
        <v>0.7180902777777759</v>
      </c>
      <c r="DZ12" s="129">
        <v>0.72214120370370183</v>
      </c>
      <c r="EA12" s="129">
        <v>0.72619212962962776</v>
      </c>
      <c r="EB12" s="129">
        <v>0.73024305555555369</v>
      </c>
      <c r="EC12" s="129">
        <v>0.73429398148147962</v>
      </c>
      <c r="ED12" s="129">
        <v>0.73834490740740555</v>
      </c>
      <c r="EE12" s="129">
        <v>0.74239583333333148</v>
      </c>
      <c r="EF12" s="129">
        <v>0.74644675925925741</v>
      </c>
      <c r="EG12" s="129">
        <v>0.75049768518518334</v>
      </c>
      <c r="EH12" s="129">
        <v>0.75454861111110927</v>
      </c>
      <c r="EI12" s="129">
        <v>0.7585995370370352</v>
      </c>
      <c r="EJ12" s="129">
        <v>0.76265046296296113</v>
      </c>
      <c r="EK12" s="129">
        <v>0.76670138888888706</v>
      </c>
      <c r="EL12" s="129">
        <v>0.77075231481481299</v>
      </c>
      <c r="EM12" s="129">
        <v>0.77480324074073892</v>
      </c>
      <c r="EN12" s="129">
        <v>0.77885416666666485</v>
      </c>
      <c r="EO12" s="129">
        <v>0.78290509259259078</v>
      </c>
      <c r="EP12" s="129">
        <v>0.78695601851851671</v>
      </c>
      <c r="EQ12" s="129">
        <v>0.79100694444444264</v>
      </c>
      <c r="ER12" s="129">
        <v>0.79505787037036857</v>
      </c>
      <c r="ES12" s="129">
        <v>0.7991087962962945</v>
      </c>
      <c r="ET12" s="129">
        <v>0.80315972222222043</v>
      </c>
      <c r="EU12" s="129">
        <v>0.80721064814814636</v>
      </c>
      <c r="EV12" s="129">
        <v>0.81126157407407229</v>
      </c>
      <c r="EW12" s="129">
        <v>0.81531249999999822</v>
      </c>
      <c r="EX12" s="129">
        <v>0.81936342592592415</v>
      </c>
      <c r="EY12" s="129">
        <v>0.82341435185185008</v>
      </c>
      <c r="EZ12" s="129">
        <v>0.82746527777777601</v>
      </c>
      <c r="FA12" s="129">
        <v>0.83151620370370194</v>
      </c>
      <c r="FB12" s="129">
        <v>0.83556712962962787</v>
      </c>
      <c r="FC12" s="129">
        <v>0.8396180555555538</v>
      </c>
      <c r="FD12" s="129">
        <v>0.84366898148147973</v>
      </c>
      <c r="FE12" s="129">
        <v>0.84771990740740566</v>
      </c>
      <c r="FF12" s="129">
        <v>0.85177083333333159</v>
      </c>
      <c r="FG12" s="129">
        <v>0.85582175925925752</v>
      </c>
      <c r="FH12" s="129">
        <v>0.85987268518518345</v>
      </c>
      <c r="FI12" s="129">
        <v>0.86392361111110938</v>
      </c>
      <c r="FJ12" s="129">
        <v>0.86797453703703531</v>
      </c>
      <c r="FK12" s="129">
        <v>0.87202546296296124</v>
      </c>
      <c r="FL12" s="129">
        <v>0.87607638888888717</v>
      </c>
      <c r="FM12" s="129">
        <v>0.8801273148148131</v>
      </c>
      <c r="FN12" s="129">
        <v>0.88417824074073903</v>
      </c>
      <c r="FO12" s="129">
        <v>0.88822916666666496</v>
      </c>
      <c r="FP12" s="129">
        <v>0.89228009259259089</v>
      </c>
      <c r="FQ12" s="129">
        <v>0.8952893518518521</v>
      </c>
      <c r="FR12" s="129">
        <v>0.90223379629629652</v>
      </c>
      <c r="FS12" s="129">
        <v>0.90917824074074094</v>
      </c>
      <c r="FT12" s="129">
        <v>0.91612268518518536</v>
      </c>
      <c r="FU12" s="129">
        <v>0.91959490740740724</v>
      </c>
      <c r="FV12" s="129">
        <v>0.92306712962962978</v>
      </c>
      <c r="FW12" s="129">
        <v>0.93001157407407398</v>
      </c>
      <c r="FX12" s="129">
        <v>0.9334837962962963</v>
      </c>
      <c r="FY12" s="129">
        <v>0.93695601851851862</v>
      </c>
      <c r="FZ12" s="129">
        <v>0.94390046296296304</v>
      </c>
      <c r="GA12" s="129">
        <v>0.95084490740740746</v>
      </c>
      <c r="GB12" s="129">
        <v>0.95778935185185188</v>
      </c>
      <c r="GC12" s="129">
        <v>0.9633449074074073</v>
      </c>
      <c r="GD12" s="129">
        <v>0.9682060185185184</v>
      </c>
      <c r="GE12" s="129">
        <v>0.97515046296296293</v>
      </c>
      <c r="GF12" s="129">
        <v>0.97862268518518514</v>
      </c>
      <c r="GG12" s="129">
        <v>0.98556712962962956</v>
      </c>
      <c r="GH12" s="129">
        <v>0.99123842592592593</v>
      </c>
      <c r="GI12" s="129">
        <v>0.99471064814814825</v>
      </c>
      <c r="GJ12" s="130">
        <v>1.0016550925925924</v>
      </c>
    </row>
    <row r="13" spans="1:192" s="122" customFormat="1" ht="17.100000000000001" customHeight="1" x14ac:dyDescent="0.25">
      <c r="A13" s="123" t="s">
        <v>70</v>
      </c>
      <c r="B13" s="282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1"/>
      <c r="N13" s="283"/>
      <c r="O13" s="281"/>
      <c r="P13" s="283"/>
      <c r="Q13" s="281"/>
      <c r="R13" s="283"/>
      <c r="S13" s="281"/>
      <c r="T13" s="283"/>
      <c r="U13" s="128">
        <v>0.26092592592592601</v>
      </c>
      <c r="V13" s="129">
        <v>0.2718518518518519</v>
      </c>
      <c r="W13" s="286"/>
      <c r="X13" s="283"/>
      <c r="Y13" s="129">
        <v>0.28226851851851859</v>
      </c>
      <c r="Z13" s="281"/>
      <c r="AA13" s="129">
        <v>0.29268518518518521</v>
      </c>
      <c r="AB13" s="129">
        <v>0.29615740740740748</v>
      </c>
      <c r="AC13" s="129">
        <v>0.30020833333333341</v>
      </c>
      <c r="AD13" s="129">
        <v>0.30425925925925934</v>
      </c>
      <c r="AE13" s="129">
        <v>0.30831018518518527</v>
      </c>
      <c r="AF13" s="129">
        <v>0.3123611111111112</v>
      </c>
      <c r="AG13" s="129">
        <v>0.31641203703703713</v>
      </c>
      <c r="AH13" s="129">
        <v>0.32046296296296306</v>
      </c>
      <c r="AI13" s="129">
        <v>0.32451388888888899</v>
      </c>
      <c r="AJ13" s="129">
        <v>0.32856481481481492</v>
      </c>
      <c r="AK13" s="129">
        <v>0.33261574074074085</v>
      </c>
      <c r="AL13" s="129">
        <v>0.33666666666666678</v>
      </c>
      <c r="AM13" s="129">
        <v>0.34071759259259271</v>
      </c>
      <c r="AN13" s="129">
        <v>0.34476851851851864</v>
      </c>
      <c r="AO13" s="129">
        <v>0.34881944444444457</v>
      </c>
      <c r="AP13" s="129">
        <v>0.3528703703703705</v>
      </c>
      <c r="AQ13" s="129">
        <v>0.35692129629629643</v>
      </c>
      <c r="AR13" s="129">
        <v>0.36097222222222236</v>
      </c>
      <c r="AS13" s="129">
        <v>0.36502314814814829</v>
      </c>
      <c r="AT13" s="129">
        <v>0.36907407407407422</v>
      </c>
      <c r="AU13" s="129">
        <v>0.37312500000000015</v>
      </c>
      <c r="AV13" s="129">
        <v>0.37717592592592608</v>
      </c>
      <c r="AW13" s="129">
        <v>0.38122685185185201</v>
      </c>
      <c r="AX13" s="129">
        <v>0.38527777777777794</v>
      </c>
      <c r="AY13" s="129">
        <v>0.38932870370370387</v>
      </c>
      <c r="AZ13" s="129">
        <v>0.3933796296296298</v>
      </c>
      <c r="BA13" s="129">
        <v>0.39743055555555573</v>
      </c>
      <c r="BB13" s="129">
        <v>0.40148148148148166</v>
      </c>
      <c r="BC13" s="129">
        <v>0.40553240740740759</v>
      </c>
      <c r="BD13" s="129">
        <v>0.40958333333333352</v>
      </c>
      <c r="BE13" s="129">
        <v>0.41363425925925945</v>
      </c>
      <c r="BF13" s="129">
        <v>0.41768518518518538</v>
      </c>
      <c r="BG13" s="129">
        <v>0.42173611111111131</v>
      </c>
      <c r="BH13" s="129">
        <v>0.42578703703703724</v>
      </c>
      <c r="BI13" s="129">
        <v>0.42983796296296317</v>
      </c>
      <c r="BJ13" s="129">
        <v>0.4338888888888891</v>
      </c>
      <c r="BK13" s="129">
        <v>0.43793981481481503</v>
      </c>
      <c r="BL13" s="129">
        <v>0.44199074074074096</v>
      </c>
      <c r="BM13" s="129">
        <v>0.44604166666666689</v>
      </c>
      <c r="BN13" s="129">
        <v>0.45009259259259282</v>
      </c>
      <c r="BO13" s="129">
        <v>0.45414351851851875</v>
      </c>
      <c r="BP13" s="129">
        <v>0.45819444444444468</v>
      </c>
      <c r="BQ13" s="129">
        <v>0.46259259259259283</v>
      </c>
      <c r="BR13" s="129">
        <v>0.46699074074074098</v>
      </c>
      <c r="BS13" s="129">
        <v>0.47138888888888913</v>
      </c>
      <c r="BT13" s="129">
        <v>0.47578703703703729</v>
      </c>
      <c r="BU13" s="129">
        <v>0.48018518518518544</v>
      </c>
      <c r="BV13" s="129">
        <v>0.48458333333333359</v>
      </c>
      <c r="BW13" s="129">
        <v>0.48898148148148174</v>
      </c>
      <c r="BX13" s="129">
        <v>0.49337962962962989</v>
      </c>
      <c r="BY13" s="129">
        <v>0.49777777777777804</v>
      </c>
      <c r="BZ13" s="129">
        <v>0.50217592592592619</v>
      </c>
      <c r="CA13" s="129">
        <v>0.50657407407407429</v>
      </c>
      <c r="CB13" s="129">
        <v>0.51097222222222238</v>
      </c>
      <c r="CC13" s="129">
        <v>0.51537037037037059</v>
      </c>
      <c r="CD13" s="129">
        <v>0.5197685185185188</v>
      </c>
      <c r="CE13" s="129">
        <v>0.52416666666666678</v>
      </c>
      <c r="CF13" s="129">
        <v>0.52856481481481488</v>
      </c>
      <c r="CG13" s="129">
        <v>0.53296296296296297</v>
      </c>
      <c r="CH13" s="129">
        <v>0.53736111111111107</v>
      </c>
      <c r="CI13" s="129">
        <v>0.54175925925925916</v>
      </c>
      <c r="CJ13" s="129">
        <v>0.54615740740740726</v>
      </c>
      <c r="CK13" s="129">
        <v>0.55055555555555535</v>
      </c>
      <c r="CL13" s="129">
        <v>0.55495370370370345</v>
      </c>
      <c r="CM13" s="129">
        <v>0.55935185185185154</v>
      </c>
      <c r="CN13" s="129">
        <v>0.56374999999999964</v>
      </c>
      <c r="CO13" s="129">
        <v>0.56814814814814774</v>
      </c>
      <c r="CP13" s="129">
        <v>0.57254629629629583</v>
      </c>
      <c r="CQ13" s="129">
        <v>0.57694444444444393</v>
      </c>
      <c r="CR13" s="129">
        <v>0.58134259259259202</v>
      </c>
      <c r="CS13" s="129">
        <v>0.58574074074074012</v>
      </c>
      <c r="CT13" s="129">
        <v>0.59013888888888821</v>
      </c>
      <c r="CU13" s="129">
        <v>0.59453703703703631</v>
      </c>
      <c r="CV13" s="129">
        <v>0.5989351851851844</v>
      </c>
      <c r="CW13" s="129">
        <v>0.6033333333333325</v>
      </c>
      <c r="CX13" s="129">
        <v>0.6077314814814806</v>
      </c>
      <c r="CY13" s="129">
        <v>0.61212962962962869</v>
      </c>
      <c r="CZ13" s="129">
        <v>0.61652777777777679</v>
      </c>
      <c r="DA13" s="129">
        <v>0.62092592592592488</v>
      </c>
      <c r="DB13" s="129">
        <v>0.62532407407407298</v>
      </c>
      <c r="DC13" s="129">
        <v>0.62972222222222107</v>
      </c>
      <c r="DD13" s="129">
        <v>0.63412037037036917</v>
      </c>
      <c r="DE13" s="283"/>
      <c r="DF13" s="129">
        <v>0.63851851851851726</v>
      </c>
      <c r="DG13" s="129">
        <v>0.64291666666666536</v>
      </c>
      <c r="DH13" s="129">
        <v>0.64731481481481346</v>
      </c>
      <c r="DI13" s="129">
        <v>0.65171296296296155</v>
      </c>
      <c r="DJ13" s="129">
        <v>0.65611111111110965</v>
      </c>
      <c r="DK13" s="129">
        <v>0.66050925925925774</v>
      </c>
      <c r="DL13" s="129">
        <v>0.66490740740740584</v>
      </c>
      <c r="DM13" s="129">
        <v>0.66930555555555393</v>
      </c>
      <c r="DN13" s="129">
        <v>0.67370370370370203</v>
      </c>
      <c r="DO13" s="129">
        <v>0.67810185185185012</v>
      </c>
      <c r="DP13" s="129">
        <v>0.68249999999999822</v>
      </c>
      <c r="DQ13" s="129">
        <v>0.68689814814814631</v>
      </c>
      <c r="DR13" s="129">
        <v>0.69129629629629441</v>
      </c>
      <c r="DS13" s="286"/>
      <c r="DT13" s="129">
        <v>0.69939814814814627</v>
      </c>
      <c r="DU13" s="129">
        <v>0.7034490740740722</v>
      </c>
      <c r="DV13" s="129">
        <v>0.70749999999999813</v>
      </c>
      <c r="DW13" s="129">
        <v>0.71155092592592406</v>
      </c>
      <c r="DX13" s="129">
        <v>0.71560185185184999</v>
      </c>
      <c r="DY13" s="129">
        <v>0.71965277777777592</v>
      </c>
      <c r="DZ13" s="129">
        <v>0.72370370370370185</v>
      </c>
      <c r="EA13" s="129">
        <v>0.72775462962962778</v>
      </c>
      <c r="EB13" s="129">
        <v>0.73180555555555371</v>
      </c>
      <c r="EC13" s="129">
        <v>0.73585648148147964</v>
      </c>
      <c r="ED13" s="129">
        <v>0.73990740740740557</v>
      </c>
      <c r="EE13" s="129">
        <v>0.7439583333333315</v>
      </c>
      <c r="EF13" s="129">
        <v>0.74800925925925743</v>
      </c>
      <c r="EG13" s="129">
        <v>0.75206018518518336</v>
      </c>
      <c r="EH13" s="129">
        <v>0.75611111111110929</v>
      </c>
      <c r="EI13" s="129">
        <v>0.76016203703703522</v>
      </c>
      <c r="EJ13" s="129">
        <v>0.76421296296296115</v>
      </c>
      <c r="EK13" s="129">
        <v>0.76826388888888708</v>
      </c>
      <c r="EL13" s="129">
        <v>0.77231481481481301</v>
      </c>
      <c r="EM13" s="129">
        <v>0.77636574074073894</v>
      </c>
      <c r="EN13" s="129">
        <v>0.78041666666666487</v>
      </c>
      <c r="EO13" s="129">
        <v>0.7844675925925908</v>
      </c>
      <c r="EP13" s="129">
        <v>0.78851851851851673</v>
      </c>
      <c r="EQ13" s="129">
        <v>0.79256944444444266</v>
      </c>
      <c r="ER13" s="129">
        <v>0.79662037037036859</v>
      </c>
      <c r="ES13" s="129">
        <v>0.80067129629629452</v>
      </c>
      <c r="ET13" s="129">
        <v>0.80472222222222045</v>
      </c>
      <c r="EU13" s="129">
        <v>0.80877314814814638</v>
      </c>
      <c r="EV13" s="129">
        <v>0.81282407407407231</v>
      </c>
      <c r="EW13" s="129">
        <v>0.81687499999999824</v>
      </c>
      <c r="EX13" s="129">
        <v>0.82092592592592417</v>
      </c>
      <c r="EY13" s="129">
        <v>0.8249768518518501</v>
      </c>
      <c r="EZ13" s="129">
        <v>0.82902777777777603</v>
      </c>
      <c r="FA13" s="129">
        <v>0.83307870370370196</v>
      </c>
      <c r="FB13" s="129">
        <v>0.83712962962962789</v>
      </c>
      <c r="FC13" s="129">
        <v>0.84118055555555382</v>
      </c>
      <c r="FD13" s="129">
        <v>0.84523148148147975</v>
      </c>
      <c r="FE13" s="129">
        <v>0.84928240740740568</v>
      </c>
      <c r="FF13" s="129">
        <v>0.85333333333333161</v>
      </c>
      <c r="FG13" s="129">
        <v>0.85738425925925754</v>
      </c>
      <c r="FH13" s="129">
        <v>0.86143518518518347</v>
      </c>
      <c r="FI13" s="129">
        <v>0.8654861111111094</v>
      </c>
      <c r="FJ13" s="129">
        <v>0.86953703703703533</v>
      </c>
      <c r="FK13" s="129">
        <v>0.87358796296296126</v>
      </c>
      <c r="FL13" s="129">
        <v>0.87763888888888719</v>
      </c>
      <c r="FM13" s="129">
        <v>0.88168981481481312</v>
      </c>
      <c r="FN13" s="129">
        <v>0.88574074074073905</v>
      </c>
      <c r="FO13" s="129">
        <v>0.88979166666666498</v>
      </c>
      <c r="FP13" s="129">
        <v>0.89384259259259091</v>
      </c>
      <c r="FQ13" s="129">
        <v>0.89685185185185212</v>
      </c>
      <c r="FR13" s="129">
        <v>0.90379629629629654</v>
      </c>
      <c r="FS13" s="129">
        <v>0.91074074074074096</v>
      </c>
      <c r="FT13" s="129">
        <v>0.91768518518518538</v>
      </c>
      <c r="FU13" s="129">
        <v>0.92115740740740726</v>
      </c>
      <c r="FV13" s="129">
        <v>0.9246296296296298</v>
      </c>
      <c r="FW13" s="129">
        <v>0.931574074074074</v>
      </c>
      <c r="FX13" s="129">
        <v>0.93504629629629632</v>
      </c>
      <c r="FY13" s="129">
        <v>0.93851851851851864</v>
      </c>
      <c r="FZ13" s="129">
        <v>0.94546296296296306</v>
      </c>
      <c r="GA13" s="129">
        <v>0.95240740740740748</v>
      </c>
      <c r="GB13" s="129">
        <v>0.9593518518518519</v>
      </c>
      <c r="GC13" s="129">
        <v>0.96490740740740732</v>
      </c>
      <c r="GD13" s="129">
        <v>0.96976851851851842</v>
      </c>
      <c r="GE13" s="129">
        <v>0.97671296296296295</v>
      </c>
      <c r="GF13" s="129">
        <v>0.98018518518518516</v>
      </c>
      <c r="GG13" s="129">
        <v>0.98712962962962958</v>
      </c>
      <c r="GH13" s="129">
        <v>0.99268518518518523</v>
      </c>
      <c r="GI13" s="129">
        <v>0.99615740740740755</v>
      </c>
      <c r="GJ13" s="130">
        <v>1.0031018518518517</v>
      </c>
    </row>
    <row r="14" spans="1:192" s="122" customFormat="1" ht="17.100000000000001" customHeight="1" x14ac:dyDescent="0.25">
      <c r="A14" s="123" t="s">
        <v>71</v>
      </c>
      <c r="B14" s="282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129"/>
      <c r="N14" s="283"/>
      <c r="O14" s="129"/>
      <c r="P14" s="283"/>
      <c r="Q14" s="129"/>
      <c r="R14" s="283"/>
      <c r="S14" s="129"/>
      <c r="T14" s="283"/>
      <c r="U14" s="128">
        <v>0.26311342592592601</v>
      </c>
      <c r="V14" s="129">
        <v>0.27376157407407414</v>
      </c>
      <c r="W14" s="129"/>
      <c r="X14" s="283"/>
      <c r="Y14" s="129">
        <v>0.28417824074074083</v>
      </c>
      <c r="Z14" s="129"/>
      <c r="AA14" s="129">
        <v>0.29459490740740746</v>
      </c>
      <c r="AB14" s="129">
        <v>0.29806712962962972</v>
      </c>
      <c r="AC14" s="129">
        <v>0.30211805555555565</v>
      </c>
      <c r="AD14" s="129">
        <v>0.30616898148148158</v>
      </c>
      <c r="AE14" s="129">
        <v>0.31021990740740751</v>
      </c>
      <c r="AF14" s="129">
        <v>0.31427083333333344</v>
      </c>
      <c r="AG14" s="129">
        <v>0.31832175925925937</v>
      </c>
      <c r="AH14" s="129">
        <v>0.3223726851851853</v>
      </c>
      <c r="AI14" s="129">
        <v>0.32642361111111123</v>
      </c>
      <c r="AJ14" s="129">
        <v>0.33047453703703716</v>
      </c>
      <c r="AK14" s="129">
        <v>0.33452546296296309</v>
      </c>
      <c r="AL14" s="129">
        <v>0.33857638888888902</v>
      </c>
      <c r="AM14" s="129">
        <v>0.34262731481481495</v>
      </c>
      <c r="AN14" s="129">
        <v>0.34667824074074088</v>
      </c>
      <c r="AO14" s="129">
        <v>0.35072916666666681</v>
      </c>
      <c r="AP14" s="129">
        <v>0.35478009259259274</v>
      </c>
      <c r="AQ14" s="129">
        <v>0.35883101851851867</v>
      </c>
      <c r="AR14" s="129">
        <v>0.3628819444444446</v>
      </c>
      <c r="AS14" s="129">
        <v>0.36693287037037053</v>
      </c>
      <c r="AT14" s="129">
        <v>0.37098379629629646</v>
      </c>
      <c r="AU14" s="129">
        <v>0.37503472222222239</v>
      </c>
      <c r="AV14" s="129">
        <v>0.37908564814814832</v>
      </c>
      <c r="AW14" s="129">
        <v>0.38313657407407425</v>
      </c>
      <c r="AX14" s="129">
        <v>0.38718750000000018</v>
      </c>
      <c r="AY14" s="129">
        <v>0.39123842592592611</v>
      </c>
      <c r="AZ14" s="129">
        <v>0.39528935185185204</v>
      </c>
      <c r="BA14" s="129">
        <v>0.39934027777777797</v>
      </c>
      <c r="BB14" s="129">
        <v>0.4033912037037039</v>
      </c>
      <c r="BC14" s="129">
        <v>0.40744212962962983</v>
      </c>
      <c r="BD14" s="129">
        <v>0.41149305555555576</v>
      </c>
      <c r="BE14" s="129">
        <v>0.41554398148148169</v>
      </c>
      <c r="BF14" s="129">
        <v>0.41959490740740762</v>
      </c>
      <c r="BG14" s="129">
        <v>0.42364583333333355</v>
      </c>
      <c r="BH14" s="129">
        <v>0.42769675925925948</v>
      </c>
      <c r="BI14" s="129">
        <v>0.43174768518518541</v>
      </c>
      <c r="BJ14" s="129">
        <v>0.43579861111111134</v>
      </c>
      <c r="BK14" s="129">
        <v>0.43984953703703727</v>
      </c>
      <c r="BL14" s="129">
        <v>0.4439004629629632</v>
      </c>
      <c r="BM14" s="129">
        <v>0.44795138888888913</v>
      </c>
      <c r="BN14" s="129">
        <v>0.45200231481481506</v>
      </c>
      <c r="BO14" s="129">
        <v>0.45605324074074099</v>
      </c>
      <c r="BP14" s="129">
        <v>0.46010416666666692</v>
      </c>
      <c r="BQ14" s="129">
        <v>0.46450231481481508</v>
      </c>
      <c r="BR14" s="129">
        <v>0.46890046296296323</v>
      </c>
      <c r="BS14" s="129">
        <v>0.47329861111111138</v>
      </c>
      <c r="BT14" s="129">
        <v>0.47769675925925953</v>
      </c>
      <c r="BU14" s="129">
        <v>0.48209490740740768</v>
      </c>
      <c r="BV14" s="129">
        <v>0.48649305555555583</v>
      </c>
      <c r="BW14" s="129">
        <v>0.49089120370370398</v>
      </c>
      <c r="BX14" s="129">
        <v>0.49528935185185213</v>
      </c>
      <c r="BY14" s="129">
        <v>0.49968750000000028</v>
      </c>
      <c r="BZ14" s="129">
        <v>0.50408564814814838</v>
      </c>
      <c r="CA14" s="129">
        <v>0.50848379629629648</v>
      </c>
      <c r="CB14" s="129">
        <v>0.51288194444444457</v>
      </c>
      <c r="CC14" s="129">
        <v>0.51728009259259278</v>
      </c>
      <c r="CD14" s="129">
        <v>0.52167824074074098</v>
      </c>
      <c r="CE14" s="129">
        <v>0.52607638888888897</v>
      </c>
      <c r="CF14" s="129">
        <v>0.53047453703703706</v>
      </c>
      <c r="CG14" s="129">
        <v>0.53487268518518516</v>
      </c>
      <c r="CH14" s="129">
        <v>0.53927083333333325</v>
      </c>
      <c r="CI14" s="129">
        <v>0.54366898148148135</v>
      </c>
      <c r="CJ14" s="129">
        <v>0.54806712962962945</v>
      </c>
      <c r="CK14" s="129">
        <v>0.55246527777777754</v>
      </c>
      <c r="CL14" s="129">
        <v>0.55686342592592564</v>
      </c>
      <c r="CM14" s="129">
        <v>0.56126157407407373</v>
      </c>
      <c r="CN14" s="129">
        <v>0.56565972222222183</v>
      </c>
      <c r="CO14" s="129">
        <v>0.57005787037036992</v>
      </c>
      <c r="CP14" s="129">
        <v>0.57445601851851802</v>
      </c>
      <c r="CQ14" s="129">
        <v>0.57885416666666611</v>
      </c>
      <c r="CR14" s="129">
        <v>0.58325231481481421</v>
      </c>
      <c r="CS14" s="129">
        <v>0.58765046296296231</v>
      </c>
      <c r="CT14" s="129">
        <v>0.5920486111111104</v>
      </c>
      <c r="CU14" s="129">
        <v>0.5964467592592585</v>
      </c>
      <c r="CV14" s="129">
        <v>0.60084490740740659</v>
      </c>
      <c r="CW14" s="129">
        <v>0.60524305555555469</v>
      </c>
      <c r="CX14" s="129">
        <v>0.60964120370370278</v>
      </c>
      <c r="CY14" s="129">
        <v>0.61403935185185088</v>
      </c>
      <c r="CZ14" s="129">
        <v>0.61843749999999897</v>
      </c>
      <c r="DA14" s="129">
        <v>0.62283564814814707</v>
      </c>
      <c r="DB14" s="129">
        <v>0.62723379629629517</v>
      </c>
      <c r="DC14" s="129">
        <v>0.63163194444444326</v>
      </c>
      <c r="DD14" s="129">
        <v>0.63603009259259136</v>
      </c>
      <c r="DE14" s="283"/>
      <c r="DF14" s="129">
        <v>0.64042824074073945</v>
      </c>
      <c r="DG14" s="129">
        <v>0.64482638888888755</v>
      </c>
      <c r="DH14" s="129">
        <v>0.64922453703703564</v>
      </c>
      <c r="DI14" s="129">
        <v>0.65362268518518374</v>
      </c>
      <c r="DJ14" s="129">
        <v>0.65802083333333183</v>
      </c>
      <c r="DK14" s="129">
        <v>0.66241898148147993</v>
      </c>
      <c r="DL14" s="129">
        <v>0.66681712962962802</v>
      </c>
      <c r="DM14" s="129">
        <v>0.67121527777777612</v>
      </c>
      <c r="DN14" s="129">
        <v>0.67561342592592422</v>
      </c>
      <c r="DO14" s="129">
        <v>0.68001157407407231</v>
      </c>
      <c r="DP14" s="129">
        <v>0.68440972222222041</v>
      </c>
      <c r="DQ14" s="129">
        <v>0.6888078703703685</v>
      </c>
      <c r="DR14" s="129">
        <v>0.6932060185185166</v>
      </c>
      <c r="DS14" s="129"/>
      <c r="DT14" s="129">
        <v>0.70130787037036846</v>
      </c>
      <c r="DU14" s="129">
        <v>0.70535879629629439</v>
      </c>
      <c r="DV14" s="129">
        <v>0.70940972222222032</v>
      </c>
      <c r="DW14" s="129">
        <v>0.71346064814814625</v>
      </c>
      <c r="DX14" s="129">
        <v>0.71751157407407218</v>
      </c>
      <c r="DY14" s="129">
        <v>0.72156249999999811</v>
      </c>
      <c r="DZ14" s="129">
        <v>0.72561342592592404</v>
      </c>
      <c r="EA14" s="129">
        <v>0.72966435185184997</v>
      </c>
      <c r="EB14" s="129">
        <v>0.7337152777777759</v>
      </c>
      <c r="EC14" s="129">
        <v>0.73776620370370183</v>
      </c>
      <c r="ED14" s="129">
        <v>0.74181712962962776</v>
      </c>
      <c r="EE14" s="129">
        <v>0.74586805555555369</v>
      </c>
      <c r="EF14" s="129">
        <v>0.74991898148147962</v>
      </c>
      <c r="EG14" s="129">
        <v>0.75396990740740555</v>
      </c>
      <c r="EH14" s="129">
        <v>0.75802083333333148</v>
      </c>
      <c r="EI14" s="129">
        <v>0.76207175925925741</v>
      </c>
      <c r="EJ14" s="129">
        <v>0.76612268518518334</v>
      </c>
      <c r="EK14" s="129">
        <v>0.77017361111110927</v>
      </c>
      <c r="EL14" s="129">
        <v>0.7742245370370352</v>
      </c>
      <c r="EM14" s="129">
        <v>0.77827546296296113</v>
      </c>
      <c r="EN14" s="129">
        <v>0.78232638888888706</v>
      </c>
      <c r="EO14" s="129">
        <v>0.78637731481481299</v>
      </c>
      <c r="EP14" s="129">
        <v>0.79042824074073892</v>
      </c>
      <c r="EQ14" s="129">
        <v>0.79447916666666485</v>
      </c>
      <c r="ER14" s="129">
        <v>0.79853009259259078</v>
      </c>
      <c r="ES14" s="129">
        <v>0.80258101851851671</v>
      </c>
      <c r="ET14" s="129">
        <v>0.80663194444444264</v>
      </c>
      <c r="EU14" s="129">
        <v>0.81068287037036857</v>
      </c>
      <c r="EV14" s="129">
        <v>0.8147337962962945</v>
      </c>
      <c r="EW14" s="129">
        <v>0.81878472222222043</v>
      </c>
      <c r="EX14" s="129">
        <v>0.82283564814814636</v>
      </c>
      <c r="EY14" s="129">
        <v>0.82688657407407229</v>
      </c>
      <c r="EZ14" s="129">
        <v>0.83093749999999822</v>
      </c>
      <c r="FA14" s="129">
        <v>0.83498842592592415</v>
      </c>
      <c r="FB14" s="129">
        <v>0.83903935185185008</v>
      </c>
      <c r="FC14" s="129">
        <v>0.84309027777777601</v>
      </c>
      <c r="FD14" s="129">
        <v>0.84714120370370194</v>
      </c>
      <c r="FE14" s="129">
        <v>0.85119212962962787</v>
      </c>
      <c r="FF14" s="129">
        <v>0.8552430555555538</v>
      </c>
      <c r="FG14" s="129">
        <v>0.85929398148147973</v>
      </c>
      <c r="FH14" s="129">
        <v>0.86334490740740566</v>
      </c>
      <c r="FI14" s="129">
        <v>0.86739583333333159</v>
      </c>
      <c r="FJ14" s="129">
        <v>0.87144675925925752</v>
      </c>
      <c r="FK14" s="129">
        <v>0.87549768518518345</v>
      </c>
      <c r="FL14" s="129">
        <v>0.87954861111110938</v>
      </c>
      <c r="FM14" s="129">
        <v>0.88359953703703531</v>
      </c>
      <c r="FN14" s="129">
        <v>0.88765046296296124</v>
      </c>
      <c r="FO14" s="129">
        <v>0.89170138888888717</v>
      </c>
      <c r="FP14" s="129">
        <v>0.8957523148148131</v>
      </c>
      <c r="FQ14" s="129">
        <v>0.89876157407407431</v>
      </c>
      <c r="FR14" s="129">
        <v>0.90570601851851873</v>
      </c>
      <c r="FS14" s="129">
        <v>0.91265046296296315</v>
      </c>
      <c r="FT14" s="129">
        <v>0.91959490740740757</v>
      </c>
      <c r="FU14" s="129">
        <v>0.92306712962962945</v>
      </c>
      <c r="FV14" s="129">
        <v>0.92653935185185199</v>
      </c>
      <c r="FW14" s="129">
        <v>0.93348379629629619</v>
      </c>
      <c r="FX14" s="129">
        <v>0.93695601851851851</v>
      </c>
      <c r="FY14" s="129">
        <v>0.94042824074074083</v>
      </c>
      <c r="FZ14" s="129">
        <v>0.94737268518518525</v>
      </c>
      <c r="GA14" s="129">
        <v>0.95431712962962967</v>
      </c>
      <c r="GB14" s="129">
        <v>0.96126157407407409</v>
      </c>
      <c r="GC14" s="129">
        <v>0.96681712962962951</v>
      </c>
      <c r="GD14" s="129">
        <v>0.97167824074074061</v>
      </c>
      <c r="GE14" s="129">
        <v>0.97862268518518514</v>
      </c>
      <c r="GF14" s="129">
        <v>0.98209490740740735</v>
      </c>
      <c r="GG14" s="129">
        <v>0.98903935185185177</v>
      </c>
      <c r="GH14" s="129">
        <v>0.99447916666666669</v>
      </c>
      <c r="GI14" s="129">
        <v>0.99795138888888901</v>
      </c>
      <c r="GJ14" s="130">
        <v>1.0048958333333333</v>
      </c>
    </row>
    <row r="15" spans="1:192" s="122" customFormat="1" ht="17.100000000000001" customHeight="1" x14ac:dyDescent="0.25">
      <c r="A15" s="123" t="s">
        <v>72</v>
      </c>
      <c r="B15" s="282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129"/>
      <c r="N15" s="283"/>
      <c r="O15" s="129"/>
      <c r="P15" s="283"/>
      <c r="Q15" s="129"/>
      <c r="R15" s="283"/>
      <c r="S15" s="129"/>
      <c r="T15" s="283"/>
      <c r="U15" s="128">
        <v>0.26478009259259266</v>
      </c>
      <c r="V15" s="129">
        <v>0.2753472222222223</v>
      </c>
      <c r="W15" s="129"/>
      <c r="X15" s="283"/>
      <c r="Y15" s="129">
        <v>0.28576388888888898</v>
      </c>
      <c r="Z15" s="129"/>
      <c r="AA15" s="129">
        <v>0.29618055555555561</v>
      </c>
      <c r="AB15" s="129">
        <v>0.29965277777777788</v>
      </c>
      <c r="AC15" s="129">
        <v>0.30370370370370381</v>
      </c>
      <c r="AD15" s="129">
        <v>0.30775462962962974</v>
      </c>
      <c r="AE15" s="129">
        <v>0.31180555555555567</v>
      </c>
      <c r="AF15" s="129">
        <v>0.3158564814814816</v>
      </c>
      <c r="AG15" s="129">
        <v>0.31990740740740753</v>
      </c>
      <c r="AH15" s="129">
        <v>0.32395833333333346</v>
      </c>
      <c r="AI15" s="129">
        <v>0.32800925925925939</v>
      </c>
      <c r="AJ15" s="129">
        <v>0.33206018518518532</v>
      </c>
      <c r="AK15" s="129">
        <v>0.33611111111111125</v>
      </c>
      <c r="AL15" s="129">
        <v>0.34016203703703718</v>
      </c>
      <c r="AM15" s="129">
        <v>0.34421296296296311</v>
      </c>
      <c r="AN15" s="129">
        <v>0.34826388888888904</v>
      </c>
      <c r="AO15" s="129">
        <v>0.35231481481481497</v>
      </c>
      <c r="AP15" s="129">
        <v>0.3563657407407409</v>
      </c>
      <c r="AQ15" s="129">
        <v>0.36041666666666683</v>
      </c>
      <c r="AR15" s="129">
        <v>0.36446759259259276</v>
      </c>
      <c r="AS15" s="129">
        <v>0.36851851851851869</v>
      </c>
      <c r="AT15" s="129">
        <v>0.37256944444444462</v>
      </c>
      <c r="AU15" s="129">
        <v>0.37662037037037055</v>
      </c>
      <c r="AV15" s="129">
        <v>0.38067129629629648</v>
      </c>
      <c r="AW15" s="129">
        <v>0.38472222222222241</v>
      </c>
      <c r="AX15" s="129">
        <v>0.38877314814814834</v>
      </c>
      <c r="AY15" s="129">
        <v>0.39282407407407427</v>
      </c>
      <c r="AZ15" s="129">
        <v>0.3968750000000002</v>
      </c>
      <c r="BA15" s="129">
        <v>0.40092592592592613</v>
      </c>
      <c r="BB15" s="129">
        <v>0.40497685185185206</v>
      </c>
      <c r="BC15" s="129">
        <v>0.40902777777777799</v>
      </c>
      <c r="BD15" s="129">
        <v>0.41307870370370392</v>
      </c>
      <c r="BE15" s="129">
        <v>0.41712962962962985</v>
      </c>
      <c r="BF15" s="129">
        <v>0.42118055555555578</v>
      </c>
      <c r="BG15" s="129">
        <v>0.42523148148148171</v>
      </c>
      <c r="BH15" s="129">
        <v>0.42928240740740764</v>
      </c>
      <c r="BI15" s="129">
        <v>0.43333333333333357</v>
      </c>
      <c r="BJ15" s="129">
        <v>0.4373842592592595</v>
      </c>
      <c r="BK15" s="129">
        <v>0.44143518518518543</v>
      </c>
      <c r="BL15" s="129">
        <v>0.44548611111111136</v>
      </c>
      <c r="BM15" s="129">
        <v>0.44953703703703729</v>
      </c>
      <c r="BN15" s="129">
        <v>0.45358796296296322</v>
      </c>
      <c r="BO15" s="129">
        <v>0.45763888888888915</v>
      </c>
      <c r="BP15" s="129">
        <v>0.46168981481481508</v>
      </c>
      <c r="BQ15" s="129">
        <v>0.46608796296296323</v>
      </c>
      <c r="BR15" s="129">
        <v>0.47048611111111138</v>
      </c>
      <c r="BS15" s="129">
        <v>0.47488425925925953</v>
      </c>
      <c r="BT15" s="129">
        <v>0.47928240740740768</v>
      </c>
      <c r="BU15" s="129">
        <v>0.48368055555555584</v>
      </c>
      <c r="BV15" s="129">
        <v>0.48807870370370399</v>
      </c>
      <c r="BW15" s="129">
        <v>0.49247685185185214</v>
      </c>
      <c r="BX15" s="129">
        <v>0.49687500000000029</v>
      </c>
      <c r="BY15" s="129">
        <v>0.50127314814814838</v>
      </c>
      <c r="BZ15" s="129">
        <v>0.50567129629629648</v>
      </c>
      <c r="CA15" s="129">
        <v>0.51006944444444458</v>
      </c>
      <c r="CB15" s="129">
        <v>0.51446759259259267</v>
      </c>
      <c r="CC15" s="129">
        <v>0.51886574074074088</v>
      </c>
      <c r="CD15" s="129">
        <v>0.52326388888888908</v>
      </c>
      <c r="CE15" s="129">
        <v>0.52766203703703707</v>
      </c>
      <c r="CF15" s="129">
        <v>0.53206018518518516</v>
      </c>
      <c r="CG15" s="129">
        <v>0.53645833333333326</v>
      </c>
      <c r="CH15" s="129">
        <v>0.54085648148148135</v>
      </c>
      <c r="CI15" s="129">
        <v>0.54525462962962945</v>
      </c>
      <c r="CJ15" s="129">
        <v>0.54965277777777755</v>
      </c>
      <c r="CK15" s="129">
        <v>0.55405092592592564</v>
      </c>
      <c r="CL15" s="129">
        <v>0.55844907407407374</v>
      </c>
      <c r="CM15" s="129">
        <v>0.56284722222222183</v>
      </c>
      <c r="CN15" s="129">
        <v>0.56724537037036993</v>
      </c>
      <c r="CO15" s="129">
        <v>0.57164351851851802</v>
      </c>
      <c r="CP15" s="129">
        <v>0.57604166666666612</v>
      </c>
      <c r="CQ15" s="129">
        <v>0.58043981481481421</v>
      </c>
      <c r="CR15" s="129">
        <v>0.58483796296296231</v>
      </c>
      <c r="CS15" s="129">
        <v>0.58923611111111041</v>
      </c>
      <c r="CT15" s="129">
        <v>0.5936342592592585</v>
      </c>
      <c r="CU15" s="129">
        <v>0.5980324074074066</v>
      </c>
      <c r="CV15" s="129">
        <v>0.60243055555555469</v>
      </c>
      <c r="CW15" s="129">
        <v>0.60682870370370279</v>
      </c>
      <c r="CX15" s="129">
        <v>0.61122685185185088</v>
      </c>
      <c r="CY15" s="129">
        <v>0.61562499999999898</v>
      </c>
      <c r="CZ15" s="129">
        <v>0.62002314814814707</v>
      </c>
      <c r="DA15" s="129">
        <v>0.62442129629629517</v>
      </c>
      <c r="DB15" s="129">
        <v>0.62881944444444327</v>
      </c>
      <c r="DC15" s="129">
        <v>0.63321759259259136</v>
      </c>
      <c r="DD15" s="129">
        <v>0.63761574074073946</v>
      </c>
      <c r="DE15" s="283"/>
      <c r="DF15" s="129">
        <v>0.64201388888888755</v>
      </c>
      <c r="DG15" s="129">
        <v>0.64641203703703565</v>
      </c>
      <c r="DH15" s="129">
        <v>0.65081018518518374</v>
      </c>
      <c r="DI15" s="129">
        <v>0.65520833333333184</v>
      </c>
      <c r="DJ15" s="129">
        <v>0.65960648148147993</v>
      </c>
      <c r="DK15" s="129">
        <v>0.66400462962962803</v>
      </c>
      <c r="DL15" s="129">
        <v>0.66840277777777612</v>
      </c>
      <c r="DM15" s="129">
        <v>0.67280092592592422</v>
      </c>
      <c r="DN15" s="129">
        <v>0.67719907407407232</v>
      </c>
      <c r="DO15" s="129">
        <v>0.68159722222222041</v>
      </c>
      <c r="DP15" s="129">
        <v>0.68599537037036851</v>
      </c>
      <c r="DQ15" s="129">
        <v>0.6903935185185166</v>
      </c>
      <c r="DR15" s="129">
        <v>0.6947916666666647</v>
      </c>
      <c r="DS15" s="129"/>
      <c r="DT15" s="129">
        <v>0.70289351851851656</v>
      </c>
      <c r="DU15" s="129">
        <v>0.70694444444444249</v>
      </c>
      <c r="DV15" s="129">
        <v>0.71099537037036842</v>
      </c>
      <c r="DW15" s="129">
        <v>0.71504629629629435</v>
      </c>
      <c r="DX15" s="129">
        <v>0.71909722222222028</v>
      </c>
      <c r="DY15" s="129">
        <v>0.72314814814814621</v>
      </c>
      <c r="DZ15" s="129">
        <v>0.72719907407407214</v>
      </c>
      <c r="EA15" s="129">
        <v>0.73124999999999807</v>
      </c>
      <c r="EB15" s="129">
        <v>0.735300925925924</v>
      </c>
      <c r="EC15" s="129">
        <v>0.73935185185184993</v>
      </c>
      <c r="ED15" s="129">
        <v>0.74340277777777586</v>
      </c>
      <c r="EE15" s="129">
        <v>0.74745370370370179</v>
      </c>
      <c r="EF15" s="129">
        <v>0.75150462962962772</v>
      </c>
      <c r="EG15" s="129">
        <v>0.75555555555555365</v>
      </c>
      <c r="EH15" s="129">
        <v>0.75960648148147958</v>
      </c>
      <c r="EI15" s="129">
        <v>0.76365740740740551</v>
      </c>
      <c r="EJ15" s="129">
        <v>0.76770833333333144</v>
      </c>
      <c r="EK15" s="129">
        <v>0.77175925925925737</v>
      </c>
      <c r="EL15" s="129">
        <v>0.7758101851851833</v>
      </c>
      <c r="EM15" s="129">
        <v>0.77986111111110923</v>
      </c>
      <c r="EN15" s="129">
        <v>0.78391203703703516</v>
      </c>
      <c r="EO15" s="129">
        <v>0.78796296296296109</v>
      </c>
      <c r="EP15" s="129">
        <v>0.79201388888888702</v>
      </c>
      <c r="EQ15" s="129">
        <v>0.79606481481481295</v>
      </c>
      <c r="ER15" s="129">
        <v>0.80011574074073888</v>
      </c>
      <c r="ES15" s="129">
        <v>0.80416666666666481</v>
      </c>
      <c r="ET15" s="129">
        <v>0.80821759259259074</v>
      </c>
      <c r="EU15" s="129">
        <v>0.81226851851851667</v>
      </c>
      <c r="EV15" s="129">
        <v>0.8163194444444426</v>
      </c>
      <c r="EW15" s="129">
        <v>0.82037037037036853</v>
      </c>
      <c r="EX15" s="129">
        <v>0.82442129629629446</v>
      </c>
      <c r="EY15" s="129">
        <v>0.82847222222222039</v>
      </c>
      <c r="EZ15" s="129">
        <v>0.83252314814814632</v>
      </c>
      <c r="FA15" s="129">
        <v>0.83657407407407225</v>
      </c>
      <c r="FB15" s="129">
        <v>0.84062499999999818</v>
      </c>
      <c r="FC15" s="129">
        <v>0.84467592592592411</v>
      </c>
      <c r="FD15" s="129">
        <v>0.84872685185185004</v>
      </c>
      <c r="FE15" s="129">
        <v>0.85277777777777597</v>
      </c>
      <c r="FF15" s="129">
        <v>0.8568287037037019</v>
      </c>
      <c r="FG15" s="129">
        <v>0.86087962962962783</v>
      </c>
      <c r="FH15" s="129">
        <v>0.86493055555555376</v>
      </c>
      <c r="FI15" s="129">
        <v>0.86898148148147969</v>
      </c>
      <c r="FJ15" s="129">
        <v>0.87303240740740562</v>
      </c>
      <c r="FK15" s="129">
        <v>0.87708333333333155</v>
      </c>
      <c r="FL15" s="129">
        <v>0.88113425925925748</v>
      </c>
      <c r="FM15" s="129">
        <v>0.88518518518518341</v>
      </c>
      <c r="FN15" s="129">
        <v>0.88923611111110934</v>
      </c>
      <c r="FO15" s="129">
        <v>0.89328703703703527</v>
      </c>
      <c r="FP15" s="129">
        <v>0.8973379629629612</v>
      </c>
      <c r="FQ15" s="129">
        <v>0.90034722222222241</v>
      </c>
      <c r="FR15" s="129">
        <v>0.90729166666666683</v>
      </c>
      <c r="FS15" s="129">
        <v>0.91423611111111125</v>
      </c>
      <c r="FT15" s="129">
        <v>0.92118055555555567</v>
      </c>
      <c r="FU15" s="129">
        <v>0.92465277777777755</v>
      </c>
      <c r="FV15" s="129">
        <v>0.92812500000000009</v>
      </c>
      <c r="FW15" s="129">
        <v>0.93506944444444429</v>
      </c>
      <c r="FX15" s="129">
        <v>0.93854166666666661</v>
      </c>
      <c r="FY15" s="129">
        <v>0.94201388888888893</v>
      </c>
      <c r="FZ15" s="129">
        <v>0.94895833333333335</v>
      </c>
      <c r="GA15" s="129">
        <v>0.95590277777777777</v>
      </c>
      <c r="GB15" s="129">
        <v>0.96284722222222219</v>
      </c>
      <c r="GC15" s="129">
        <v>0.96840277777777761</v>
      </c>
      <c r="GD15" s="129">
        <v>0.97326388888888871</v>
      </c>
      <c r="GE15" s="129">
        <v>0.98020833333333324</v>
      </c>
      <c r="GF15" s="129">
        <v>0.98368055555555545</v>
      </c>
      <c r="GG15" s="129">
        <v>0.99062499999999987</v>
      </c>
      <c r="GH15" s="129">
        <v>0.99594907407407407</v>
      </c>
      <c r="GI15" s="129">
        <v>0.99942129629629639</v>
      </c>
      <c r="GJ15" s="130">
        <v>1.0063657407407407</v>
      </c>
    </row>
    <row r="16" spans="1:192" s="122" customFormat="1" ht="17.100000000000001" customHeight="1" x14ac:dyDescent="0.25">
      <c r="A16" s="123" t="s">
        <v>73</v>
      </c>
      <c r="B16" s="282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129"/>
      <c r="N16" s="283"/>
      <c r="O16" s="129"/>
      <c r="P16" s="283"/>
      <c r="Q16" s="129"/>
      <c r="R16" s="283"/>
      <c r="S16" s="129"/>
      <c r="T16" s="283"/>
      <c r="U16" s="128">
        <v>0.26645833333333341</v>
      </c>
      <c r="V16" s="129">
        <v>0.27670138888888896</v>
      </c>
      <c r="W16" s="129"/>
      <c r="X16" s="283"/>
      <c r="Y16" s="129">
        <v>0.28711805555555564</v>
      </c>
      <c r="Z16" s="129"/>
      <c r="AA16" s="129">
        <v>0.29753472222222227</v>
      </c>
      <c r="AB16" s="129">
        <v>0.30100694444444454</v>
      </c>
      <c r="AC16" s="129">
        <v>0.30505787037037047</v>
      </c>
      <c r="AD16" s="129">
        <v>0.3091087962962964</v>
      </c>
      <c r="AE16" s="129">
        <v>0.31315972222222233</v>
      </c>
      <c r="AF16" s="129">
        <v>0.31721064814814826</v>
      </c>
      <c r="AG16" s="129">
        <v>0.32126157407407419</v>
      </c>
      <c r="AH16" s="129">
        <v>0.32531250000000012</v>
      </c>
      <c r="AI16" s="129">
        <v>0.32936342592592605</v>
      </c>
      <c r="AJ16" s="129">
        <v>0.33341435185185198</v>
      </c>
      <c r="AK16" s="129">
        <v>0.33746527777777791</v>
      </c>
      <c r="AL16" s="129">
        <v>0.34151620370370384</v>
      </c>
      <c r="AM16" s="129">
        <v>0.34556712962962977</v>
      </c>
      <c r="AN16" s="129">
        <v>0.3496180555555557</v>
      </c>
      <c r="AO16" s="129">
        <v>0.35366898148148163</v>
      </c>
      <c r="AP16" s="129">
        <v>0.35771990740740756</v>
      </c>
      <c r="AQ16" s="129">
        <v>0.36177083333333349</v>
      </c>
      <c r="AR16" s="129">
        <v>0.36582175925925942</v>
      </c>
      <c r="AS16" s="129">
        <v>0.36987268518518535</v>
      </c>
      <c r="AT16" s="129">
        <v>0.37392361111111128</v>
      </c>
      <c r="AU16" s="129">
        <v>0.37797453703703721</v>
      </c>
      <c r="AV16" s="129">
        <v>0.38202546296296314</v>
      </c>
      <c r="AW16" s="129">
        <v>0.38607638888888907</v>
      </c>
      <c r="AX16" s="129">
        <v>0.390127314814815</v>
      </c>
      <c r="AY16" s="129">
        <v>0.39417824074074093</v>
      </c>
      <c r="AZ16" s="129">
        <v>0.39822916666666686</v>
      </c>
      <c r="BA16" s="129">
        <v>0.40228009259259279</v>
      </c>
      <c r="BB16" s="129">
        <v>0.40633101851851872</v>
      </c>
      <c r="BC16" s="129">
        <v>0.41038194444444465</v>
      </c>
      <c r="BD16" s="129">
        <v>0.41443287037037058</v>
      </c>
      <c r="BE16" s="129">
        <v>0.41848379629629651</v>
      </c>
      <c r="BF16" s="129">
        <v>0.42253472222222244</v>
      </c>
      <c r="BG16" s="129">
        <v>0.42658564814814837</v>
      </c>
      <c r="BH16" s="129">
        <v>0.4306365740740743</v>
      </c>
      <c r="BI16" s="129">
        <v>0.43468750000000023</v>
      </c>
      <c r="BJ16" s="129">
        <v>0.43873842592592616</v>
      </c>
      <c r="BK16" s="129">
        <v>0.44278935185185209</v>
      </c>
      <c r="BL16" s="129">
        <v>0.44684027777777802</v>
      </c>
      <c r="BM16" s="129">
        <v>0.45089120370370395</v>
      </c>
      <c r="BN16" s="129">
        <v>0.45494212962962988</v>
      </c>
      <c r="BO16" s="129">
        <v>0.45899305555555581</v>
      </c>
      <c r="BP16" s="129">
        <v>0.46304398148148174</v>
      </c>
      <c r="BQ16" s="129">
        <v>0.46744212962962989</v>
      </c>
      <c r="BR16" s="129">
        <v>0.47184027777777804</v>
      </c>
      <c r="BS16" s="129">
        <v>0.47623842592592619</v>
      </c>
      <c r="BT16" s="129">
        <v>0.48063657407407434</v>
      </c>
      <c r="BU16" s="129">
        <v>0.48503472222222249</v>
      </c>
      <c r="BV16" s="129">
        <v>0.48943287037037064</v>
      </c>
      <c r="BW16" s="129">
        <v>0.49383101851851879</v>
      </c>
      <c r="BX16" s="129">
        <v>0.49822916666666694</v>
      </c>
      <c r="BY16" s="129">
        <v>0.50262731481481504</v>
      </c>
      <c r="BZ16" s="129">
        <v>0.50702546296296314</v>
      </c>
      <c r="CA16" s="129">
        <v>0.51142361111111123</v>
      </c>
      <c r="CB16" s="129">
        <v>0.51582175925925933</v>
      </c>
      <c r="CC16" s="129">
        <v>0.52021990740740753</v>
      </c>
      <c r="CD16" s="129">
        <v>0.52461805555555574</v>
      </c>
      <c r="CE16" s="129">
        <v>0.52901620370370372</v>
      </c>
      <c r="CF16" s="129">
        <v>0.53341435185185182</v>
      </c>
      <c r="CG16" s="129">
        <v>0.53781249999999992</v>
      </c>
      <c r="CH16" s="129">
        <v>0.54221064814814801</v>
      </c>
      <c r="CI16" s="129">
        <v>0.54660879629629611</v>
      </c>
      <c r="CJ16" s="129">
        <v>0.5510069444444442</v>
      </c>
      <c r="CK16" s="129">
        <v>0.5554050925925923</v>
      </c>
      <c r="CL16" s="129">
        <v>0.55980324074074039</v>
      </c>
      <c r="CM16" s="129">
        <v>0.56420138888888849</v>
      </c>
      <c r="CN16" s="129">
        <v>0.56859953703703658</v>
      </c>
      <c r="CO16" s="129">
        <v>0.57299768518518468</v>
      </c>
      <c r="CP16" s="129">
        <v>0.57739583333333278</v>
      </c>
      <c r="CQ16" s="129">
        <v>0.58179398148148087</v>
      </c>
      <c r="CR16" s="129">
        <v>0.58619212962962897</v>
      </c>
      <c r="CS16" s="129">
        <v>0.59059027777777706</v>
      </c>
      <c r="CT16" s="129">
        <v>0.59498842592592516</v>
      </c>
      <c r="CU16" s="129">
        <v>0.59938657407407325</v>
      </c>
      <c r="CV16" s="129">
        <v>0.60378472222222135</v>
      </c>
      <c r="CW16" s="129">
        <v>0.60818287037036944</v>
      </c>
      <c r="CX16" s="129">
        <v>0.61258101851851754</v>
      </c>
      <c r="CY16" s="129">
        <v>0.61697916666666563</v>
      </c>
      <c r="CZ16" s="129">
        <v>0.62137731481481373</v>
      </c>
      <c r="DA16" s="129">
        <v>0.62577546296296183</v>
      </c>
      <c r="DB16" s="129">
        <v>0.63017361111110992</v>
      </c>
      <c r="DC16" s="129">
        <v>0.63457175925925802</v>
      </c>
      <c r="DD16" s="129">
        <v>0.63896990740740611</v>
      </c>
      <c r="DE16" s="283"/>
      <c r="DF16" s="129">
        <v>0.64336805555555421</v>
      </c>
      <c r="DG16" s="129">
        <v>0.6477662037037023</v>
      </c>
      <c r="DH16" s="129">
        <v>0.6521643518518504</v>
      </c>
      <c r="DI16" s="129">
        <v>0.65656249999999849</v>
      </c>
      <c r="DJ16" s="129">
        <v>0.66096064814814659</v>
      </c>
      <c r="DK16" s="129">
        <v>0.66535879629629469</v>
      </c>
      <c r="DL16" s="129">
        <v>0.66975694444444278</v>
      </c>
      <c r="DM16" s="129">
        <v>0.67415509259259088</v>
      </c>
      <c r="DN16" s="129">
        <v>0.67855324074073897</v>
      </c>
      <c r="DO16" s="129">
        <v>0.68295138888888707</v>
      </c>
      <c r="DP16" s="129">
        <v>0.68734953703703516</v>
      </c>
      <c r="DQ16" s="129">
        <v>0.69174768518518326</v>
      </c>
      <c r="DR16" s="129">
        <v>0.69614583333333135</v>
      </c>
      <c r="DS16" s="129"/>
      <c r="DT16" s="129">
        <v>0.70424768518518321</v>
      </c>
      <c r="DU16" s="129">
        <v>0.70829861111110914</v>
      </c>
      <c r="DV16" s="129">
        <v>0.71234953703703507</v>
      </c>
      <c r="DW16" s="129">
        <v>0.716400462962961</v>
      </c>
      <c r="DX16" s="129">
        <v>0.72045138888888693</v>
      </c>
      <c r="DY16" s="129">
        <v>0.72450231481481286</v>
      </c>
      <c r="DZ16" s="129">
        <v>0.72855324074073879</v>
      </c>
      <c r="EA16" s="129">
        <v>0.73260416666666472</v>
      </c>
      <c r="EB16" s="129">
        <v>0.73665509259259065</v>
      </c>
      <c r="EC16" s="129">
        <v>0.74070601851851658</v>
      </c>
      <c r="ED16" s="129">
        <v>0.74475694444444251</v>
      </c>
      <c r="EE16" s="129">
        <v>0.74880787037036844</v>
      </c>
      <c r="EF16" s="129">
        <v>0.75285879629629437</v>
      </c>
      <c r="EG16" s="129">
        <v>0.7569097222222203</v>
      </c>
      <c r="EH16" s="129">
        <v>0.76096064814814623</v>
      </c>
      <c r="EI16" s="129">
        <v>0.76501157407407216</v>
      </c>
      <c r="EJ16" s="129">
        <v>0.76906249999999809</v>
      </c>
      <c r="EK16" s="129">
        <v>0.77311342592592402</v>
      </c>
      <c r="EL16" s="129">
        <v>0.77716435185184995</v>
      </c>
      <c r="EM16" s="129">
        <v>0.78121527777777588</v>
      </c>
      <c r="EN16" s="129">
        <v>0.78526620370370182</v>
      </c>
      <c r="EO16" s="129">
        <v>0.78931712962962775</v>
      </c>
      <c r="EP16" s="129">
        <v>0.79336805555555368</v>
      </c>
      <c r="EQ16" s="129">
        <v>0.79741898148147961</v>
      </c>
      <c r="ER16" s="129">
        <v>0.80146990740740554</v>
      </c>
      <c r="ES16" s="129">
        <v>0.80552083333333147</v>
      </c>
      <c r="ET16" s="129">
        <v>0.8095717592592574</v>
      </c>
      <c r="EU16" s="129">
        <v>0.81362268518518333</v>
      </c>
      <c r="EV16" s="129">
        <v>0.81767361111110926</v>
      </c>
      <c r="EW16" s="129">
        <v>0.82172453703703519</v>
      </c>
      <c r="EX16" s="129">
        <v>0.82577546296296112</v>
      </c>
      <c r="EY16" s="129">
        <v>0.82982638888888705</v>
      </c>
      <c r="EZ16" s="129">
        <v>0.83387731481481298</v>
      </c>
      <c r="FA16" s="129">
        <v>0.83792824074073891</v>
      </c>
      <c r="FB16" s="129">
        <v>0.84197916666666484</v>
      </c>
      <c r="FC16" s="129">
        <v>0.84603009259259077</v>
      </c>
      <c r="FD16" s="129">
        <v>0.8500810185185167</v>
      </c>
      <c r="FE16" s="129">
        <v>0.85413194444444263</v>
      </c>
      <c r="FF16" s="129">
        <v>0.85818287037036856</v>
      </c>
      <c r="FG16" s="129">
        <v>0.86223379629629449</v>
      </c>
      <c r="FH16" s="129">
        <v>0.86628472222222042</v>
      </c>
      <c r="FI16" s="129">
        <v>0.87033564814814635</v>
      </c>
      <c r="FJ16" s="129">
        <v>0.87438657407407228</v>
      </c>
      <c r="FK16" s="129">
        <v>0.87843749999999821</v>
      </c>
      <c r="FL16" s="129">
        <v>0.88248842592592414</v>
      </c>
      <c r="FM16" s="129">
        <v>0.88653935185185007</v>
      </c>
      <c r="FN16" s="129">
        <v>0.890590277777776</v>
      </c>
      <c r="FO16" s="129">
        <v>0.89464120370370193</v>
      </c>
      <c r="FP16" s="129">
        <v>0.89869212962962786</v>
      </c>
      <c r="FQ16" s="129">
        <v>0.90170138888888907</v>
      </c>
      <c r="FR16" s="129">
        <v>0.90864583333333349</v>
      </c>
      <c r="FS16" s="129">
        <v>0.91559027777777791</v>
      </c>
      <c r="FT16" s="129">
        <v>0.92253472222222233</v>
      </c>
      <c r="FU16" s="129">
        <v>0.9260069444444442</v>
      </c>
      <c r="FV16" s="129">
        <v>0.92947916666666675</v>
      </c>
      <c r="FW16" s="129">
        <v>0.93642361111111094</v>
      </c>
      <c r="FX16" s="129">
        <v>0.93989583333333326</v>
      </c>
      <c r="FY16" s="129">
        <v>0.94336805555555558</v>
      </c>
      <c r="FZ16" s="129">
        <v>0.9503125</v>
      </c>
      <c r="GA16" s="129">
        <v>0.95725694444444442</v>
      </c>
      <c r="GB16" s="129">
        <v>0.96420138888888884</v>
      </c>
      <c r="GC16" s="129">
        <v>0.96975694444444427</v>
      </c>
      <c r="GD16" s="129">
        <v>0.97461805555555536</v>
      </c>
      <c r="GE16" s="129">
        <v>0.98156249999999989</v>
      </c>
      <c r="GF16" s="129">
        <v>0.9850347222222221</v>
      </c>
      <c r="GG16" s="129">
        <v>0.99197916666666652</v>
      </c>
      <c r="GH16" s="129">
        <v>0.9971875</v>
      </c>
      <c r="GI16" s="129">
        <v>1.0006597222222222</v>
      </c>
      <c r="GJ16" s="130">
        <v>1.0076041666666666</v>
      </c>
    </row>
    <row r="17" spans="1:193" s="122" customFormat="1" ht="17.100000000000001" customHeight="1" x14ac:dyDescent="0.25">
      <c r="A17" s="123" t="s">
        <v>74</v>
      </c>
      <c r="B17" s="282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129"/>
      <c r="N17" s="283"/>
      <c r="O17" s="129"/>
      <c r="P17" s="283"/>
      <c r="Q17" s="129"/>
      <c r="R17" s="283"/>
      <c r="S17" s="129"/>
      <c r="T17" s="283"/>
      <c r="U17" s="128">
        <v>0.2685300925925927</v>
      </c>
      <c r="V17" s="129">
        <v>0.27842592592592597</v>
      </c>
      <c r="W17" s="129"/>
      <c r="X17" s="283"/>
      <c r="Y17" s="129">
        <v>0.28884259259259265</v>
      </c>
      <c r="Z17" s="129"/>
      <c r="AA17" s="129">
        <v>0.29925925925925928</v>
      </c>
      <c r="AB17" s="129">
        <v>0.30273148148148155</v>
      </c>
      <c r="AC17" s="129">
        <v>0.30678240740740748</v>
      </c>
      <c r="AD17" s="129">
        <v>0.31083333333333341</v>
      </c>
      <c r="AE17" s="129">
        <v>0.31488425925925934</v>
      </c>
      <c r="AF17" s="129">
        <v>0.31893518518518527</v>
      </c>
      <c r="AG17" s="129">
        <v>0.3229861111111112</v>
      </c>
      <c r="AH17" s="129">
        <v>0.32703703703703713</v>
      </c>
      <c r="AI17" s="129">
        <v>0.33108796296296306</v>
      </c>
      <c r="AJ17" s="129">
        <v>0.33513888888888899</v>
      </c>
      <c r="AK17" s="129">
        <v>0.33918981481481492</v>
      </c>
      <c r="AL17" s="129">
        <v>0.34324074074074085</v>
      </c>
      <c r="AM17" s="129">
        <v>0.34729166666666678</v>
      </c>
      <c r="AN17" s="129">
        <v>0.35134259259259271</v>
      </c>
      <c r="AO17" s="129">
        <v>0.35539351851851864</v>
      </c>
      <c r="AP17" s="129">
        <v>0.35944444444444457</v>
      </c>
      <c r="AQ17" s="129">
        <v>0.3634953703703705</v>
      </c>
      <c r="AR17" s="129">
        <v>0.36754629629629643</v>
      </c>
      <c r="AS17" s="129">
        <v>0.37159722222222236</v>
      </c>
      <c r="AT17" s="129">
        <v>0.37564814814814829</v>
      </c>
      <c r="AU17" s="129">
        <v>0.37969907407407422</v>
      </c>
      <c r="AV17" s="129">
        <v>0.38375000000000015</v>
      </c>
      <c r="AW17" s="129">
        <v>0.38780092592592608</v>
      </c>
      <c r="AX17" s="129">
        <v>0.39185185185185201</v>
      </c>
      <c r="AY17" s="129">
        <v>0.39590277777777794</v>
      </c>
      <c r="AZ17" s="129">
        <v>0.39995370370370387</v>
      </c>
      <c r="BA17" s="129">
        <v>0.4040046296296298</v>
      </c>
      <c r="BB17" s="129">
        <v>0.40805555555555573</v>
      </c>
      <c r="BC17" s="129">
        <v>0.41210648148148166</v>
      </c>
      <c r="BD17" s="129">
        <v>0.41615740740740759</v>
      </c>
      <c r="BE17" s="129">
        <v>0.42020833333333352</v>
      </c>
      <c r="BF17" s="129">
        <v>0.42425925925925945</v>
      </c>
      <c r="BG17" s="129">
        <v>0.42831018518518538</v>
      </c>
      <c r="BH17" s="129">
        <v>0.43236111111111131</v>
      </c>
      <c r="BI17" s="129">
        <v>0.43641203703703724</v>
      </c>
      <c r="BJ17" s="129">
        <v>0.44046296296296317</v>
      </c>
      <c r="BK17" s="129">
        <v>0.4445138888888891</v>
      </c>
      <c r="BL17" s="129">
        <v>0.44856481481481503</v>
      </c>
      <c r="BM17" s="129">
        <v>0.45261574074074096</v>
      </c>
      <c r="BN17" s="129">
        <v>0.45666666666666689</v>
      </c>
      <c r="BO17" s="129">
        <v>0.46071759259259282</v>
      </c>
      <c r="BP17" s="129">
        <v>0.46476851851851875</v>
      </c>
      <c r="BQ17" s="129">
        <v>0.4691666666666669</v>
      </c>
      <c r="BR17" s="129">
        <v>0.47356481481481505</v>
      </c>
      <c r="BS17" s="129">
        <v>0.4779629629629632</v>
      </c>
      <c r="BT17" s="129">
        <v>0.48236111111111135</v>
      </c>
      <c r="BU17" s="129">
        <v>0.4867592592592595</v>
      </c>
      <c r="BV17" s="129">
        <v>0.49115740740740765</v>
      </c>
      <c r="BW17" s="129">
        <v>0.4955555555555558</v>
      </c>
      <c r="BX17" s="129">
        <v>0.49995370370370396</v>
      </c>
      <c r="BY17" s="129">
        <v>0.50435185185185205</v>
      </c>
      <c r="BZ17" s="129">
        <v>0.50875000000000015</v>
      </c>
      <c r="CA17" s="129">
        <v>0.51314814814814824</v>
      </c>
      <c r="CB17" s="129">
        <v>0.51754629629629634</v>
      </c>
      <c r="CC17" s="129">
        <v>0.52194444444444454</v>
      </c>
      <c r="CD17" s="129">
        <v>0.52634259259259275</v>
      </c>
      <c r="CE17" s="129">
        <v>0.53074074074074074</v>
      </c>
      <c r="CF17" s="129">
        <v>0.53513888888888883</v>
      </c>
      <c r="CG17" s="129">
        <v>0.53953703703703693</v>
      </c>
      <c r="CH17" s="129">
        <v>0.54393518518518502</v>
      </c>
      <c r="CI17" s="129">
        <v>0.54833333333333312</v>
      </c>
      <c r="CJ17" s="129">
        <v>0.55273148148148121</v>
      </c>
      <c r="CK17" s="129">
        <v>0.55712962962962931</v>
      </c>
      <c r="CL17" s="129">
        <v>0.5615277777777774</v>
      </c>
      <c r="CM17" s="129">
        <v>0.5659259259259255</v>
      </c>
      <c r="CN17" s="129">
        <v>0.57032407407407359</v>
      </c>
      <c r="CO17" s="129">
        <v>0.57472222222222169</v>
      </c>
      <c r="CP17" s="129">
        <v>0.57912037037036979</v>
      </c>
      <c r="CQ17" s="129">
        <v>0.58351851851851788</v>
      </c>
      <c r="CR17" s="129">
        <v>0.58791666666666598</v>
      </c>
      <c r="CS17" s="129">
        <v>0.59231481481481407</v>
      </c>
      <c r="CT17" s="129">
        <v>0.59671296296296217</v>
      </c>
      <c r="CU17" s="129">
        <v>0.60111111111111026</v>
      </c>
      <c r="CV17" s="129">
        <v>0.60550925925925836</v>
      </c>
      <c r="CW17" s="129">
        <v>0.60990740740740645</v>
      </c>
      <c r="CX17" s="129">
        <v>0.61430555555555455</v>
      </c>
      <c r="CY17" s="129">
        <v>0.61870370370370265</v>
      </c>
      <c r="CZ17" s="129">
        <v>0.62310185185185074</v>
      </c>
      <c r="DA17" s="129">
        <v>0.62749999999999884</v>
      </c>
      <c r="DB17" s="129">
        <v>0.63189814814814693</v>
      </c>
      <c r="DC17" s="129">
        <v>0.63629629629629503</v>
      </c>
      <c r="DD17" s="129">
        <v>0.64069444444444312</v>
      </c>
      <c r="DE17" s="283"/>
      <c r="DF17" s="129">
        <v>0.64509259259259122</v>
      </c>
      <c r="DG17" s="129">
        <v>0.64949074074073931</v>
      </c>
      <c r="DH17" s="129">
        <v>0.65388888888888741</v>
      </c>
      <c r="DI17" s="129">
        <v>0.65828703703703551</v>
      </c>
      <c r="DJ17" s="129">
        <v>0.6626851851851836</v>
      </c>
      <c r="DK17" s="129">
        <v>0.6670833333333317</v>
      </c>
      <c r="DL17" s="129">
        <v>0.67148148148147979</v>
      </c>
      <c r="DM17" s="129">
        <v>0.67587962962962789</v>
      </c>
      <c r="DN17" s="129">
        <v>0.68027777777777598</v>
      </c>
      <c r="DO17" s="129">
        <v>0.68467592592592408</v>
      </c>
      <c r="DP17" s="129">
        <v>0.68907407407407217</v>
      </c>
      <c r="DQ17" s="129">
        <v>0.69347222222222027</v>
      </c>
      <c r="DR17" s="129">
        <v>0.69787037037036836</v>
      </c>
      <c r="DS17" s="129"/>
      <c r="DT17" s="129">
        <v>0.70597222222222022</v>
      </c>
      <c r="DU17" s="129">
        <v>0.71002314814814615</v>
      </c>
      <c r="DV17" s="129">
        <v>0.71407407407407208</v>
      </c>
      <c r="DW17" s="129">
        <v>0.71812499999999801</v>
      </c>
      <c r="DX17" s="129">
        <v>0.72217592592592394</v>
      </c>
      <c r="DY17" s="129">
        <v>0.72622685185184987</v>
      </c>
      <c r="DZ17" s="129">
        <v>0.73027777777777581</v>
      </c>
      <c r="EA17" s="129">
        <v>0.73432870370370174</v>
      </c>
      <c r="EB17" s="129">
        <v>0.73837962962962767</v>
      </c>
      <c r="EC17" s="129">
        <v>0.7424305555555536</v>
      </c>
      <c r="ED17" s="129">
        <v>0.74648148148147953</v>
      </c>
      <c r="EE17" s="129">
        <v>0.75053240740740546</v>
      </c>
      <c r="EF17" s="129">
        <v>0.75458333333333139</v>
      </c>
      <c r="EG17" s="129">
        <v>0.75863425925925732</v>
      </c>
      <c r="EH17" s="129">
        <v>0.76268518518518325</v>
      </c>
      <c r="EI17" s="129">
        <v>0.76673611111110918</v>
      </c>
      <c r="EJ17" s="129">
        <v>0.77078703703703511</v>
      </c>
      <c r="EK17" s="129">
        <v>0.77483796296296104</v>
      </c>
      <c r="EL17" s="129">
        <v>0.77888888888888697</v>
      </c>
      <c r="EM17" s="129">
        <v>0.7829398148148129</v>
      </c>
      <c r="EN17" s="129">
        <v>0.78699074074073883</v>
      </c>
      <c r="EO17" s="129">
        <v>0.79104166666666476</v>
      </c>
      <c r="EP17" s="129">
        <v>0.79509259259259069</v>
      </c>
      <c r="EQ17" s="129">
        <v>0.79914351851851662</v>
      </c>
      <c r="ER17" s="129">
        <v>0.80319444444444255</v>
      </c>
      <c r="ES17" s="129">
        <v>0.80724537037036848</v>
      </c>
      <c r="ET17" s="129">
        <v>0.81129629629629441</v>
      </c>
      <c r="EU17" s="129">
        <v>0.81534722222222034</v>
      </c>
      <c r="EV17" s="129">
        <v>0.81939814814814627</v>
      </c>
      <c r="EW17" s="129">
        <v>0.8234490740740722</v>
      </c>
      <c r="EX17" s="129">
        <v>0.82749999999999813</v>
      </c>
      <c r="EY17" s="129">
        <v>0.83155092592592406</v>
      </c>
      <c r="EZ17" s="129">
        <v>0.83560185185184999</v>
      </c>
      <c r="FA17" s="129">
        <v>0.83965277777777592</v>
      </c>
      <c r="FB17" s="129">
        <v>0.84370370370370185</v>
      </c>
      <c r="FC17" s="129">
        <v>0.84775462962962778</v>
      </c>
      <c r="FD17" s="129">
        <v>0.85180555555555371</v>
      </c>
      <c r="FE17" s="129">
        <v>0.85585648148147964</v>
      </c>
      <c r="FF17" s="129">
        <v>0.85990740740740557</v>
      </c>
      <c r="FG17" s="129">
        <v>0.8639583333333315</v>
      </c>
      <c r="FH17" s="129">
        <v>0.86800925925925743</v>
      </c>
      <c r="FI17" s="129">
        <v>0.87206018518518336</v>
      </c>
      <c r="FJ17" s="129">
        <v>0.87611111111110929</v>
      </c>
      <c r="FK17" s="129">
        <v>0.88016203703703522</v>
      </c>
      <c r="FL17" s="129">
        <v>0.88421296296296115</v>
      </c>
      <c r="FM17" s="129">
        <v>0.88826388888888708</v>
      </c>
      <c r="FN17" s="129">
        <v>0.89231481481481301</v>
      </c>
      <c r="FO17" s="129">
        <v>0.89636574074073894</v>
      </c>
      <c r="FP17" s="129">
        <v>0.90041666666666487</v>
      </c>
      <c r="FQ17" s="129">
        <v>0.90342592592592608</v>
      </c>
      <c r="FR17" s="129">
        <v>0.9103703703703705</v>
      </c>
      <c r="FS17" s="129">
        <v>0.91731481481481492</v>
      </c>
      <c r="FT17" s="129">
        <v>0.92425925925925934</v>
      </c>
      <c r="FU17" s="129">
        <v>0.92773148148148121</v>
      </c>
      <c r="FV17" s="129">
        <v>0.93120370370370376</v>
      </c>
      <c r="FW17" s="129">
        <v>0.93814814814814795</v>
      </c>
      <c r="FX17" s="129">
        <v>0.94162037037037027</v>
      </c>
      <c r="FY17" s="129">
        <v>0.9450925925925926</v>
      </c>
      <c r="FZ17" s="129">
        <v>0.95203703703703701</v>
      </c>
      <c r="GA17" s="129">
        <v>0.95898148148148143</v>
      </c>
      <c r="GB17" s="129">
        <v>0.96592592592592585</v>
      </c>
      <c r="GC17" s="129">
        <v>0.97148148148148128</v>
      </c>
      <c r="GD17" s="129">
        <v>0.97634259259259237</v>
      </c>
      <c r="GE17" s="129">
        <v>0.9832870370370369</v>
      </c>
      <c r="GF17" s="129">
        <v>0.98675925925925911</v>
      </c>
      <c r="GG17" s="129">
        <v>0.99370370370370353</v>
      </c>
      <c r="GH17" s="129">
        <v>0.99879629629629629</v>
      </c>
      <c r="GI17" s="129">
        <v>1.0022685185185185</v>
      </c>
      <c r="GJ17" s="130">
        <v>1.0092129629629629</v>
      </c>
    </row>
    <row r="18" spans="1:193" s="122" customFormat="1" ht="17.100000000000001" customHeight="1" x14ac:dyDescent="0.25">
      <c r="A18" s="123" t="s">
        <v>75</v>
      </c>
      <c r="B18" s="282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129"/>
      <c r="N18" s="283"/>
      <c r="O18" s="129"/>
      <c r="P18" s="283"/>
      <c r="Q18" s="129"/>
      <c r="R18" s="283"/>
      <c r="S18" s="129"/>
      <c r="T18" s="283"/>
      <c r="U18" s="128">
        <v>0.27013888888888898</v>
      </c>
      <c r="V18" s="129">
        <v>0.27981481481481485</v>
      </c>
      <c r="W18" s="129"/>
      <c r="X18" s="283"/>
      <c r="Y18" s="129">
        <v>0.29023148148148153</v>
      </c>
      <c r="Z18" s="129"/>
      <c r="AA18" s="129">
        <v>0.30064814814814816</v>
      </c>
      <c r="AB18" s="129">
        <v>0.30412037037037043</v>
      </c>
      <c r="AC18" s="129">
        <v>0.30817129629629636</v>
      </c>
      <c r="AD18" s="129">
        <v>0.31222222222222229</v>
      </c>
      <c r="AE18" s="129">
        <v>0.31627314814814822</v>
      </c>
      <c r="AF18" s="129">
        <v>0.32032407407407415</v>
      </c>
      <c r="AG18" s="129">
        <v>0.32437500000000008</v>
      </c>
      <c r="AH18" s="129">
        <v>0.32842592592592601</v>
      </c>
      <c r="AI18" s="129">
        <v>0.33247685185185194</v>
      </c>
      <c r="AJ18" s="129">
        <v>0.33652777777777787</v>
      </c>
      <c r="AK18" s="129">
        <v>0.3405787037037038</v>
      </c>
      <c r="AL18" s="129">
        <v>0.34462962962962973</v>
      </c>
      <c r="AM18" s="129">
        <v>0.34868055555555566</v>
      </c>
      <c r="AN18" s="129">
        <v>0.35273148148148159</v>
      </c>
      <c r="AO18" s="129">
        <v>0.35678240740740752</v>
      </c>
      <c r="AP18" s="129">
        <v>0.36083333333333345</v>
      </c>
      <c r="AQ18" s="129">
        <v>0.36488425925925938</v>
      </c>
      <c r="AR18" s="129">
        <v>0.36893518518518531</v>
      </c>
      <c r="AS18" s="129">
        <v>0.37298611111111124</v>
      </c>
      <c r="AT18" s="129">
        <v>0.37703703703703717</v>
      </c>
      <c r="AU18" s="129">
        <v>0.3810879629629631</v>
      </c>
      <c r="AV18" s="129">
        <v>0.38513888888888903</v>
      </c>
      <c r="AW18" s="129">
        <v>0.38918981481481496</v>
      </c>
      <c r="AX18" s="129">
        <v>0.39324074074074089</v>
      </c>
      <c r="AY18" s="129">
        <v>0.39729166666666682</v>
      </c>
      <c r="AZ18" s="129">
        <v>0.40134259259259275</v>
      </c>
      <c r="BA18" s="129">
        <v>0.40539351851851868</v>
      </c>
      <c r="BB18" s="129">
        <v>0.40944444444444461</v>
      </c>
      <c r="BC18" s="129">
        <v>0.41349537037037054</v>
      </c>
      <c r="BD18" s="129">
        <v>0.41754629629629647</v>
      </c>
      <c r="BE18" s="129">
        <v>0.4215972222222224</v>
      </c>
      <c r="BF18" s="129">
        <v>0.42564814814814833</v>
      </c>
      <c r="BG18" s="129">
        <v>0.42969907407407426</v>
      </c>
      <c r="BH18" s="129">
        <v>0.43375000000000019</v>
      </c>
      <c r="BI18" s="129">
        <v>0.43780092592592612</v>
      </c>
      <c r="BJ18" s="129">
        <v>0.44185185185185205</v>
      </c>
      <c r="BK18" s="129">
        <v>0.44590277777777798</v>
      </c>
      <c r="BL18" s="129">
        <v>0.44995370370370391</v>
      </c>
      <c r="BM18" s="129">
        <v>0.45400462962962984</v>
      </c>
      <c r="BN18" s="129">
        <v>0.45805555555555577</v>
      </c>
      <c r="BO18" s="129">
        <v>0.4621064814814817</v>
      </c>
      <c r="BP18" s="129">
        <v>0.46615740740740763</v>
      </c>
      <c r="BQ18" s="129">
        <v>0.47055555555555578</v>
      </c>
      <c r="BR18" s="129">
        <v>0.47495370370370393</v>
      </c>
      <c r="BS18" s="129">
        <v>0.47935185185185208</v>
      </c>
      <c r="BT18" s="129">
        <v>0.48375000000000024</v>
      </c>
      <c r="BU18" s="129">
        <v>0.48814814814814839</v>
      </c>
      <c r="BV18" s="129">
        <v>0.49254629629629654</v>
      </c>
      <c r="BW18" s="129">
        <v>0.49694444444444469</v>
      </c>
      <c r="BX18" s="129">
        <v>0.50134259259259284</v>
      </c>
      <c r="BY18" s="129">
        <v>0.50574074074074093</v>
      </c>
      <c r="BZ18" s="129">
        <v>0.51013888888888903</v>
      </c>
      <c r="CA18" s="129">
        <v>0.51453703703703713</v>
      </c>
      <c r="CB18" s="129">
        <v>0.51893518518518522</v>
      </c>
      <c r="CC18" s="129">
        <v>0.52333333333333343</v>
      </c>
      <c r="CD18" s="129">
        <v>0.52773148148148163</v>
      </c>
      <c r="CE18" s="129">
        <v>0.53212962962962962</v>
      </c>
      <c r="CF18" s="129">
        <v>0.53652777777777771</v>
      </c>
      <c r="CG18" s="129">
        <v>0.54092592592592581</v>
      </c>
      <c r="CH18" s="129">
        <v>0.54532407407407391</v>
      </c>
      <c r="CI18" s="129">
        <v>0.549722222222222</v>
      </c>
      <c r="CJ18" s="129">
        <v>0.5541203703703701</v>
      </c>
      <c r="CK18" s="129">
        <v>0.55851851851851819</v>
      </c>
      <c r="CL18" s="129">
        <v>0.56291666666666629</v>
      </c>
      <c r="CM18" s="129">
        <v>0.56731481481481438</v>
      </c>
      <c r="CN18" s="129">
        <v>0.57171296296296248</v>
      </c>
      <c r="CO18" s="129">
        <v>0.57611111111111057</v>
      </c>
      <c r="CP18" s="129">
        <v>0.58050925925925867</v>
      </c>
      <c r="CQ18" s="129">
        <v>0.58490740740740677</v>
      </c>
      <c r="CR18" s="129">
        <v>0.58930555555555486</v>
      </c>
      <c r="CS18" s="129">
        <v>0.59370370370370296</v>
      </c>
      <c r="CT18" s="129">
        <v>0.59810185185185105</v>
      </c>
      <c r="CU18" s="129">
        <v>0.60249999999999915</v>
      </c>
      <c r="CV18" s="129">
        <v>0.60689814814814724</v>
      </c>
      <c r="CW18" s="129">
        <v>0.61129629629629534</v>
      </c>
      <c r="CX18" s="129">
        <v>0.61569444444444343</v>
      </c>
      <c r="CY18" s="129">
        <v>0.62009259259259153</v>
      </c>
      <c r="CZ18" s="129">
        <v>0.62449074074073962</v>
      </c>
      <c r="DA18" s="129">
        <v>0.62888888888888772</v>
      </c>
      <c r="DB18" s="129">
        <v>0.63328703703703582</v>
      </c>
      <c r="DC18" s="129">
        <v>0.63768518518518391</v>
      </c>
      <c r="DD18" s="129">
        <v>0.64208333333333201</v>
      </c>
      <c r="DE18" s="283"/>
      <c r="DF18" s="129">
        <v>0.6464814814814801</v>
      </c>
      <c r="DG18" s="129">
        <v>0.6508796296296282</v>
      </c>
      <c r="DH18" s="129">
        <v>0.65527777777777629</v>
      </c>
      <c r="DI18" s="129">
        <v>0.65967592592592439</v>
      </c>
      <c r="DJ18" s="129">
        <v>0.66407407407407248</v>
      </c>
      <c r="DK18" s="129">
        <v>0.66847222222222058</v>
      </c>
      <c r="DL18" s="129">
        <v>0.67287037037036868</v>
      </c>
      <c r="DM18" s="129">
        <v>0.67726851851851677</v>
      </c>
      <c r="DN18" s="129">
        <v>0.68166666666666487</v>
      </c>
      <c r="DO18" s="129">
        <v>0.68606481481481296</v>
      </c>
      <c r="DP18" s="129">
        <v>0.69046296296296106</v>
      </c>
      <c r="DQ18" s="129">
        <v>0.69486111111110915</v>
      </c>
      <c r="DR18" s="129">
        <v>0.69925925925925725</v>
      </c>
      <c r="DS18" s="129"/>
      <c r="DT18" s="129">
        <v>0.70736111111110911</v>
      </c>
      <c r="DU18" s="129">
        <v>0.71141203703703504</v>
      </c>
      <c r="DV18" s="129">
        <v>0.71546296296296097</v>
      </c>
      <c r="DW18" s="129">
        <v>0.7195138888888869</v>
      </c>
      <c r="DX18" s="129">
        <v>0.72356481481481283</v>
      </c>
      <c r="DY18" s="129">
        <v>0.72761574074073876</v>
      </c>
      <c r="DZ18" s="129">
        <v>0.73166666666666469</v>
      </c>
      <c r="EA18" s="129">
        <v>0.73571759259259062</v>
      </c>
      <c r="EB18" s="129">
        <v>0.73976851851851655</v>
      </c>
      <c r="EC18" s="129">
        <v>0.74381944444444248</v>
      </c>
      <c r="ED18" s="129">
        <v>0.74787037037036841</v>
      </c>
      <c r="EE18" s="129">
        <v>0.75192129629629434</v>
      </c>
      <c r="EF18" s="129">
        <v>0.75597222222222027</v>
      </c>
      <c r="EG18" s="129">
        <v>0.7600231481481462</v>
      </c>
      <c r="EH18" s="129">
        <v>0.76407407407407213</v>
      </c>
      <c r="EI18" s="129">
        <v>0.76812499999999806</v>
      </c>
      <c r="EJ18" s="129">
        <v>0.77217592592592399</v>
      </c>
      <c r="EK18" s="129">
        <v>0.77622685185184992</v>
      </c>
      <c r="EL18" s="129">
        <v>0.78027777777777585</v>
      </c>
      <c r="EM18" s="129">
        <v>0.78432870370370178</v>
      </c>
      <c r="EN18" s="129">
        <v>0.78837962962962771</v>
      </c>
      <c r="EO18" s="129">
        <v>0.79243055555555364</v>
      </c>
      <c r="EP18" s="129">
        <v>0.79648148148147957</v>
      </c>
      <c r="EQ18" s="129">
        <v>0.8005324074074055</v>
      </c>
      <c r="ER18" s="129">
        <v>0.80458333333333143</v>
      </c>
      <c r="ES18" s="129">
        <v>0.80863425925925736</v>
      </c>
      <c r="ET18" s="129">
        <v>0.81268518518518329</v>
      </c>
      <c r="EU18" s="129">
        <v>0.81673611111110922</v>
      </c>
      <c r="EV18" s="129">
        <v>0.82078703703703515</v>
      </c>
      <c r="EW18" s="129">
        <v>0.82483796296296108</v>
      </c>
      <c r="EX18" s="129">
        <v>0.82888888888888701</v>
      </c>
      <c r="EY18" s="129">
        <v>0.83293981481481294</v>
      </c>
      <c r="EZ18" s="129">
        <v>0.83699074074073887</v>
      </c>
      <c r="FA18" s="129">
        <v>0.8410416666666648</v>
      </c>
      <c r="FB18" s="129">
        <v>0.84509259259259073</v>
      </c>
      <c r="FC18" s="129">
        <v>0.84914351851851666</v>
      </c>
      <c r="FD18" s="129">
        <v>0.85319444444444259</v>
      </c>
      <c r="FE18" s="129">
        <v>0.85724537037036852</v>
      </c>
      <c r="FF18" s="129">
        <v>0.86129629629629445</v>
      </c>
      <c r="FG18" s="129">
        <v>0.86534722222222038</v>
      </c>
      <c r="FH18" s="129">
        <v>0.86939814814814631</v>
      </c>
      <c r="FI18" s="129">
        <v>0.87344907407407224</v>
      </c>
      <c r="FJ18" s="129">
        <v>0.87749999999999817</v>
      </c>
      <c r="FK18" s="129">
        <v>0.8815509259259241</v>
      </c>
      <c r="FL18" s="129">
        <v>0.88560185185185003</v>
      </c>
      <c r="FM18" s="129">
        <v>0.88965277777777596</v>
      </c>
      <c r="FN18" s="129">
        <v>0.89370370370370189</v>
      </c>
      <c r="FO18" s="129">
        <v>0.89775462962962782</v>
      </c>
      <c r="FP18" s="129">
        <v>0.90180555555555375</v>
      </c>
      <c r="FQ18" s="129">
        <v>0.90481481481481496</v>
      </c>
      <c r="FR18" s="129">
        <v>0.91175925925925938</v>
      </c>
      <c r="FS18" s="129">
        <v>0.9187037037037038</v>
      </c>
      <c r="FT18" s="129">
        <v>0.92564814814814822</v>
      </c>
      <c r="FU18" s="129">
        <v>0.9291203703703701</v>
      </c>
      <c r="FV18" s="129">
        <v>0.93259259259259264</v>
      </c>
      <c r="FW18" s="129">
        <v>0.93953703703703684</v>
      </c>
      <c r="FX18" s="129">
        <v>0.94300925925925916</v>
      </c>
      <c r="FY18" s="129">
        <v>0.94648148148148148</v>
      </c>
      <c r="FZ18" s="129">
        <v>0.9534259259259259</v>
      </c>
      <c r="GA18" s="129">
        <v>0.96037037037037032</v>
      </c>
      <c r="GB18" s="129">
        <v>0.96731481481481474</v>
      </c>
      <c r="GC18" s="129">
        <v>0.97287037037037016</v>
      </c>
      <c r="GD18" s="129">
        <v>0.97773148148148126</v>
      </c>
      <c r="GE18" s="129">
        <v>0.98467592592592579</v>
      </c>
      <c r="GF18" s="129">
        <v>0.988148148148148</v>
      </c>
      <c r="GG18" s="129">
        <v>0.99509259259259242</v>
      </c>
      <c r="GH18" s="129">
        <v>0.99995370370370373</v>
      </c>
      <c r="GI18" s="129">
        <v>1.0034259259259259</v>
      </c>
      <c r="GJ18" s="130">
        <v>1.0103703703703704</v>
      </c>
    </row>
    <row r="19" spans="1:193" s="122" customFormat="1" ht="17.100000000000001" customHeight="1" x14ac:dyDescent="0.25">
      <c r="A19" s="123" t="s">
        <v>11</v>
      </c>
      <c r="B19" s="282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129"/>
      <c r="N19" s="283"/>
      <c r="O19" s="129"/>
      <c r="P19" s="283"/>
      <c r="Q19" s="129"/>
      <c r="R19" s="283"/>
      <c r="S19" s="129"/>
      <c r="T19" s="283"/>
      <c r="U19" s="128">
        <v>0.27236111111111122</v>
      </c>
      <c r="V19" s="129">
        <v>0.28133101851851855</v>
      </c>
      <c r="W19" s="129"/>
      <c r="X19" s="283"/>
      <c r="Y19" s="129">
        <v>0.29174768518518523</v>
      </c>
      <c r="Z19" s="129"/>
      <c r="AA19" s="129">
        <v>0.30216435185185186</v>
      </c>
      <c r="AB19" s="129">
        <v>0.30563657407407413</v>
      </c>
      <c r="AC19" s="129">
        <v>0.30968750000000006</v>
      </c>
      <c r="AD19" s="129">
        <v>0.31373842592592599</v>
      </c>
      <c r="AE19" s="129">
        <v>0.31778935185185192</v>
      </c>
      <c r="AF19" s="129">
        <v>0.32184027777777785</v>
      </c>
      <c r="AG19" s="129">
        <v>0.32589120370370378</v>
      </c>
      <c r="AH19" s="129">
        <v>0.32994212962962971</v>
      </c>
      <c r="AI19" s="129">
        <v>0.33399305555555564</v>
      </c>
      <c r="AJ19" s="129">
        <v>0.33804398148148157</v>
      </c>
      <c r="AK19" s="129">
        <v>0.3420949074074075</v>
      </c>
      <c r="AL19" s="129">
        <v>0.34614583333333343</v>
      </c>
      <c r="AM19" s="129">
        <v>0.35019675925925936</v>
      </c>
      <c r="AN19" s="129">
        <v>0.35424768518518529</v>
      </c>
      <c r="AO19" s="129">
        <v>0.35829861111111122</v>
      </c>
      <c r="AP19" s="129">
        <v>0.36234953703703715</v>
      </c>
      <c r="AQ19" s="129">
        <v>0.36640046296296308</v>
      </c>
      <c r="AR19" s="129">
        <v>0.37045138888888901</v>
      </c>
      <c r="AS19" s="129">
        <v>0.37450231481481494</v>
      </c>
      <c r="AT19" s="129">
        <v>0.37855324074074087</v>
      </c>
      <c r="AU19" s="129">
        <v>0.3826041666666668</v>
      </c>
      <c r="AV19" s="129">
        <v>0.38665509259259273</v>
      </c>
      <c r="AW19" s="129">
        <v>0.39070601851851866</v>
      </c>
      <c r="AX19" s="129">
        <v>0.39475694444444459</v>
      </c>
      <c r="AY19" s="129">
        <v>0.39880787037037052</v>
      </c>
      <c r="AZ19" s="129">
        <v>0.40285879629629645</v>
      </c>
      <c r="BA19" s="129">
        <v>0.40690972222222238</v>
      </c>
      <c r="BB19" s="129">
        <v>0.41096064814814831</v>
      </c>
      <c r="BC19" s="129">
        <v>0.41501157407407424</v>
      </c>
      <c r="BD19" s="129">
        <v>0.41906250000000017</v>
      </c>
      <c r="BE19" s="129">
        <v>0.4231134259259261</v>
      </c>
      <c r="BF19" s="129">
        <v>0.42716435185185203</v>
      </c>
      <c r="BG19" s="129">
        <v>0.43121527777777796</v>
      </c>
      <c r="BH19" s="129">
        <v>0.43526620370370389</v>
      </c>
      <c r="BI19" s="129">
        <v>0.43931712962962982</v>
      </c>
      <c r="BJ19" s="129">
        <v>0.44336805555555575</v>
      </c>
      <c r="BK19" s="129">
        <v>0.44741898148148168</v>
      </c>
      <c r="BL19" s="129">
        <v>0.45146990740740761</v>
      </c>
      <c r="BM19" s="129">
        <v>0.45552083333333354</v>
      </c>
      <c r="BN19" s="129">
        <v>0.45957175925925947</v>
      </c>
      <c r="BO19" s="129">
        <v>0.4636226851851854</v>
      </c>
      <c r="BP19" s="129">
        <v>0.46767361111111133</v>
      </c>
      <c r="BQ19" s="129">
        <v>0.47207175925925948</v>
      </c>
      <c r="BR19" s="129">
        <v>0.47646990740740763</v>
      </c>
      <c r="BS19" s="129">
        <v>0.48086805555555578</v>
      </c>
      <c r="BT19" s="129">
        <v>0.48526620370370394</v>
      </c>
      <c r="BU19" s="129">
        <v>0.48966435185185209</v>
      </c>
      <c r="BV19" s="129">
        <v>0.49406250000000024</v>
      </c>
      <c r="BW19" s="129">
        <v>0.49846064814814839</v>
      </c>
      <c r="BX19" s="129">
        <v>0.5028587962962966</v>
      </c>
      <c r="BY19" s="129">
        <v>0.50725694444444469</v>
      </c>
      <c r="BZ19" s="129">
        <v>0.51165509259259279</v>
      </c>
      <c r="CA19" s="129">
        <v>0.51605324074074088</v>
      </c>
      <c r="CB19" s="129">
        <v>0.52045138888888898</v>
      </c>
      <c r="CC19" s="129">
        <v>0.52484953703703718</v>
      </c>
      <c r="CD19" s="129">
        <v>0.52924768518518539</v>
      </c>
      <c r="CE19" s="129">
        <v>0.53364583333333337</v>
      </c>
      <c r="CF19" s="129">
        <v>0.53804398148148147</v>
      </c>
      <c r="CG19" s="129">
        <v>0.54244212962962957</v>
      </c>
      <c r="CH19" s="129">
        <v>0.54684027777777766</v>
      </c>
      <c r="CI19" s="129">
        <v>0.55123842592592576</v>
      </c>
      <c r="CJ19" s="129">
        <v>0.55563657407407385</v>
      </c>
      <c r="CK19" s="129">
        <v>0.56003472222222195</v>
      </c>
      <c r="CL19" s="129">
        <v>0.56443287037037004</v>
      </c>
      <c r="CM19" s="129">
        <v>0.56883101851851814</v>
      </c>
      <c r="CN19" s="129">
        <v>0.57322916666666623</v>
      </c>
      <c r="CO19" s="129">
        <v>0.57762731481481433</v>
      </c>
      <c r="CP19" s="129">
        <v>0.58202546296296243</v>
      </c>
      <c r="CQ19" s="129">
        <v>0.58642361111111052</v>
      </c>
      <c r="CR19" s="129">
        <v>0.59082175925925862</v>
      </c>
      <c r="CS19" s="129">
        <v>0.59521990740740671</v>
      </c>
      <c r="CT19" s="129">
        <v>0.59961805555555481</v>
      </c>
      <c r="CU19" s="129">
        <v>0.6040162037037029</v>
      </c>
      <c r="CV19" s="129">
        <v>0.608414351851851</v>
      </c>
      <c r="CW19" s="129">
        <v>0.61281249999999909</v>
      </c>
      <c r="CX19" s="129">
        <v>0.61721064814814719</v>
      </c>
      <c r="CY19" s="129">
        <v>0.62160879629629529</v>
      </c>
      <c r="CZ19" s="129">
        <v>0.62600694444444338</v>
      </c>
      <c r="DA19" s="129">
        <v>0.63040509259259148</v>
      </c>
      <c r="DB19" s="129">
        <v>0.63480324074073957</v>
      </c>
      <c r="DC19" s="129">
        <v>0.63920138888888767</v>
      </c>
      <c r="DD19" s="129">
        <v>0.64359953703703576</v>
      </c>
      <c r="DE19" s="283"/>
      <c r="DF19" s="129">
        <v>0.64799768518518386</v>
      </c>
      <c r="DG19" s="129">
        <v>0.65239583333333195</v>
      </c>
      <c r="DH19" s="129">
        <v>0.65679398148148005</v>
      </c>
      <c r="DI19" s="129">
        <v>0.66119212962962814</v>
      </c>
      <c r="DJ19" s="129">
        <v>0.66559027777777624</v>
      </c>
      <c r="DK19" s="129">
        <v>0.66998842592592434</v>
      </c>
      <c r="DL19" s="129">
        <v>0.67438657407407243</v>
      </c>
      <c r="DM19" s="129">
        <v>0.67878472222222053</v>
      </c>
      <c r="DN19" s="129">
        <v>0.68318287037036862</v>
      </c>
      <c r="DO19" s="129">
        <v>0.68758101851851672</v>
      </c>
      <c r="DP19" s="129">
        <v>0.69197916666666481</v>
      </c>
      <c r="DQ19" s="129">
        <v>0.69637731481481291</v>
      </c>
      <c r="DR19" s="129">
        <v>0.700775462962961</v>
      </c>
      <c r="DS19" s="129"/>
      <c r="DT19" s="129">
        <v>0.70887731481481286</v>
      </c>
      <c r="DU19" s="129">
        <v>0.71292824074073879</v>
      </c>
      <c r="DV19" s="129">
        <v>0.71697916666666472</v>
      </c>
      <c r="DW19" s="129">
        <v>0.72103009259259065</v>
      </c>
      <c r="DX19" s="129">
        <v>0.72508101851851658</v>
      </c>
      <c r="DY19" s="129">
        <v>0.72913194444444251</v>
      </c>
      <c r="DZ19" s="129">
        <v>0.73318287037036844</v>
      </c>
      <c r="EA19" s="129">
        <v>0.73723379629629437</v>
      </c>
      <c r="EB19" s="129">
        <v>0.7412847222222203</v>
      </c>
      <c r="EC19" s="129">
        <v>0.74533564814814623</v>
      </c>
      <c r="ED19" s="129">
        <v>0.74938657407407216</v>
      </c>
      <c r="EE19" s="129">
        <v>0.75343749999999809</v>
      </c>
      <c r="EF19" s="129">
        <v>0.75748842592592402</v>
      </c>
      <c r="EG19" s="129">
        <v>0.76153935185184995</v>
      </c>
      <c r="EH19" s="129">
        <v>0.76559027777777588</v>
      </c>
      <c r="EI19" s="129">
        <v>0.76964120370370182</v>
      </c>
      <c r="EJ19" s="129">
        <v>0.77369212962962775</v>
      </c>
      <c r="EK19" s="129">
        <v>0.77774305555555368</v>
      </c>
      <c r="EL19" s="129">
        <v>0.78179398148147961</v>
      </c>
      <c r="EM19" s="129">
        <v>0.78584490740740554</v>
      </c>
      <c r="EN19" s="129">
        <v>0.78989583333333147</v>
      </c>
      <c r="EO19" s="129">
        <v>0.7939467592592574</v>
      </c>
      <c r="EP19" s="129">
        <v>0.79799768518518333</v>
      </c>
      <c r="EQ19" s="129">
        <v>0.80204861111110926</v>
      </c>
      <c r="ER19" s="129">
        <v>0.80609953703703519</v>
      </c>
      <c r="ES19" s="129">
        <v>0.81015046296296112</v>
      </c>
      <c r="ET19" s="129">
        <v>0.81420138888888705</v>
      </c>
      <c r="EU19" s="129">
        <v>0.81825231481481298</v>
      </c>
      <c r="EV19" s="129">
        <v>0.82230324074073891</v>
      </c>
      <c r="EW19" s="129">
        <v>0.82635416666666484</v>
      </c>
      <c r="EX19" s="129">
        <v>0.83040509259259077</v>
      </c>
      <c r="EY19" s="129">
        <v>0.8344560185185167</v>
      </c>
      <c r="EZ19" s="129">
        <v>0.83850694444444263</v>
      </c>
      <c r="FA19" s="129">
        <v>0.84255787037036856</v>
      </c>
      <c r="FB19" s="129">
        <v>0.84660879629629449</v>
      </c>
      <c r="FC19" s="129">
        <v>0.85065972222222042</v>
      </c>
      <c r="FD19" s="129">
        <v>0.85471064814814635</v>
      </c>
      <c r="FE19" s="129">
        <v>0.85876157407407228</v>
      </c>
      <c r="FF19" s="129">
        <v>0.86281249999999821</v>
      </c>
      <c r="FG19" s="129">
        <v>0.86686342592592414</v>
      </c>
      <c r="FH19" s="129">
        <v>0.87091435185185007</v>
      </c>
      <c r="FI19" s="129">
        <v>0.874965277777776</v>
      </c>
      <c r="FJ19" s="129">
        <v>0.87901620370370193</v>
      </c>
      <c r="FK19" s="129">
        <v>0.88306712962962786</v>
      </c>
      <c r="FL19" s="129">
        <v>0.88711805555555379</v>
      </c>
      <c r="FM19" s="129">
        <v>0.89116898148147972</v>
      </c>
      <c r="FN19" s="129">
        <v>0.89521990740740565</v>
      </c>
      <c r="FO19" s="129">
        <v>0.89927083333333158</v>
      </c>
      <c r="FP19" s="129">
        <v>0.90332175925925751</v>
      </c>
      <c r="FQ19" s="129">
        <v>0.90633101851851872</v>
      </c>
      <c r="FR19" s="129">
        <v>0.91327546296296314</v>
      </c>
      <c r="FS19" s="129">
        <v>0.92021990740740756</v>
      </c>
      <c r="FT19" s="129">
        <v>0.92716435185185198</v>
      </c>
      <c r="FU19" s="129">
        <v>0.93063657407407385</v>
      </c>
      <c r="FV19" s="129">
        <v>0.9341087962962964</v>
      </c>
      <c r="FW19" s="129">
        <v>0.94105324074074059</v>
      </c>
      <c r="FX19" s="129">
        <v>0.94452546296296291</v>
      </c>
      <c r="FY19" s="129">
        <v>0.94799768518518523</v>
      </c>
      <c r="FZ19" s="129">
        <v>0.95494212962962965</v>
      </c>
      <c r="GA19" s="129">
        <v>0.96188657407407407</v>
      </c>
      <c r="GB19" s="129">
        <v>0.96883101851851849</v>
      </c>
      <c r="GC19" s="129">
        <v>0.97438657407407392</v>
      </c>
      <c r="GD19" s="129">
        <v>0.97924768518518501</v>
      </c>
      <c r="GE19" s="129">
        <v>0.98619212962962954</v>
      </c>
      <c r="GF19" s="129">
        <v>0.98966435185185175</v>
      </c>
      <c r="GG19" s="129">
        <v>0.99660879629629617</v>
      </c>
      <c r="GH19" s="129">
        <v>1.0013541666666668</v>
      </c>
      <c r="GI19" s="129">
        <v>1.0048263888888889</v>
      </c>
      <c r="GJ19" s="130">
        <v>1.0117708333333333</v>
      </c>
    </row>
    <row r="20" spans="1:193" s="122" customFormat="1" ht="17.100000000000001" customHeight="1" x14ac:dyDescent="0.25">
      <c r="A20" s="123" t="s">
        <v>76</v>
      </c>
      <c r="B20" s="282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129"/>
      <c r="N20" s="283"/>
      <c r="O20" s="129"/>
      <c r="P20" s="283"/>
      <c r="Q20" s="129"/>
      <c r="R20" s="283"/>
      <c r="S20" s="129"/>
      <c r="T20" s="283"/>
      <c r="U20" s="128">
        <v>0.27482638888888905</v>
      </c>
      <c r="V20" s="129">
        <v>0.28293981481481484</v>
      </c>
      <c r="W20" s="129"/>
      <c r="X20" s="283"/>
      <c r="Y20" s="129">
        <v>0.29335648148148152</v>
      </c>
      <c r="Z20" s="129"/>
      <c r="AA20" s="129">
        <v>0.30377314814814815</v>
      </c>
      <c r="AB20" s="129">
        <v>0.30724537037037042</v>
      </c>
      <c r="AC20" s="129">
        <v>0.31129629629629635</v>
      </c>
      <c r="AD20" s="129">
        <v>0.31534722222222228</v>
      </c>
      <c r="AE20" s="129">
        <v>0.31939814814814821</v>
      </c>
      <c r="AF20" s="129">
        <v>0.32344907407407414</v>
      </c>
      <c r="AG20" s="129">
        <v>0.32750000000000007</v>
      </c>
      <c r="AH20" s="129">
        <v>0.331550925925926</v>
      </c>
      <c r="AI20" s="129">
        <v>0.33560185185185193</v>
      </c>
      <c r="AJ20" s="129">
        <v>0.33965277777777786</v>
      </c>
      <c r="AK20" s="129">
        <v>0.34370370370370379</v>
      </c>
      <c r="AL20" s="129">
        <v>0.34775462962962972</v>
      </c>
      <c r="AM20" s="129">
        <v>0.35180555555555565</v>
      </c>
      <c r="AN20" s="129">
        <v>0.35585648148148158</v>
      </c>
      <c r="AO20" s="129">
        <v>0.35990740740740751</v>
      </c>
      <c r="AP20" s="129">
        <v>0.36395833333333344</v>
      </c>
      <c r="AQ20" s="129">
        <v>0.36800925925925937</v>
      </c>
      <c r="AR20" s="129">
        <v>0.3720601851851853</v>
      </c>
      <c r="AS20" s="129">
        <v>0.37611111111111123</v>
      </c>
      <c r="AT20" s="129">
        <v>0.38016203703703716</v>
      </c>
      <c r="AU20" s="129">
        <v>0.38421296296296309</v>
      </c>
      <c r="AV20" s="129">
        <v>0.38826388888888902</v>
      </c>
      <c r="AW20" s="129">
        <v>0.39231481481481495</v>
      </c>
      <c r="AX20" s="129">
        <v>0.39636574074074088</v>
      </c>
      <c r="AY20" s="129">
        <v>0.40041666666666681</v>
      </c>
      <c r="AZ20" s="129">
        <v>0.40446759259259274</v>
      </c>
      <c r="BA20" s="129">
        <v>0.40851851851851867</v>
      </c>
      <c r="BB20" s="129">
        <v>0.4125694444444446</v>
      </c>
      <c r="BC20" s="129">
        <v>0.41662037037037053</v>
      </c>
      <c r="BD20" s="129">
        <v>0.42067129629629646</v>
      </c>
      <c r="BE20" s="129">
        <v>0.42472222222222239</v>
      </c>
      <c r="BF20" s="129">
        <v>0.42877314814814832</v>
      </c>
      <c r="BG20" s="129">
        <v>0.43282407407407425</v>
      </c>
      <c r="BH20" s="129">
        <v>0.43687500000000018</v>
      </c>
      <c r="BI20" s="129">
        <v>0.44092592592592611</v>
      </c>
      <c r="BJ20" s="129">
        <v>0.44497685185185204</v>
      </c>
      <c r="BK20" s="129">
        <v>0.44902777777777797</v>
      </c>
      <c r="BL20" s="129">
        <v>0.4530787037037039</v>
      </c>
      <c r="BM20" s="129">
        <v>0.45712962962962983</v>
      </c>
      <c r="BN20" s="129">
        <v>0.46118055555555576</v>
      </c>
      <c r="BO20" s="129">
        <v>0.46523148148148169</v>
      </c>
      <c r="BP20" s="129">
        <v>0.46928240740740762</v>
      </c>
      <c r="BQ20" s="129">
        <v>0.47368055555555577</v>
      </c>
      <c r="BR20" s="129">
        <v>0.47807870370370392</v>
      </c>
      <c r="BS20" s="129">
        <v>0.48247685185185207</v>
      </c>
      <c r="BT20" s="129">
        <v>0.48687500000000022</v>
      </c>
      <c r="BU20" s="129">
        <v>0.49127314814814838</v>
      </c>
      <c r="BV20" s="129">
        <v>0.49567129629629653</v>
      </c>
      <c r="BW20" s="129">
        <v>0.50006944444444468</v>
      </c>
      <c r="BX20" s="129">
        <v>0.50446759259259288</v>
      </c>
      <c r="BY20" s="129">
        <v>0.50886574074074098</v>
      </c>
      <c r="BZ20" s="129">
        <v>0.51326388888888907</v>
      </c>
      <c r="CA20" s="129">
        <v>0.51766203703703717</v>
      </c>
      <c r="CB20" s="129">
        <v>0.52206018518518527</v>
      </c>
      <c r="CC20" s="129">
        <v>0.52645833333333347</v>
      </c>
      <c r="CD20" s="129">
        <v>0.53085648148148168</v>
      </c>
      <c r="CE20" s="129">
        <v>0.53525462962962966</v>
      </c>
      <c r="CF20" s="129">
        <v>0.53965277777777776</v>
      </c>
      <c r="CG20" s="129">
        <v>0.54405092592592585</v>
      </c>
      <c r="CH20" s="129">
        <v>0.54844907407407395</v>
      </c>
      <c r="CI20" s="129">
        <v>0.55284722222222205</v>
      </c>
      <c r="CJ20" s="129">
        <v>0.55724537037037014</v>
      </c>
      <c r="CK20" s="129">
        <v>0.56164351851851824</v>
      </c>
      <c r="CL20" s="129">
        <v>0.56604166666666633</v>
      </c>
      <c r="CM20" s="129">
        <v>0.57043981481481443</v>
      </c>
      <c r="CN20" s="129">
        <v>0.57483796296296252</v>
      </c>
      <c r="CO20" s="129">
        <v>0.57923611111111062</v>
      </c>
      <c r="CP20" s="129">
        <v>0.58363425925925871</v>
      </c>
      <c r="CQ20" s="129">
        <v>0.58803240740740681</v>
      </c>
      <c r="CR20" s="129">
        <v>0.59243055555555491</v>
      </c>
      <c r="CS20" s="129">
        <v>0.596828703703703</v>
      </c>
      <c r="CT20" s="129">
        <v>0.6012268518518511</v>
      </c>
      <c r="CU20" s="129">
        <v>0.60562499999999919</v>
      </c>
      <c r="CV20" s="129">
        <v>0.61002314814814729</v>
      </c>
      <c r="CW20" s="129">
        <v>0.61442129629629538</v>
      </c>
      <c r="CX20" s="129">
        <v>0.61881944444444348</v>
      </c>
      <c r="CY20" s="129">
        <v>0.62321759259259157</v>
      </c>
      <c r="CZ20" s="129">
        <v>0.62761574074073967</v>
      </c>
      <c r="DA20" s="129">
        <v>0.63201388888888776</v>
      </c>
      <c r="DB20" s="129">
        <v>0.63641203703703586</v>
      </c>
      <c r="DC20" s="129">
        <v>0.64081018518518396</v>
      </c>
      <c r="DD20" s="129">
        <v>0.64520833333333205</v>
      </c>
      <c r="DE20" s="283"/>
      <c r="DF20" s="129">
        <v>0.64960648148148015</v>
      </c>
      <c r="DG20" s="129">
        <v>0.65400462962962824</v>
      </c>
      <c r="DH20" s="129">
        <v>0.65840277777777634</v>
      </c>
      <c r="DI20" s="129">
        <v>0.66280092592592443</v>
      </c>
      <c r="DJ20" s="129">
        <v>0.66719907407407253</v>
      </c>
      <c r="DK20" s="129">
        <v>0.67159722222222062</v>
      </c>
      <c r="DL20" s="129">
        <v>0.67599537037036872</v>
      </c>
      <c r="DM20" s="129">
        <v>0.68039351851851682</v>
      </c>
      <c r="DN20" s="129">
        <v>0.68479166666666491</v>
      </c>
      <c r="DO20" s="129">
        <v>0.68918981481481301</v>
      </c>
      <c r="DP20" s="129">
        <v>0.6935879629629611</v>
      </c>
      <c r="DQ20" s="129">
        <v>0.6979861111111092</v>
      </c>
      <c r="DR20" s="129">
        <v>0.70238425925925729</v>
      </c>
      <c r="DS20" s="129"/>
      <c r="DT20" s="129">
        <v>0.71048611111110915</v>
      </c>
      <c r="DU20" s="129">
        <v>0.71453703703703508</v>
      </c>
      <c r="DV20" s="129">
        <v>0.71858796296296101</v>
      </c>
      <c r="DW20" s="129">
        <v>0.72263888888888694</v>
      </c>
      <c r="DX20" s="129">
        <v>0.72668981481481287</v>
      </c>
      <c r="DY20" s="129">
        <v>0.7307407407407388</v>
      </c>
      <c r="DZ20" s="129">
        <v>0.73479166666666473</v>
      </c>
      <c r="EA20" s="129">
        <v>0.73884259259259066</v>
      </c>
      <c r="EB20" s="129">
        <v>0.74289351851851659</v>
      </c>
      <c r="EC20" s="129">
        <v>0.74694444444444252</v>
      </c>
      <c r="ED20" s="129">
        <v>0.75099537037036845</v>
      </c>
      <c r="EE20" s="129">
        <v>0.75504629629629438</v>
      </c>
      <c r="EF20" s="129">
        <v>0.75909722222222031</v>
      </c>
      <c r="EG20" s="129">
        <v>0.76314814814814624</v>
      </c>
      <c r="EH20" s="129">
        <v>0.76719907407407217</v>
      </c>
      <c r="EI20" s="129">
        <v>0.7712499999999981</v>
      </c>
      <c r="EJ20" s="129">
        <v>0.77530092592592403</v>
      </c>
      <c r="EK20" s="129">
        <v>0.77935185185184996</v>
      </c>
      <c r="EL20" s="129">
        <v>0.78340277777777589</v>
      </c>
      <c r="EM20" s="129">
        <v>0.78745370370370182</v>
      </c>
      <c r="EN20" s="129">
        <v>0.79150462962962775</v>
      </c>
      <c r="EO20" s="129">
        <v>0.79555555555555368</v>
      </c>
      <c r="EP20" s="129">
        <v>0.79960648148147961</v>
      </c>
      <c r="EQ20" s="129">
        <v>0.80365740740740554</v>
      </c>
      <c r="ER20" s="129">
        <v>0.80770833333333147</v>
      </c>
      <c r="ES20" s="129">
        <v>0.8117592592592574</v>
      </c>
      <c r="ET20" s="129">
        <v>0.81581018518518333</v>
      </c>
      <c r="EU20" s="129">
        <v>0.81986111111110926</v>
      </c>
      <c r="EV20" s="129">
        <v>0.82391203703703519</v>
      </c>
      <c r="EW20" s="129">
        <v>0.82796296296296112</v>
      </c>
      <c r="EX20" s="129">
        <v>0.83201388888888705</v>
      </c>
      <c r="EY20" s="129">
        <v>0.83606481481481298</v>
      </c>
      <c r="EZ20" s="129">
        <v>0.84011574074073891</v>
      </c>
      <c r="FA20" s="129">
        <v>0.84416666666666484</v>
      </c>
      <c r="FB20" s="129">
        <v>0.84821759259259077</v>
      </c>
      <c r="FC20" s="129">
        <v>0.8522685185185167</v>
      </c>
      <c r="FD20" s="129">
        <v>0.85631944444444263</v>
      </c>
      <c r="FE20" s="129">
        <v>0.86037037037036856</v>
      </c>
      <c r="FF20" s="129">
        <v>0.86442129629629449</v>
      </c>
      <c r="FG20" s="129">
        <v>0.86847222222222042</v>
      </c>
      <c r="FH20" s="129">
        <v>0.87252314814814635</v>
      </c>
      <c r="FI20" s="129">
        <v>0.87657407407407228</v>
      </c>
      <c r="FJ20" s="129">
        <v>0.88062499999999821</v>
      </c>
      <c r="FK20" s="129">
        <v>0.88467592592592414</v>
      </c>
      <c r="FL20" s="129">
        <v>0.88872685185185007</v>
      </c>
      <c r="FM20" s="129">
        <v>0.892777777777776</v>
      </c>
      <c r="FN20" s="129">
        <v>0.89682870370370193</v>
      </c>
      <c r="FO20" s="129">
        <v>0.90087962962962786</v>
      </c>
      <c r="FP20" s="129">
        <v>0.90493055555555379</v>
      </c>
      <c r="FQ20" s="129">
        <v>0.907939814814815</v>
      </c>
      <c r="FR20" s="129">
        <v>0.91488425925925942</v>
      </c>
      <c r="FS20" s="129">
        <v>0.92182870370370384</v>
      </c>
      <c r="FT20" s="129">
        <v>0.92877314814814826</v>
      </c>
      <c r="FU20" s="129">
        <v>0.93224537037037014</v>
      </c>
      <c r="FV20" s="129">
        <v>0.93571759259259268</v>
      </c>
      <c r="FW20" s="129">
        <v>0.94266203703703688</v>
      </c>
      <c r="FX20" s="129">
        <v>0.9461342592592592</v>
      </c>
      <c r="FY20" s="129">
        <v>0.94960648148148152</v>
      </c>
      <c r="FZ20" s="129">
        <v>0.95655092592592594</v>
      </c>
      <c r="GA20" s="129">
        <v>0.96349537037037036</v>
      </c>
      <c r="GB20" s="129">
        <v>0.97043981481481478</v>
      </c>
      <c r="GC20" s="129">
        <v>0.97599537037037021</v>
      </c>
      <c r="GD20" s="129">
        <v>0.9808564814814813</v>
      </c>
      <c r="GE20" s="129">
        <v>0.98780092592592583</v>
      </c>
      <c r="GF20" s="129">
        <v>0.99127314814814804</v>
      </c>
      <c r="GG20" s="129">
        <v>0.99821759259259246</v>
      </c>
      <c r="GH20" s="129">
        <v>1.0028472222222222</v>
      </c>
      <c r="GI20" s="129">
        <v>1.0063194444444443</v>
      </c>
      <c r="GJ20" s="130">
        <v>1.0132638888888887</v>
      </c>
    </row>
    <row r="21" spans="1:193" s="122" customFormat="1" ht="17.100000000000001" customHeight="1" x14ac:dyDescent="0.25">
      <c r="A21" s="123" t="s">
        <v>77</v>
      </c>
      <c r="B21" s="282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129"/>
      <c r="N21" s="283"/>
      <c r="O21" s="129"/>
      <c r="P21" s="283"/>
      <c r="Q21" s="129"/>
      <c r="R21" s="283"/>
      <c r="S21" s="129"/>
      <c r="T21" s="283"/>
      <c r="U21" s="128">
        <v>0.27746527777777796</v>
      </c>
      <c r="V21" s="129">
        <v>0.2847337962962963</v>
      </c>
      <c r="W21" s="129"/>
      <c r="X21" s="283"/>
      <c r="Y21" s="129">
        <v>0.29515046296296299</v>
      </c>
      <c r="Z21" s="129"/>
      <c r="AA21" s="129">
        <v>0.30556712962962962</v>
      </c>
      <c r="AB21" s="129">
        <v>0.30903935185185188</v>
      </c>
      <c r="AC21" s="129">
        <v>0.31309027777777781</v>
      </c>
      <c r="AD21" s="129">
        <v>0.31714120370370374</v>
      </c>
      <c r="AE21" s="129">
        <v>0.32119212962962967</v>
      </c>
      <c r="AF21" s="129">
        <v>0.3252430555555556</v>
      </c>
      <c r="AG21" s="129">
        <v>0.32929398148148153</v>
      </c>
      <c r="AH21" s="129">
        <v>0.33334490740740746</v>
      </c>
      <c r="AI21" s="129">
        <v>0.33739583333333339</v>
      </c>
      <c r="AJ21" s="129">
        <v>0.34144675925925932</v>
      </c>
      <c r="AK21" s="129">
        <v>0.34549768518518525</v>
      </c>
      <c r="AL21" s="129">
        <v>0.34954861111111118</v>
      </c>
      <c r="AM21" s="129">
        <v>0.35359953703703711</v>
      </c>
      <c r="AN21" s="129">
        <v>0.35765046296296304</v>
      </c>
      <c r="AO21" s="129">
        <v>0.36170138888888897</v>
      </c>
      <c r="AP21" s="129">
        <v>0.36575231481481491</v>
      </c>
      <c r="AQ21" s="129">
        <v>0.36980324074074084</v>
      </c>
      <c r="AR21" s="129">
        <v>0.37385416666666677</v>
      </c>
      <c r="AS21" s="129">
        <v>0.3779050925925927</v>
      </c>
      <c r="AT21" s="129">
        <v>0.38195601851851863</v>
      </c>
      <c r="AU21" s="129">
        <v>0.38600694444444456</v>
      </c>
      <c r="AV21" s="129">
        <v>0.39005787037037049</v>
      </c>
      <c r="AW21" s="129">
        <v>0.39410879629629642</v>
      </c>
      <c r="AX21" s="129">
        <v>0.39815972222222235</v>
      </c>
      <c r="AY21" s="129">
        <v>0.40221064814814828</v>
      </c>
      <c r="AZ21" s="129">
        <v>0.40626157407407421</v>
      </c>
      <c r="BA21" s="129">
        <v>0.41031250000000014</v>
      </c>
      <c r="BB21" s="129">
        <v>0.41436342592592607</v>
      </c>
      <c r="BC21" s="129">
        <v>0.418414351851852</v>
      </c>
      <c r="BD21" s="129">
        <v>0.42246527777777793</v>
      </c>
      <c r="BE21" s="129">
        <v>0.42651620370370386</v>
      </c>
      <c r="BF21" s="129">
        <v>0.43056712962962979</v>
      </c>
      <c r="BG21" s="129">
        <v>0.43461805555555572</v>
      </c>
      <c r="BH21" s="129">
        <v>0.43866898148148165</v>
      </c>
      <c r="BI21" s="129">
        <v>0.44271990740740758</v>
      </c>
      <c r="BJ21" s="129">
        <v>0.44677083333333351</v>
      </c>
      <c r="BK21" s="129">
        <v>0.45082175925925944</v>
      </c>
      <c r="BL21" s="129">
        <v>0.45487268518518537</v>
      </c>
      <c r="BM21" s="129">
        <v>0.4589236111111113</v>
      </c>
      <c r="BN21" s="129">
        <v>0.46297453703703723</v>
      </c>
      <c r="BO21" s="129">
        <v>0.46702546296296316</v>
      </c>
      <c r="BP21" s="129">
        <v>0.47107638888888909</v>
      </c>
      <c r="BQ21" s="129">
        <v>0.47547453703703724</v>
      </c>
      <c r="BR21" s="129">
        <v>0.47987268518518539</v>
      </c>
      <c r="BS21" s="129">
        <v>0.48427083333333354</v>
      </c>
      <c r="BT21" s="129">
        <v>0.48866898148148169</v>
      </c>
      <c r="BU21" s="129">
        <v>0.49306712962962984</v>
      </c>
      <c r="BV21" s="129">
        <v>0.49746527777777799</v>
      </c>
      <c r="BW21" s="129">
        <v>0.50186342592592614</v>
      </c>
      <c r="BX21" s="129">
        <v>0.50626157407407435</v>
      </c>
      <c r="BY21" s="129">
        <v>0.51065972222222245</v>
      </c>
      <c r="BZ21" s="129">
        <v>0.51505787037037054</v>
      </c>
      <c r="CA21" s="129">
        <v>0.51945601851851864</v>
      </c>
      <c r="CB21" s="129">
        <v>0.52385416666666673</v>
      </c>
      <c r="CC21" s="129">
        <v>0.52825231481481494</v>
      </c>
      <c r="CD21" s="129">
        <v>0.53265046296296314</v>
      </c>
      <c r="CE21" s="129">
        <v>0.53704861111111113</v>
      </c>
      <c r="CF21" s="129">
        <v>0.54144675925925922</v>
      </c>
      <c r="CG21" s="129">
        <v>0.54584490740740732</v>
      </c>
      <c r="CH21" s="129">
        <v>0.55024305555555542</v>
      </c>
      <c r="CI21" s="129">
        <v>0.55464120370370351</v>
      </c>
      <c r="CJ21" s="129">
        <v>0.55903935185185161</v>
      </c>
      <c r="CK21" s="129">
        <v>0.5634374999999997</v>
      </c>
      <c r="CL21" s="129">
        <v>0.5678356481481478</v>
      </c>
      <c r="CM21" s="129">
        <v>0.57223379629629589</v>
      </c>
      <c r="CN21" s="129">
        <v>0.57663194444444399</v>
      </c>
      <c r="CO21" s="129">
        <v>0.58103009259259208</v>
      </c>
      <c r="CP21" s="129">
        <v>0.58542824074074018</v>
      </c>
      <c r="CQ21" s="129">
        <v>0.58982638888888828</v>
      </c>
      <c r="CR21" s="129">
        <v>0.59422453703703637</v>
      </c>
      <c r="CS21" s="129">
        <v>0.59862268518518447</v>
      </c>
      <c r="CT21" s="129">
        <v>0.60302083333333256</v>
      </c>
      <c r="CU21" s="129">
        <v>0.60741898148148066</v>
      </c>
      <c r="CV21" s="129">
        <v>0.61181712962962875</v>
      </c>
      <c r="CW21" s="129">
        <v>0.61621527777777685</v>
      </c>
      <c r="CX21" s="129">
        <v>0.62061342592592494</v>
      </c>
      <c r="CY21" s="129">
        <v>0.62501157407407304</v>
      </c>
      <c r="CZ21" s="129">
        <v>0.62940972222222114</v>
      </c>
      <c r="DA21" s="129">
        <v>0.63380787037036923</v>
      </c>
      <c r="DB21" s="129">
        <v>0.63820601851851733</v>
      </c>
      <c r="DC21" s="129">
        <v>0.64260416666666542</v>
      </c>
      <c r="DD21" s="129">
        <v>0.64700231481481352</v>
      </c>
      <c r="DE21" s="283"/>
      <c r="DF21" s="129">
        <v>0.65140046296296161</v>
      </c>
      <c r="DG21" s="129">
        <v>0.65579861111110971</v>
      </c>
      <c r="DH21" s="129">
        <v>0.6601967592592578</v>
      </c>
      <c r="DI21" s="129">
        <v>0.6645949074074059</v>
      </c>
      <c r="DJ21" s="129">
        <v>0.66899305555555399</v>
      </c>
      <c r="DK21" s="129">
        <v>0.67339120370370209</v>
      </c>
      <c r="DL21" s="129">
        <v>0.67778935185185019</v>
      </c>
      <c r="DM21" s="129">
        <v>0.68218749999999828</v>
      </c>
      <c r="DN21" s="129">
        <v>0.68658564814814638</v>
      </c>
      <c r="DO21" s="129">
        <v>0.69098379629629447</v>
      </c>
      <c r="DP21" s="129">
        <v>0.69538194444444257</v>
      </c>
      <c r="DQ21" s="129">
        <v>0.69978009259259066</v>
      </c>
      <c r="DR21" s="129">
        <v>0.70417824074073876</v>
      </c>
      <c r="DS21" s="129"/>
      <c r="DT21" s="129">
        <v>0.71228009259259062</v>
      </c>
      <c r="DU21" s="129">
        <v>0.71633101851851655</v>
      </c>
      <c r="DV21" s="129">
        <v>0.72038194444444248</v>
      </c>
      <c r="DW21" s="129">
        <v>0.72443287037036841</v>
      </c>
      <c r="DX21" s="129">
        <v>0.72848379629629434</v>
      </c>
      <c r="DY21" s="129">
        <v>0.73253472222222027</v>
      </c>
      <c r="DZ21" s="129">
        <v>0.7365856481481462</v>
      </c>
      <c r="EA21" s="129">
        <v>0.74063657407407213</v>
      </c>
      <c r="EB21" s="129">
        <v>0.74468749999999806</v>
      </c>
      <c r="EC21" s="129">
        <v>0.74873842592592399</v>
      </c>
      <c r="ED21" s="129">
        <v>0.75278935185184992</v>
      </c>
      <c r="EE21" s="129">
        <v>0.75684027777777585</v>
      </c>
      <c r="EF21" s="129">
        <v>0.76089120370370178</v>
      </c>
      <c r="EG21" s="129">
        <v>0.76494212962962771</v>
      </c>
      <c r="EH21" s="129">
        <v>0.76899305555555364</v>
      </c>
      <c r="EI21" s="129">
        <v>0.77304398148147957</v>
      </c>
      <c r="EJ21" s="129">
        <v>0.7770949074074055</v>
      </c>
      <c r="EK21" s="129">
        <v>0.78114583333333143</v>
      </c>
      <c r="EL21" s="129">
        <v>0.78519675925925736</v>
      </c>
      <c r="EM21" s="129">
        <v>0.78924768518518329</v>
      </c>
      <c r="EN21" s="129">
        <v>0.79329861111110922</v>
      </c>
      <c r="EO21" s="129">
        <v>0.79734953703703515</v>
      </c>
      <c r="EP21" s="129">
        <v>0.80140046296296108</v>
      </c>
      <c r="EQ21" s="129">
        <v>0.80545138888888701</v>
      </c>
      <c r="ER21" s="129">
        <v>0.80950231481481294</v>
      </c>
      <c r="ES21" s="129">
        <v>0.81355324074073887</v>
      </c>
      <c r="ET21" s="129">
        <v>0.8176041666666648</v>
      </c>
      <c r="EU21" s="129">
        <v>0.82165509259259073</v>
      </c>
      <c r="EV21" s="129">
        <v>0.82570601851851666</v>
      </c>
      <c r="EW21" s="129">
        <v>0.82975694444444259</v>
      </c>
      <c r="EX21" s="129">
        <v>0.83380787037036852</v>
      </c>
      <c r="EY21" s="129">
        <v>0.83785879629629445</v>
      </c>
      <c r="EZ21" s="129">
        <v>0.84190972222222038</v>
      </c>
      <c r="FA21" s="129">
        <v>0.84596064814814631</v>
      </c>
      <c r="FB21" s="129">
        <v>0.85001157407407224</v>
      </c>
      <c r="FC21" s="129">
        <v>0.85406249999999817</v>
      </c>
      <c r="FD21" s="129">
        <v>0.8581134259259241</v>
      </c>
      <c r="FE21" s="129">
        <v>0.86216435185185003</v>
      </c>
      <c r="FF21" s="129">
        <v>0.86621527777777596</v>
      </c>
      <c r="FG21" s="129">
        <v>0.87026620370370189</v>
      </c>
      <c r="FH21" s="129">
        <v>0.87431712962962782</v>
      </c>
      <c r="FI21" s="129">
        <v>0.87836805555555375</v>
      </c>
      <c r="FJ21" s="129">
        <v>0.88241898148147968</v>
      </c>
      <c r="FK21" s="129">
        <v>0.88646990740740561</v>
      </c>
      <c r="FL21" s="129">
        <v>0.89052083333333154</v>
      </c>
      <c r="FM21" s="129">
        <v>0.89457175925925747</v>
      </c>
      <c r="FN21" s="129">
        <v>0.8986226851851834</v>
      </c>
      <c r="FO21" s="129">
        <v>0.90267361111110933</v>
      </c>
      <c r="FP21" s="129">
        <v>0.90672453703703526</v>
      </c>
      <c r="FQ21" s="129">
        <v>0.90973379629629647</v>
      </c>
      <c r="FR21" s="129">
        <v>0.91667824074074089</v>
      </c>
      <c r="FS21" s="129">
        <v>0.92362268518518531</v>
      </c>
      <c r="FT21" s="129">
        <v>0.93056712962962973</v>
      </c>
      <c r="FU21" s="129">
        <v>0.93403935185185161</v>
      </c>
      <c r="FV21" s="129">
        <v>0.93751157407407415</v>
      </c>
      <c r="FW21" s="129">
        <v>0.94445601851851835</v>
      </c>
      <c r="FX21" s="129">
        <v>0.94792824074074067</v>
      </c>
      <c r="FY21" s="129">
        <v>0.95140046296296299</v>
      </c>
      <c r="FZ21" s="129">
        <v>0.95834490740740741</v>
      </c>
      <c r="GA21" s="129">
        <v>0.96528935185185183</v>
      </c>
      <c r="GB21" s="129">
        <v>0.97223379629629625</v>
      </c>
      <c r="GC21" s="129">
        <v>0.97778935185185167</v>
      </c>
      <c r="GD21" s="129">
        <v>0.98265046296296277</v>
      </c>
      <c r="GE21" s="129">
        <v>0.9895949074074073</v>
      </c>
      <c r="GF21" s="129">
        <v>0.99306712962962951</v>
      </c>
      <c r="GG21" s="129">
        <v>1.000011574074074</v>
      </c>
      <c r="GH21" s="129">
        <v>1.004525462962963</v>
      </c>
      <c r="GI21" s="129">
        <v>1.0079976851851851</v>
      </c>
      <c r="GJ21" s="130">
        <v>1.0149421296296295</v>
      </c>
    </row>
    <row r="22" spans="1:193" s="122" customFormat="1" ht="17.100000000000001" customHeight="1" x14ac:dyDescent="0.25">
      <c r="A22" s="123" t="s">
        <v>78</v>
      </c>
      <c r="B22" s="282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129"/>
      <c r="N22" s="283"/>
      <c r="O22" s="129"/>
      <c r="P22" s="283"/>
      <c r="Q22" s="129"/>
      <c r="R22" s="283"/>
      <c r="S22" s="129"/>
      <c r="T22" s="283"/>
      <c r="U22" s="128">
        <v>0.28003472222222242</v>
      </c>
      <c r="V22" s="129">
        <v>0.28649305555555554</v>
      </c>
      <c r="W22" s="129"/>
      <c r="X22" s="283"/>
      <c r="Y22" s="129">
        <v>0.29690972222222223</v>
      </c>
      <c r="Z22" s="129"/>
      <c r="AA22" s="129">
        <v>0.30732638888888886</v>
      </c>
      <c r="AB22" s="129">
        <v>0.31079861111111112</v>
      </c>
      <c r="AC22" s="129">
        <v>0.31484953703703705</v>
      </c>
      <c r="AD22" s="129">
        <v>0.31890046296296298</v>
      </c>
      <c r="AE22" s="129">
        <v>0.32295138888888891</v>
      </c>
      <c r="AF22" s="129">
        <v>0.32700231481481484</v>
      </c>
      <c r="AG22" s="129">
        <v>0.33105324074074077</v>
      </c>
      <c r="AH22" s="129">
        <v>0.3351041666666667</v>
      </c>
      <c r="AI22" s="129">
        <v>0.33915509259259263</v>
      </c>
      <c r="AJ22" s="129">
        <v>0.34320601851851856</v>
      </c>
      <c r="AK22" s="129">
        <v>0.34725694444444449</v>
      </c>
      <c r="AL22" s="129">
        <v>0.35130787037037042</v>
      </c>
      <c r="AM22" s="129">
        <v>0.35535879629629635</v>
      </c>
      <c r="AN22" s="129">
        <v>0.35940972222222228</v>
      </c>
      <c r="AO22" s="129">
        <v>0.36346064814814821</v>
      </c>
      <c r="AP22" s="129">
        <v>0.36751157407407414</v>
      </c>
      <c r="AQ22" s="129">
        <v>0.37156250000000007</v>
      </c>
      <c r="AR22" s="129">
        <v>0.375613425925926</v>
      </c>
      <c r="AS22" s="129">
        <v>0.37966435185185193</v>
      </c>
      <c r="AT22" s="129">
        <v>0.38371527777777786</v>
      </c>
      <c r="AU22" s="129">
        <v>0.38776620370370379</v>
      </c>
      <c r="AV22" s="129">
        <v>0.39181712962962972</v>
      </c>
      <c r="AW22" s="129">
        <v>0.39586805555555565</v>
      </c>
      <c r="AX22" s="129">
        <v>0.39991898148148158</v>
      </c>
      <c r="AY22" s="129">
        <v>0.40396990740740751</v>
      </c>
      <c r="AZ22" s="129">
        <v>0.40802083333333344</v>
      </c>
      <c r="BA22" s="129">
        <v>0.41207175925925937</v>
      </c>
      <c r="BB22" s="129">
        <v>0.4161226851851853</v>
      </c>
      <c r="BC22" s="129">
        <v>0.42017361111111123</v>
      </c>
      <c r="BD22" s="129">
        <v>0.42422453703703716</v>
      </c>
      <c r="BE22" s="129">
        <v>0.42827546296296309</v>
      </c>
      <c r="BF22" s="129">
        <v>0.43232638888888902</v>
      </c>
      <c r="BG22" s="129">
        <v>0.43637731481481495</v>
      </c>
      <c r="BH22" s="129">
        <v>0.44042824074074088</v>
      </c>
      <c r="BI22" s="129">
        <v>0.44447916666666681</v>
      </c>
      <c r="BJ22" s="129">
        <v>0.44853009259259274</v>
      </c>
      <c r="BK22" s="129">
        <v>0.45258101851851867</v>
      </c>
      <c r="BL22" s="129">
        <v>0.4566319444444446</v>
      </c>
      <c r="BM22" s="129">
        <v>0.46068287037037053</v>
      </c>
      <c r="BN22" s="129">
        <v>0.46473379629629646</v>
      </c>
      <c r="BO22" s="129">
        <v>0.46878472222222239</v>
      </c>
      <c r="BP22" s="129">
        <v>0.47283564814814832</v>
      </c>
      <c r="BQ22" s="129">
        <v>0.47723379629629648</v>
      </c>
      <c r="BR22" s="129">
        <v>0.48163194444444463</v>
      </c>
      <c r="BS22" s="129">
        <v>0.48603009259259278</v>
      </c>
      <c r="BT22" s="129">
        <v>0.49042824074074093</v>
      </c>
      <c r="BU22" s="129">
        <v>0.49482638888888908</v>
      </c>
      <c r="BV22" s="129">
        <v>0.49922453703703723</v>
      </c>
      <c r="BW22" s="129">
        <v>0.50362268518518538</v>
      </c>
      <c r="BX22" s="129">
        <v>0.50802083333333359</v>
      </c>
      <c r="BY22" s="129">
        <v>0.51241898148148168</v>
      </c>
      <c r="BZ22" s="129">
        <v>0.51681712962962978</v>
      </c>
      <c r="CA22" s="129">
        <v>0.52121527777777787</v>
      </c>
      <c r="CB22" s="129">
        <v>0.52561342592592597</v>
      </c>
      <c r="CC22" s="129">
        <v>0.53001157407407418</v>
      </c>
      <c r="CD22" s="129">
        <v>0.53440972222222238</v>
      </c>
      <c r="CE22" s="129">
        <v>0.53880787037037037</v>
      </c>
      <c r="CF22" s="129">
        <v>0.54320601851851846</v>
      </c>
      <c r="CG22" s="129">
        <v>0.54760416666666656</v>
      </c>
      <c r="CH22" s="129">
        <v>0.55200231481481465</v>
      </c>
      <c r="CI22" s="129">
        <v>0.55640046296296275</v>
      </c>
      <c r="CJ22" s="129">
        <v>0.56079861111111085</v>
      </c>
      <c r="CK22" s="129">
        <v>0.56519675925925894</v>
      </c>
      <c r="CL22" s="129">
        <v>0.56959490740740704</v>
      </c>
      <c r="CM22" s="129">
        <v>0.57399305555555513</v>
      </c>
      <c r="CN22" s="129">
        <v>0.57839120370370323</v>
      </c>
      <c r="CO22" s="129">
        <v>0.58278935185185132</v>
      </c>
      <c r="CP22" s="129">
        <v>0.58718749999999942</v>
      </c>
      <c r="CQ22" s="129">
        <v>0.59158564814814751</v>
      </c>
      <c r="CR22" s="129">
        <v>0.59598379629629561</v>
      </c>
      <c r="CS22" s="129">
        <v>0.6003819444444437</v>
      </c>
      <c r="CT22" s="129">
        <v>0.6047800925925918</v>
      </c>
      <c r="CU22" s="129">
        <v>0.6091782407407399</v>
      </c>
      <c r="CV22" s="129">
        <v>0.61357638888888799</v>
      </c>
      <c r="CW22" s="129">
        <v>0.61797453703703609</v>
      </c>
      <c r="CX22" s="129">
        <v>0.62237268518518418</v>
      </c>
      <c r="CY22" s="129">
        <v>0.62677083333333228</v>
      </c>
      <c r="CZ22" s="129">
        <v>0.63116898148148037</v>
      </c>
      <c r="DA22" s="129">
        <v>0.63556712962962847</v>
      </c>
      <c r="DB22" s="129">
        <v>0.63996527777777656</v>
      </c>
      <c r="DC22" s="129">
        <v>0.64436342592592466</v>
      </c>
      <c r="DD22" s="129">
        <v>0.64876157407407276</v>
      </c>
      <c r="DE22" s="283"/>
      <c r="DF22" s="129">
        <v>0.65315972222222085</v>
      </c>
      <c r="DG22" s="129">
        <v>0.65755787037036895</v>
      </c>
      <c r="DH22" s="129">
        <v>0.66195601851851704</v>
      </c>
      <c r="DI22" s="129">
        <v>0.66635416666666514</v>
      </c>
      <c r="DJ22" s="129">
        <v>0.67075231481481323</v>
      </c>
      <c r="DK22" s="129">
        <v>0.67515046296296133</v>
      </c>
      <c r="DL22" s="129">
        <v>0.67954861111110942</v>
      </c>
      <c r="DM22" s="129">
        <v>0.68394675925925752</v>
      </c>
      <c r="DN22" s="129">
        <v>0.68834490740740562</v>
      </c>
      <c r="DO22" s="129">
        <v>0.69274305555555371</v>
      </c>
      <c r="DP22" s="129">
        <v>0.69714120370370181</v>
      </c>
      <c r="DQ22" s="129">
        <v>0.7015393518518499</v>
      </c>
      <c r="DR22" s="129">
        <v>0.705937499999998</v>
      </c>
      <c r="DS22" s="129"/>
      <c r="DT22" s="129">
        <v>0.71403935185184986</v>
      </c>
      <c r="DU22" s="129">
        <v>0.71809027777777579</v>
      </c>
      <c r="DV22" s="129">
        <v>0.72214120370370172</v>
      </c>
      <c r="DW22" s="129">
        <v>0.72619212962962765</v>
      </c>
      <c r="DX22" s="129">
        <v>0.73024305555555358</v>
      </c>
      <c r="DY22" s="129">
        <v>0.73429398148147951</v>
      </c>
      <c r="DZ22" s="129">
        <v>0.73834490740740544</v>
      </c>
      <c r="EA22" s="129">
        <v>0.74239583333333137</v>
      </c>
      <c r="EB22" s="129">
        <v>0.7464467592592573</v>
      </c>
      <c r="EC22" s="129">
        <v>0.75049768518518323</v>
      </c>
      <c r="ED22" s="129">
        <v>0.75454861111110916</v>
      </c>
      <c r="EE22" s="129">
        <v>0.75859953703703509</v>
      </c>
      <c r="EF22" s="129">
        <v>0.76265046296296102</v>
      </c>
      <c r="EG22" s="129">
        <v>0.76670138888888695</v>
      </c>
      <c r="EH22" s="129">
        <v>0.77075231481481288</v>
      </c>
      <c r="EI22" s="129">
        <v>0.77480324074073881</v>
      </c>
      <c r="EJ22" s="129">
        <v>0.77885416666666474</v>
      </c>
      <c r="EK22" s="129">
        <v>0.78290509259259067</v>
      </c>
      <c r="EL22" s="129">
        <v>0.7869560185185166</v>
      </c>
      <c r="EM22" s="129">
        <v>0.79100694444444253</v>
      </c>
      <c r="EN22" s="129">
        <v>0.79505787037036846</v>
      </c>
      <c r="EO22" s="129">
        <v>0.79910879629629439</v>
      </c>
      <c r="EP22" s="129">
        <v>0.80315972222222032</v>
      </c>
      <c r="EQ22" s="129">
        <v>0.80721064814814625</v>
      </c>
      <c r="ER22" s="129">
        <v>0.81126157407407218</v>
      </c>
      <c r="ES22" s="129">
        <v>0.81531249999999811</v>
      </c>
      <c r="ET22" s="129">
        <v>0.81936342592592404</v>
      </c>
      <c r="EU22" s="129">
        <v>0.82341435185184997</v>
      </c>
      <c r="EV22" s="129">
        <v>0.8274652777777759</v>
      </c>
      <c r="EW22" s="129">
        <v>0.83151620370370183</v>
      </c>
      <c r="EX22" s="129">
        <v>0.83556712962962776</v>
      </c>
      <c r="EY22" s="129">
        <v>0.83961805555555369</v>
      </c>
      <c r="EZ22" s="129">
        <v>0.84366898148147962</v>
      </c>
      <c r="FA22" s="129">
        <v>0.84771990740740555</v>
      </c>
      <c r="FB22" s="129">
        <v>0.85177083333333148</v>
      </c>
      <c r="FC22" s="129">
        <v>0.85582175925925741</v>
      </c>
      <c r="FD22" s="129">
        <v>0.85987268518518334</v>
      </c>
      <c r="FE22" s="129">
        <v>0.86392361111110927</v>
      </c>
      <c r="FF22" s="129">
        <v>0.8679745370370352</v>
      </c>
      <c r="FG22" s="129">
        <v>0.87202546296296113</v>
      </c>
      <c r="FH22" s="129">
        <v>0.87607638888888706</v>
      </c>
      <c r="FI22" s="129">
        <v>0.88012731481481299</v>
      </c>
      <c r="FJ22" s="129">
        <v>0.88417824074073892</v>
      </c>
      <c r="FK22" s="129">
        <v>0.88822916666666485</v>
      </c>
      <c r="FL22" s="129">
        <v>0.89228009259259078</v>
      </c>
      <c r="FM22" s="129">
        <v>0.89633101851851671</v>
      </c>
      <c r="FN22" s="129">
        <v>0.90038194444444264</v>
      </c>
      <c r="FO22" s="129">
        <v>0.90443287037036857</v>
      </c>
      <c r="FP22" s="129">
        <v>0.9084837962962945</v>
      </c>
      <c r="FQ22" s="129">
        <v>0.91149305555555571</v>
      </c>
      <c r="FR22" s="129">
        <v>0.91843750000000013</v>
      </c>
      <c r="FS22" s="129">
        <v>0.92538194444444455</v>
      </c>
      <c r="FT22" s="129">
        <v>0.93232638888888897</v>
      </c>
      <c r="FU22" s="129">
        <v>0.93579861111111085</v>
      </c>
      <c r="FV22" s="129">
        <v>0.93927083333333339</v>
      </c>
      <c r="FW22" s="129">
        <v>0.94621527777777759</v>
      </c>
      <c r="FX22" s="129">
        <v>0.94968749999999991</v>
      </c>
      <c r="FY22" s="129">
        <v>0.95315972222222223</v>
      </c>
      <c r="FZ22" s="129">
        <v>0.96010416666666665</v>
      </c>
      <c r="GA22" s="129">
        <v>0.96704861111111107</v>
      </c>
      <c r="GB22" s="129">
        <v>0.97399305555555549</v>
      </c>
      <c r="GC22" s="129">
        <v>0.97954861111111091</v>
      </c>
      <c r="GD22" s="129">
        <v>0.98440972222222201</v>
      </c>
      <c r="GE22" s="129">
        <v>0.99135416666666654</v>
      </c>
      <c r="GF22" s="129">
        <v>0.99482638888888875</v>
      </c>
      <c r="GG22" s="129">
        <v>1.0017708333333333</v>
      </c>
      <c r="GH22" s="129">
        <v>1.0061689814814816</v>
      </c>
      <c r="GI22" s="129">
        <v>1.0096412037037037</v>
      </c>
      <c r="GJ22" s="130">
        <v>1.0165856481481481</v>
      </c>
    </row>
    <row r="23" spans="1:193" s="122" customFormat="1" ht="17.100000000000001" customHeight="1" x14ac:dyDescent="0.25">
      <c r="A23" s="123" t="s">
        <v>57</v>
      </c>
      <c r="B23" s="282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129">
        <v>0.25</v>
      </c>
      <c r="N23" s="283"/>
      <c r="O23" s="129">
        <v>0.26041666666666669</v>
      </c>
      <c r="P23" s="283"/>
      <c r="Q23" s="129">
        <v>0.26805555555555555</v>
      </c>
      <c r="R23" s="283"/>
      <c r="S23" s="129">
        <v>0.27569444444444446</v>
      </c>
      <c r="T23" s="283"/>
      <c r="U23" s="128">
        <v>0.28299768518518542</v>
      </c>
      <c r="V23" s="129">
        <v>0.28854166666666664</v>
      </c>
      <c r="W23" s="129">
        <v>0.29259259259259257</v>
      </c>
      <c r="X23" s="283"/>
      <c r="Y23" s="129">
        <v>0.29895833333333333</v>
      </c>
      <c r="Z23" s="129">
        <v>0.30474537037037036</v>
      </c>
      <c r="AA23" s="129">
        <v>0.30937499999999996</v>
      </c>
      <c r="AB23" s="129">
        <v>0.31284722222222222</v>
      </c>
      <c r="AC23" s="129">
        <v>0.31689814814814815</v>
      </c>
      <c r="AD23" s="129">
        <v>0.32094907407407408</v>
      </c>
      <c r="AE23" s="129">
        <v>0.32500000000000001</v>
      </c>
      <c r="AF23" s="129">
        <v>0.32905092592592594</v>
      </c>
      <c r="AG23" s="129">
        <v>0.33310185185185187</v>
      </c>
      <c r="AH23" s="129">
        <v>0.3371527777777778</v>
      </c>
      <c r="AI23" s="129">
        <v>0.34120370370370373</v>
      </c>
      <c r="AJ23" s="129">
        <v>0.34525462962962966</v>
      </c>
      <c r="AK23" s="129">
        <v>0.34930555555555559</v>
      </c>
      <c r="AL23" s="129">
        <v>0.35335648148148152</v>
      </c>
      <c r="AM23" s="129">
        <v>0.35740740740740745</v>
      </c>
      <c r="AN23" s="129">
        <v>0.36145833333333338</v>
      </c>
      <c r="AO23" s="129">
        <v>0.36550925925925931</v>
      </c>
      <c r="AP23" s="129">
        <v>0.36956018518518524</v>
      </c>
      <c r="AQ23" s="129">
        <v>0.37361111111111117</v>
      </c>
      <c r="AR23" s="129">
        <v>0.3776620370370371</v>
      </c>
      <c r="AS23" s="129">
        <v>0.38171296296296303</v>
      </c>
      <c r="AT23" s="129">
        <v>0.38576388888888896</v>
      </c>
      <c r="AU23" s="129">
        <v>0.38981481481481489</v>
      </c>
      <c r="AV23" s="129">
        <v>0.39386574074074082</v>
      </c>
      <c r="AW23" s="129">
        <v>0.39791666666666675</v>
      </c>
      <c r="AX23" s="129">
        <v>0.40196759259259268</v>
      </c>
      <c r="AY23" s="129">
        <v>0.40601851851851861</v>
      </c>
      <c r="AZ23" s="129">
        <v>0.41006944444444454</v>
      </c>
      <c r="BA23" s="129">
        <v>0.41412037037037047</v>
      </c>
      <c r="BB23" s="129">
        <v>0.4181712962962964</v>
      </c>
      <c r="BC23" s="129">
        <v>0.42222222222222233</v>
      </c>
      <c r="BD23" s="129">
        <v>0.42627314814814826</v>
      </c>
      <c r="BE23" s="129">
        <v>0.43032407407407419</v>
      </c>
      <c r="BF23" s="129">
        <v>0.43437500000000012</v>
      </c>
      <c r="BG23" s="129">
        <v>0.43842592592592605</v>
      </c>
      <c r="BH23" s="129">
        <v>0.44247685185185198</v>
      </c>
      <c r="BI23" s="129">
        <v>0.44652777777777791</v>
      </c>
      <c r="BJ23" s="129">
        <v>0.45057870370370384</v>
      </c>
      <c r="BK23" s="129">
        <v>0.45462962962962977</v>
      </c>
      <c r="BL23" s="129">
        <v>0.4586805555555557</v>
      </c>
      <c r="BM23" s="129">
        <v>0.46273148148148163</v>
      </c>
      <c r="BN23" s="129">
        <v>0.46678240740740756</v>
      </c>
      <c r="BO23" s="129">
        <v>0.47083333333333349</v>
      </c>
      <c r="BP23" s="129">
        <v>0.47488425925925942</v>
      </c>
      <c r="BQ23" s="129">
        <v>0.47928240740740757</v>
      </c>
      <c r="BR23" s="129">
        <v>0.48368055555555572</v>
      </c>
      <c r="BS23" s="129">
        <v>0.48807870370370388</v>
      </c>
      <c r="BT23" s="129">
        <v>0.49247685185185203</v>
      </c>
      <c r="BU23" s="129">
        <v>0.49687500000000018</v>
      </c>
      <c r="BV23" s="129">
        <v>0.50127314814814838</v>
      </c>
      <c r="BW23" s="129">
        <v>0.50567129629629648</v>
      </c>
      <c r="BX23" s="129">
        <v>0.51006944444444469</v>
      </c>
      <c r="BY23" s="129">
        <v>0.51446759259259278</v>
      </c>
      <c r="BZ23" s="129">
        <v>0.51886574074074088</v>
      </c>
      <c r="CA23" s="129">
        <v>0.52326388888888897</v>
      </c>
      <c r="CB23" s="129">
        <v>0.52766203703703707</v>
      </c>
      <c r="CC23" s="129">
        <v>0.53206018518518527</v>
      </c>
      <c r="CD23" s="129">
        <v>0.53645833333333348</v>
      </c>
      <c r="CE23" s="129">
        <v>0.54085648148148147</v>
      </c>
      <c r="CF23" s="129">
        <v>0.54525462962962956</v>
      </c>
      <c r="CG23" s="129">
        <v>0.54965277777777766</v>
      </c>
      <c r="CH23" s="129">
        <v>0.55405092592592575</v>
      </c>
      <c r="CI23" s="129">
        <v>0.55844907407407385</v>
      </c>
      <c r="CJ23" s="129">
        <v>0.56284722222222194</v>
      </c>
      <c r="CK23" s="129">
        <v>0.56724537037037004</v>
      </c>
      <c r="CL23" s="129">
        <v>0.57164351851851813</v>
      </c>
      <c r="CM23" s="129">
        <v>0.57604166666666623</v>
      </c>
      <c r="CN23" s="129">
        <v>0.58043981481481433</v>
      </c>
      <c r="CO23" s="129">
        <v>0.58483796296296242</v>
      </c>
      <c r="CP23" s="129">
        <v>0.58923611111111052</v>
      </c>
      <c r="CQ23" s="129">
        <v>0.59363425925925861</v>
      </c>
      <c r="CR23" s="129">
        <v>0.59803240740740671</v>
      </c>
      <c r="CS23" s="129">
        <v>0.6024305555555548</v>
      </c>
      <c r="CT23" s="129">
        <v>0.6068287037037029</v>
      </c>
      <c r="CU23" s="129">
        <v>0.61122685185185099</v>
      </c>
      <c r="CV23" s="129">
        <v>0.61562499999999909</v>
      </c>
      <c r="CW23" s="129">
        <v>0.62002314814814719</v>
      </c>
      <c r="CX23" s="129">
        <v>0.62442129629629528</v>
      </c>
      <c r="CY23" s="129">
        <v>0.62881944444444338</v>
      </c>
      <c r="CZ23" s="129">
        <v>0.63321759259259147</v>
      </c>
      <c r="DA23" s="129">
        <v>0.63761574074073957</v>
      </c>
      <c r="DB23" s="129">
        <v>0.64201388888888766</v>
      </c>
      <c r="DC23" s="129">
        <v>0.64641203703703576</v>
      </c>
      <c r="DD23" s="129">
        <v>0.65081018518518385</v>
      </c>
      <c r="DE23" s="283"/>
      <c r="DF23" s="129">
        <v>0.65520833333333195</v>
      </c>
      <c r="DG23" s="129">
        <v>0.65960648148148004</v>
      </c>
      <c r="DH23" s="129">
        <v>0.66400462962962814</v>
      </c>
      <c r="DI23" s="129">
        <v>0.66840277777777624</v>
      </c>
      <c r="DJ23" s="129">
        <v>0.67280092592592433</v>
      </c>
      <c r="DK23" s="129">
        <v>0.67719907407407243</v>
      </c>
      <c r="DL23" s="129">
        <v>0.68159722222222052</v>
      </c>
      <c r="DM23" s="129">
        <v>0.68599537037036862</v>
      </c>
      <c r="DN23" s="129">
        <v>0.69039351851851671</v>
      </c>
      <c r="DO23" s="129">
        <v>0.69479166666666481</v>
      </c>
      <c r="DP23" s="129">
        <v>0.6991898148148129</v>
      </c>
      <c r="DQ23" s="129">
        <v>0.703587962962961</v>
      </c>
      <c r="DR23" s="129">
        <v>0.7079861111111091</v>
      </c>
      <c r="DS23" s="129">
        <v>0.71203703703703503</v>
      </c>
      <c r="DT23" s="129">
        <v>0.71608796296296096</v>
      </c>
      <c r="DU23" s="129">
        <v>0.72013888888888689</v>
      </c>
      <c r="DV23" s="129">
        <v>0.72418981481481282</v>
      </c>
      <c r="DW23" s="129">
        <v>0.72824074074073875</v>
      </c>
      <c r="DX23" s="129">
        <v>0.73229166666666468</v>
      </c>
      <c r="DY23" s="129">
        <v>0.73634259259259061</v>
      </c>
      <c r="DZ23" s="129">
        <v>0.74039351851851654</v>
      </c>
      <c r="EA23" s="129">
        <v>0.74444444444444247</v>
      </c>
      <c r="EB23" s="129">
        <v>0.7484953703703684</v>
      </c>
      <c r="EC23" s="129">
        <v>0.75254629629629433</v>
      </c>
      <c r="ED23" s="129">
        <v>0.75659722222222026</v>
      </c>
      <c r="EE23" s="129">
        <v>0.76064814814814619</v>
      </c>
      <c r="EF23" s="129">
        <v>0.76469907407407212</v>
      </c>
      <c r="EG23" s="129">
        <v>0.76874999999999805</v>
      </c>
      <c r="EH23" s="129">
        <v>0.77280092592592398</v>
      </c>
      <c r="EI23" s="129">
        <v>0.77685185185184991</v>
      </c>
      <c r="EJ23" s="129">
        <v>0.78090277777777584</v>
      </c>
      <c r="EK23" s="129">
        <v>0.78495370370370177</v>
      </c>
      <c r="EL23" s="129">
        <v>0.7890046296296277</v>
      </c>
      <c r="EM23" s="129">
        <v>0.79305555555555363</v>
      </c>
      <c r="EN23" s="129">
        <v>0.79710648148147956</v>
      </c>
      <c r="EO23" s="129">
        <v>0.80115740740740549</v>
      </c>
      <c r="EP23" s="129">
        <v>0.80520833333333142</v>
      </c>
      <c r="EQ23" s="129">
        <v>0.80925925925925735</v>
      </c>
      <c r="ER23" s="129">
        <v>0.81331018518518328</v>
      </c>
      <c r="ES23" s="129">
        <v>0.81736111111110921</v>
      </c>
      <c r="ET23" s="129">
        <v>0.82141203703703514</v>
      </c>
      <c r="EU23" s="129">
        <v>0.82546296296296107</v>
      </c>
      <c r="EV23" s="129">
        <v>0.829513888888887</v>
      </c>
      <c r="EW23" s="129">
        <v>0.83356481481481293</v>
      </c>
      <c r="EX23" s="129">
        <v>0.83761574074073886</v>
      </c>
      <c r="EY23" s="129">
        <v>0.84166666666666479</v>
      </c>
      <c r="EZ23" s="129">
        <v>0.84571759259259072</v>
      </c>
      <c r="FA23" s="129">
        <v>0.84976851851851665</v>
      </c>
      <c r="FB23" s="129">
        <v>0.85381944444444258</v>
      </c>
      <c r="FC23" s="129">
        <v>0.85787037037036851</v>
      </c>
      <c r="FD23" s="129">
        <v>0.86192129629629444</v>
      </c>
      <c r="FE23" s="129">
        <v>0.86597222222222037</v>
      </c>
      <c r="FF23" s="129">
        <v>0.8700231481481463</v>
      </c>
      <c r="FG23" s="129">
        <v>0.87407407407407223</v>
      </c>
      <c r="FH23" s="129">
        <v>0.87812499999999816</v>
      </c>
      <c r="FI23" s="129">
        <v>0.88217592592592409</v>
      </c>
      <c r="FJ23" s="129">
        <v>0.88622685185185002</v>
      </c>
      <c r="FK23" s="129">
        <v>0.89027777777777595</v>
      </c>
      <c r="FL23" s="129">
        <v>0.89432870370370188</v>
      </c>
      <c r="FM23" s="129">
        <v>0.89837962962962781</v>
      </c>
      <c r="FN23" s="129">
        <v>0.90243055555555374</v>
      </c>
      <c r="FO23" s="129">
        <v>0.90648148148147967</v>
      </c>
      <c r="FP23" s="129">
        <v>0.9105324074074056</v>
      </c>
      <c r="FQ23" s="129">
        <v>0.91354166666666681</v>
      </c>
      <c r="FR23" s="129">
        <v>0.92048611111111123</v>
      </c>
      <c r="FS23" s="129">
        <v>0.92743055555555565</v>
      </c>
      <c r="FT23" s="129">
        <v>0.93437500000000007</v>
      </c>
      <c r="FU23" s="129">
        <v>0.93784722222222194</v>
      </c>
      <c r="FV23" s="129">
        <v>0.94131944444444449</v>
      </c>
      <c r="FW23" s="129">
        <v>0.94826388888888868</v>
      </c>
      <c r="FX23" s="129">
        <v>0.95173611111111101</v>
      </c>
      <c r="FY23" s="129">
        <v>0.95520833333333333</v>
      </c>
      <c r="FZ23" s="129">
        <v>0.96215277777777775</v>
      </c>
      <c r="GA23" s="129">
        <v>0.96909722222222217</v>
      </c>
      <c r="GB23" s="129">
        <v>0.97604166666666659</v>
      </c>
      <c r="GC23" s="129">
        <v>0.98159722222222201</v>
      </c>
      <c r="GD23" s="129">
        <v>0.9864583333333331</v>
      </c>
      <c r="GE23" s="129">
        <v>0.99340277777777763</v>
      </c>
      <c r="GF23" s="129">
        <v>0.99687499999999984</v>
      </c>
      <c r="GG23" s="129">
        <v>1.0038194444444444</v>
      </c>
      <c r="GH23" s="129">
        <v>1.0081018518518519</v>
      </c>
      <c r="GI23" s="129">
        <v>1.011574074074074</v>
      </c>
      <c r="GJ23" s="130">
        <v>1.0185185185185184</v>
      </c>
    </row>
    <row r="24" spans="1:193" s="122" customFormat="1" ht="17.100000000000001" customHeight="1" x14ac:dyDescent="0.25">
      <c r="A24" s="123" t="s">
        <v>79</v>
      </c>
      <c r="B24" s="282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129">
        <v>0.25309027777777782</v>
      </c>
      <c r="N24" s="283"/>
      <c r="O24" s="129">
        <v>0.26317129629629632</v>
      </c>
      <c r="P24" s="283"/>
      <c r="Q24" s="129">
        <v>0.27081018518518518</v>
      </c>
      <c r="R24" s="283"/>
      <c r="S24" s="129">
        <v>0.2784490740740741</v>
      </c>
      <c r="T24" s="283"/>
      <c r="U24" s="128">
        <v>0.28575231481481506</v>
      </c>
      <c r="V24" s="129">
        <v>0.29129629629629628</v>
      </c>
      <c r="W24" s="129">
        <v>0.29534722222222221</v>
      </c>
      <c r="X24" s="283"/>
      <c r="Y24" s="129">
        <v>0.30171296296296296</v>
      </c>
      <c r="Z24" s="129">
        <v>0.3075</v>
      </c>
      <c r="AA24" s="129">
        <v>0.31212962962962959</v>
      </c>
      <c r="AB24" s="129">
        <v>0.31560185185185186</v>
      </c>
      <c r="AC24" s="129">
        <v>0.31965277777777779</v>
      </c>
      <c r="AD24" s="129">
        <v>0.32370370370370372</v>
      </c>
      <c r="AE24" s="129">
        <v>0.32775462962962965</v>
      </c>
      <c r="AF24" s="129">
        <v>0.33180555555555558</v>
      </c>
      <c r="AG24" s="129">
        <v>0.33585648148148151</v>
      </c>
      <c r="AH24" s="129">
        <v>0.33990740740740744</v>
      </c>
      <c r="AI24" s="129">
        <v>0.34395833333333337</v>
      </c>
      <c r="AJ24" s="129">
        <v>0.3480092592592593</v>
      </c>
      <c r="AK24" s="129">
        <v>0.35206018518518523</v>
      </c>
      <c r="AL24" s="129">
        <v>0.35611111111111116</v>
      </c>
      <c r="AM24" s="129">
        <v>0.36016203703703709</v>
      </c>
      <c r="AN24" s="129">
        <v>0.36421296296296302</v>
      </c>
      <c r="AO24" s="129">
        <v>0.36826388888888895</v>
      </c>
      <c r="AP24" s="129">
        <v>0.37231481481481488</v>
      </c>
      <c r="AQ24" s="129">
        <v>0.37636574074074081</v>
      </c>
      <c r="AR24" s="129">
        <v>0.38041666666666674</v>
      </c>
      <c r="AS24" s="129">
        <v>0.38446759259259267</v>
      </c>
      <c r="AT24" s="129">
        <v>0.3885185185185186</v>
      </c>
      <c r="AU24" s="129">
        <v>0.39256944444444453</v>
      </c>
      <c r="AV24" s="129">
        <v>0.39662037037037046</v>
      </c>
      <c r="AW24" s="129">
        <v>0.40067129629629639</v>
      </c>
      <c r="AX24" s="129">
        <v>0.40472222222222232</v>
      </c>
      <c r="AY24" s="129">
        <v>0.40877314814814825</v>
      </c>
      <c r="AZ24" s="129">
        <v>0.41282407407407418</v>
      </c>
      <c r="BA24" s="129">
        <v>0.41687500000000011</v>
      </c>
      <c r="BB24" s="129">
        <v>0.42092592592592604</v>
      </c>
      <c r="BC24" s="129">
        <v>0.42497685185185197</v>
      </c>
      <c r="BD24" s="129">
        <v>0.4290277777777779</v>
      </c>
      <c r="BE24" s="129">
        <v>0.43307870370370383</v>
      </c>
      <c r="BF24" s="129">
        <v>0.43712962962962976</v>
      </c>
      <c r="BG24" s="129">
        <v>0.44118055555555569</v>
      </c>
      <c r="BH24" s="129">
        <v>0.44523148148148162</v>
      </c>
      <c r="BI24" s="129">
        <v>0.44928240740740755</v>
      </c>
      <c r="BJ24" s="129">
        <v>0.45333333333333348</v>
      </c>
      <c r="BK24" s="129">
        <v>0.45738425925925941</v>
      </c>
      <c r="BL24" s="129">
        <v>0.46143518518518534</v>
      </c>
      <c r="BM24" s="129">
        <v>0.46548611111111127</v>
      </c>
      <c r="BN24" s="129"/>
      <c r="BO24" s="129">
        <v>0.47358796296296313</v>
      </c>
      <c r="BP24" s="129">
        <v>0.47763888888888906</v>
      </c>
      <c r="BQ24" s="129">
        <v>0.48203703703703721</v>
      </c>
      <c r="BR24" s="129">
        <v>0.48643518518518536</v>
      </c>
      <c r="BS24" s="129">
        <v>0.49083333333333351</v>
      </c>
      <c r="BT24" s="129">
        <v>0.49523148148148166</v>
      </c>
      <c r="BU24" s="129">
        <v>0.49962962962962981</v>
      </c>
      <c r="BV24" s="129">
        <v>0.50402777777777796</v>
      </c>
      <c r="BW24" s="129">
        <v>0.50842592592592606</v>
      </c>
      <c r="BX24" s="129">
        <v>0.51282407407407427</v>
      </c>
      <c r="BY24" s="129">
        <v>0.51722222222222236</v>
      </c>
      <c r="BZ24" s="129">
        <v>0.52162037037037046</v>
      </c>
      <c r="CA24" s="129">
        <v>0.52601851851851855</v>
      </c>
      <c r="CB24" s="129">
        <v>0.53041666666666665</v>
      </c>
      <c r="CC24" s="129">
        <v>0.53481481481481485</v>
      </c>
      <c r="CD24" s="129">
        <v>0.53921296296296306</v>
      </c>
      <c r="CE24" s="129">
        <v>0.54361111111111104</v>
      </c>
      <c r="CF24" s="129">
        <v>0.54800925925925914</v>
      </c>
      <c r="CG24" s="129">
        <v>0.55240740740740724</v>
      </c>
      <c r="CH24" s="129">
        <v>0.55680555555555533</v>
      </c>
      <c r="CI24" s="129">
        <v>0.56120370370370343</v>
      </c>
      <c r="CJ24" s="129">
        <v>0.56560185185185152</v>
      </c>
      <c r="CK24" s="129">
        <v>0.56999999999999962</v>
      </c>
      <c r="CL24" s="129">
        <v>0.57439814814814771</v>
      </c>
      <c r="CM24" s="129">
        <v>0.57879629629629581</v>
      </c>
      <c r="CN24" s="129">
        <v>0.5831944444444439</v>
      </c>
      <c r="CO24" s="129">
        <v>0.587592592592592</v>
      </c>
      <c r="CP24" s="129">
        <v>0.5919907407407401</v>
      </c>
      <c r="CQ24" s="129">
        <v>0.59638888888888819</v>
      </c>
      <c r="CR24" s="129">
        <v>0.60078703703703629</v>
      </c>
      <c r="CS24" s="129">
        <v>0.60518518518518438</v>
      </c>
      <c r="CT24" s="129">
        <v>0.60958333333333248</v>
      </c>
      <c r="CU24" s="129">
        <v>0.61398148148148057</v>
      </c>
      <c r="CV24" s="129">
        <v>0.61837962962962867</v>
      </c>
      <c r="CW24" s="129">
        <v>0.62277777777777676</v>
      </c>
      <c r="CX24" s="129">
        <v>0.62717592592592486</v>
      </c>
      <c r="CY24" s="129">
        <v>0.63157407407407296</v>
      </c>
      <c r="CZ24" s="129">
        <v>0.63597222222222105</v>
      </c>
      <c r="DA24" s="129">
        <v>0.64037037037036915</v>
      </c>
      <c r="DB24" s="129">
        <v>0.64476851851851724</v>
      </c>
      <c r="DC24" s="129">
        <v>0.64916666666666534</v>
      </c>
      <c r="DD24" s="129">
        <v>0.65356481481481343</v>
      </c>
      <c r="DE24" s="283"/>
      <c r="DF24" s="129">
        <v>0.65796296296296153</v>
      </c>
      <c r="DG24" s="129">
        <v>0.66236111111110962</v>
      </c>
      <c r="DH24" s="129">
        <v>0.66675925925925772</v>
      </c>
      <c r="DI24" s="129">
        <v>0.67115740740740581</v>
      </c>
      <c r="DJ24" s="129">
        <v>0.67555555555555391</v>
      </c>
      <c r="DK24" s="129">
        <v>0.67995370370370201</v>
      </c>
      <c r="DL24" s="129">
        <v>0.6843518518518501</v>
      </c>
      <c r="DM24" s="129">
        <v>0.6887499999999982</v>
      </c>
      <c r="DN24" s="129">
        <v>0.69314814814814629</v>
      </c>
      <c r="DO24" s="129">
        <v>0.69754629629629439</v>
      </c>
      <c r="DP24" s="129">
        <v>0.70194444444444248</v>
      </c>
      <c r="DQ24" s="129">
        <v>0.70634259259259058</v>
      </c>
      <c r="DR24" s="129">
        <v>0.71074074074073867</v>
      </c>
      <c r="DS24" s="129">
        <v>0.7147916666666646</v>
      </c>
      <c r="DT24" s="129">
        <v>0.71884259259259053</v>
      </c>
      <c r="DU24" s="129">
        <v>0.72289351851851646</v>
      </c>
      <c r="DV24" s="129">
        <v>0.72694444444444239</v>
      </c>
      <c r="DW24" s="129">
        <v>0.73099537037036832</v>
      </c>
      <c r="DX24" s="129">
        <v>0.73504629629629425</v>
      </c>
      <c r="DY24" s="129">
        <v>0.73909722222222018</v>
      </c>
      <c r="DZ24" s="129">
        <v>0.74314814814814611</v>
      </c>
      <c r="EA24" s="129">
        <v>0.74719907407407204</v>
      </c>
      <c r="EB24" s="129">
        <v>0.75124999999999797</v>
      </c>
      <c r="EC24" s="129">
        <v>0.7553009259259239</v>
      </c>
      <c r="ED24" s="129">
        <v>0.75935185185184984</v>
      </c>
      <c r="EE24" s="129">
        <v>0.76340277777777577</v>
      </c>
      <c r="EF24" s="129">
        <v>0.7674537037037017</v>
      </c>
      <c r="EG24" s="129">
        <v>0.77150462962962763</v>
      </c>
      <c r="EH24" s="129">
        <v>0.77555555555555356</v>
      </c>
      <c r="EI24" s="129">
        <v>0.77960648148147949</v>
      </c>
      <c r="EJ24" s="129">
        <v>0.78365740740740542</v>
      </c>
      <c r="EK24" s="129">
        <v>0.78770833333333135</v>
      </c>
      <c r="EL24" s="129">
        <v>0.79175925925925728</v>
      </c>
      <c r="EM24" s="129">
        <v>0.79581018518518321</v>
      </c>
      <c r="EN24" s="129">
        <v>0.79986111111110914</v>
      </c>
      <c r="EO24" s="129">
        <v>0.80391203703703507</v>
      </c>
      <c r="EP24" s="129">
        <v>0.807962962962961</v>
      </c>
      <c r="EQ24" s="129">
        <v>0.81201388888888693</v>
      </c>
      <c r="ER24" s="129">
        <v>0.81606481481481286</v>
      </c>
      <c r="ES24" s="129">
        <v>0.82011574074073879</v>
      </c>
      <c r="ET24" s="129">
        <v>0.82416666666666472</v>
      </c>
      <c r="EU24" s="129">
        <v>0.82821759259259065</v>
      </c>
      <c r="EV24" s="129">
        <v>0.83226851851851658</v>
      </c>
      <c r="EW24" s="129">
        <v>0.83631944444444251</v>
      </c>
      <c r="EX24" s="129">
        <v>0.84037037037036844</v>
      </c>
      <c r="EY24" s="129">
        <v>0.84442129629629437</v>
      </c>
      <c r="EZ24" s="129">
        <v>0.8484722222222203</v>
      </c>
      <c r="FA24" s="129">
        <v>0.85252314814814623</v>
      </c>
      <c r="FB24" s="129">
        <v>0.85657407407407216</v>
      </c>
      <c r="FC24" s="129">
        <v>0.86062499999999809</v>
      </c>
      <c r="FD24" s="129">
        <v>0.86467592592592402</v>
      </c>
      <c r="FE24" s="129">
        <v>0.86872685185184995</v>
      </c>
      <c r="FF24" s="129">
        <v>0.87277777777777588</v>
      </c>
      <c r="FG24" s="129">
        <v>0.87682870370370181</v>
      </c>
      <c r="FH24" s="129">
        <v>0.88087962962962774</v>
      </c>
      <c r="FI24" s="129">
        <v>0.88493055555555367</v>
      </c>
      <c r="FJ24" s="129"/>
      <c r="FK24" s="129">
        <v>0.89303240740740553</v>
      </c>
      <c r="FL24" s="129">
        <v>0.89708333333333146</v>
      </c>
      <c r="FM24" s="129">
        <v>0.90113425925925739</v>
      </c>
      <c r="FN24" s="129"/>
      <c r="FO24" s="129">
        <v>0.90923611111110925</v>
      </c>
      <c r="FP24" s="129"/>
      <c r="FQ24" s="129">
        <v>0.91629629629629639</v>
      </c>
      <c r="FR24" s="129">
        <v>0.92324074074074081</v>
      </c>
      <c r="FS24" s="129">
        <v>0.93018518518518523</v>
      </c>
      <c r="FT24" s="129">
        <v>0.93712962962962965</v>
      </c>
      <c r="FU24" s="129">
        <v>0.94060185185185152</v>
      </c>
      <c r="FV24" s="129">
        <v>0.94407407407407407</v>
      </c>
      <c r="FW24" s="129">
        <v>0.95101851851851826</v>
      </c>
      <c r="FX24" s="129"/>
      <c r="FY24" s="129">
        <v>0.95796296296296291</v>
      </c>
      <c r="FZ24" s="129">
        <v>0.96490740740740732</v>
      </c>
      <c r="GA24" s="129">
        <v>0.97185185185185174</v>
      </c>
      <c r="GB24" s="129">
        <v>0.97879629629629616</v>
      </c>
      <c r="GC24" s="129">
        <v>0.98435185185185159</v>
      </c>
      <c r="GD24" s="129">
        <v>0.98921296296296268</v>
      </c>
      <c r="GE24" s="129"/>
      <c r="GF24" s="129">
        <v>0.99962962962962942</v>
      </c>
      <c r="GG24" s="129"/>
      <c r="GH24" s="136"/>
      <c r="GI24" s="136"/>
      <c r="GJ24" s="145"/>
    </row>
    <row r="25" spans="1:193" s="122" customFormat="1" ht="17.100000000000001" customHeight="1" x14ac:dyDescent="0.25">
      <c r="A25" s="123" t="s">
        <v>80</v>
      </c>
      <c r="B25" s="282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129">
        <v>0.25575231481481486</v>
      </c>
      <c r="N25" s="283"/>
      <c r="O25" s="129">
        <v>0.26495370370370375</v>
      </c>
      <c r="P25" s="283"/>
      <c r="Q25" s="129">
        <v>0.27259259259259261</v>
      </c>
      <c r="R25" s="283"/>
      <c r="S25" s="129">
        <v>0.28023148148148153</v>
      </c>
      <c r="T25" s="283"/>
      <c r="U25" s="128">
        <v>0.28753472222222248</v>
      </c>
      <c r="V25" s="129">
        <v>0.2930787037037037</v>
      </c>
      <c r="W25" s="129">
        <v>0.29712962962962963</v>
      </c>
      <c r="X25" s="283"/>
      <c r="Y25" s="129">
        <v>0.30349537037037039</v>
      </c>
      <c r="Z25" s="129">
        <v>0.30928240740740742</v>
      </c>
      <c r="AA25" s="129">
        <v>0.31391203703703702</v>
      </c>
      <c r="AB25" s="129">
        <v>0.31738425925925928</v>
      </c>
      <c r="AC25" s="129">
        <v>0.32143518518518521</v>
      </c>
      <c r="AD25" s="129">
        <v>0.32548611111111114</v>
      </c>
      <c r="AE25" s="129">
        <v>0.32953703703703707</v>
      </c>
      <c r="AF25" s="129">
        <v>0.333587962962963</v>
      </c>
      <c r="AG25" s="129">
        <v>0.33763888888888893</v>
      </c>
      <c r="AH25" s="129">
        <v>0.34168981481481486</v>
      </c>
      <c r="AI25" s="129">
        <v>0.34574074074074079</v>
      </c>
      <c r="AJ25" s="129">
        <v>0.34979166666666672</v>
      </c>
      <c r="AK25" s="129">
        <v>0.35384259259259265</v>
      </c>
      <c r="AL25" s="129">
        <v>0.35789351851851858</v>
      </c>
      <c r="AM25" s="129">
        <v>0.36194444444444451</v>
      </c>
      <c r="AN25" s="129">
        <v>0.36599537037037044</v>
      </c>
      <c r="AO25" s="129">
        <v>0.37004629629629637</v>
      </c>
      <c r="AP25" s="129">
        <v>0.3740972222222223</v>
      </c>
      <c r="AQ25" s="129">
        <v>0.37814814814814823</v>
      </c>
      <c r="AR25" s="129">
        <v>0.38219907407407416</v>
      </c>
      <c r="AS25" s="129">
        <v>0.38625000000000009</v>
      </c>
      <c r="AT25" s="129">
        <v>0.39030092592592602</v>
      </c>
      <c r="AU25" s="129">
        <v>0.39435185185185195</v>
      </c>
      <c r="AV25" s="129">
        <v>0.39840277777777788</v>
      </c>
      <c r="AW25" s="129">
        <v>0.40245370370370381</v>
      </c>
      <c r="AX25" s="129">
        <v>0.40650462962962974</v>
      </c>
      <c r="AY25" s="129">
        <v>0.41055555555555567</v>
      </c>
      <c r="AZ25" s="129">
        <v>0.4146064814814816</v>
      </c>
      <c r="BA25" s="129">
        <v>0.41865740740740753</v>
      </c>
      <c r="BB25" s="129">
        <v>0.42270833333333346</v>
      </c>
      <c r="BC25" s="129">
        <v>0.42675925925925939</v>
      </c>
      <c r="BD25" s="129">
        <v>0.43081018518518532</v>
      </c>
      <c r="BE25" s="129">
        <v>0.43486111111111125</v>
      </c>
      <c r="BF25" s="129">
        <v>0.43891203703703718</v>
      </c>
      <c r="BG25" s="129">
        <v>0.44296296296296311</v>
      </c>
      <c r="BH25" s="129">
        <v>0.44701388888888904</v>
      </c>
      <c r="BI25" s="129">
        <v>0.45106481481481497</v>
      </c>
      <c r="BJ25" s="129">
        <v>0.4551157407407409</v>
      </c>
      <c r="BK25" s="129">
        <v>0.45916666666666683</v>
      </c>
      <c r="BL25" s="129">
        <v>0.46321759259259276</v>
      </c>
      <c r="BM25" s="129">
        <v>0.46726851851851869</v>
      </c>
      <c r="BN25" s="129"/>
      <c r="BO25" s="129">
        <v>0.47537037037037055</v>
      </c>
      <c r="BP25" s="129">
        <v>0.47942129629629648</v>
      </c>
      <c r="BQ25" s="129">
        <v>0.48381944444444464</v>
      </c>
      <c r="BR25" s="129">
        <v>0.48821759259259279</v>
      </c>
      <c r="BS25" s="129">
        <v>0.49261574074074094</v>
      </c>
      <c r="BT25" s="129">
        <v>0.49701388888888909</v>
      </c>
      <c r="BU25" s="129">
        <v>0.50141203703703718</v>
      </c>
      <c r="BV25" s="129">
        <v>0.50581018518518539</v>
      </c>
      <c r="BW25" s="129">
        <v>0.51020833333333349</v>
      </c>
      <c r="BX25" s="129">
        <v>0.51460648148148169</v>
      </c>
      <c r="BY25" s="129">
        <v>0.51900462962962979</v>
      </c>
      <c r="BZ25" s="129">
        <v>0.52340277777777788</v>
      </c>
      <c r="CA25" s="129">
        <v>0.52780092592592598</v>
      </c>
      <c r="CB25" s="129">
        <v>0.53219907407407407</v>
      </c>
      <c r="CC25" s="129">
        <v>0.53659722222222228</v>
      </c>
      <c r="CD25" s="129">
        <v>0.54099537037037049</v>
      </c>
      <c r="CE25" s="129">
        <v>0.54539351851851847</v>
      </c>
      <c r="CF25" s="129">
        <v>0.54979166666666657</v>
      </c>
      <c r="CG25" s="129">
        <v>0.55418981481481466</v>
      </c>
      <c r="CH25" s="129">
        <v>0.55858796296296276</v>
      </c>
      <c r="CI25" s="129">
        <v>0.56298611111111085</v>
      </c>
      <c r="CJ25" s="129">
        <v>0.56738425925925895</v>
      </c>
      <c r="CK25" s="129">
        <v>0.57178240740740705</v>
      </c>
      <c r="CL25" s="129">
        <v>0.57618055555555514</v>
      </c>
      <c r="CM25" s="129">
        <v>0.58057870370370324</v>
      </c>
      <c r="CN25" s="129">
        <v>0.58497685185185133</v>
      </c>
      <c r="CO25" s="129">
        <v>0.58937499999999943</v>
      </c>
      <c r="CP25" s="129">
        <v>0.59377314814814752</v>
      </c>
      <c r="CQ25" s="129">
        <v>0.59817129629629562</v>
      </c>
      <c r="CR25" s="129">
        <v>0.60256944444444371</v>
      </c>
      <c r="CS25" s="129">
        <v>0.60696759259259181</v>
      </c>
      <c r="CT25" s="129">
        <v>0.6113657407407399</v>
      </c>
      <c r="CU25" s="129">
        <v>0.615763888888888</v>
      </c>
      <c r="CV25" s="129">
        <v>0.6201620370370361</v>
      </c>
      <c r="CW25" s="129">
        <v>0.62456018518518419</v>
      </c>
      <c r="CX25" s="129">
        <v>0.62895833333333229</v>
      </c>
      <c r="CY25" s="129">
        <v>0.63335648148148038</v>
      </c>
      <c r="CZ25" s="129">
        <v>0.63775462962962848</v>
      </c>
      <c r="DA25" s="129">
        <v>0.64215277777777657</v>
      </c>
      <c r="DB25" s="129">
        <v>0.64655092592592467</v>
      </c>
      <c r="DC25" s="129">
        <v>0.65094907407407276</v>
      </c>
      <c r="DD25" s="129">
        <v>0.65534722222222086</v>
      </c>
      <c r="DE25" s="283"/>
      <c r="DF25" s="129">
        <v>0.65974537037036896</v>
      </c>
      <c r="DG25" s="129">
        <v>0.66414351851851705</v>
      </c>
      <c r="DH25" s="129">
        <v>0.66854166666666515</v>
      </c>
      <c r="DI25" s="129">
        <v>0.67293981481481324</v>
      </c>
      <c r="DJ25" s="129">
        <v>0.67733796296296134</v>
      </c>
      <c r="DK25" s="129">
        <v>0.68173611111110943</v>
      </c>
      <c r="DL25" s="129">
        <v>0.68613425925925753</v>
      </c>
      <c r="DM25" s="129">
        <v>0.69053240740740562</v>
      </c>
      <c r="DN25" s="129">
        <v>0.69493055555555372</v>
      </c>
      <c r="DO25" s="129">
        <v>0.69932870370370182</v>
      </c>
      <c r="DP25" s="129">
        <v>0.70372685185184991</v>
      </c>
      <c r="DQ25" s="129">
        <v>0.70812499999999801</v>
      </c>
      <c r="DR25" s="129">
        <v>0.7125231481481461</v>
      </c>
      <c r="DS25" s="129">
        <v>0.71657407407407203</v>
      </c>
      <c r="DT25" s="129">
        <v>0.72062499999999796</v>
      </c>
      <c r="DU25" s="129">
        <v>0.72467592592592389</v>
      </c>
      <c r="DV25" s="129">
        <v>0.72872685185184982</v>
      </c>
      <c r="DW25" s="129">
        <v>0.73277777777777575</v>
      </c>
      <c r="DX25" s="129">
        <v>0.73682870370370168</v>
      </c>
      <c r="DY25" s="129">
        <v>0.74087962962962761</v>
      </c>
      <c r="DZ25" s="129">
        <v>0.74493055555555354</v>
      </c>
      <c r="EA25" s="129">
        <v>0.74898148148147947</v>
      </c>
      <c r="EB25" s="129">
        <v>0.7530324074074054</v>
      </c>
      <c r="EC25" s="129">
        <v>0.75708333333333133</v>
      </c>
      <c r="ED25" s="129">
        <v>0.76113425925925726</v>
      </c>
      <c r="EE25" s="129">
        <v>0.76518518518518319</v>
      </c>
      <c r="EF25" s="129">
        <v>0.76923611111110912</v>
      </c>
      <c r="EG25" s="129">
        <v>0.77328703703703505</v>
      </c>
      <c r="EH25" s="129">
        <v>0.77733796296296098</v>
      </c>
      <c r="EI25" s="129">
        <v>0.78138888888888691</v>
      </c>
      <c r="EJ25" s="129">
        <v>0.78543981481481284</v>
      </c>
      <c r="EK25" s="129">
        <v>0.78949074074073877</v>
      </c>
      <c r="EL25" s="129">
        <v>0.7935416666666647</v>
      </c>
      <c r="EM25" s="129">
        <v>0.79759259259259063</v>
      </c>
      <c r="EN25" s="129">
        <v>0.80164351851851656</v>
      </c>
      <c r="EO25" s="129">
        <v>0.80569444444444249</v>
      </c>
      <c r="EP25" s="129">
        <v>0.80974537037036842</v>
      </c>
      <c r="EQ25" s="129">
        <v>0.81379629629629435</v>
      </c>
      <c r="ER25" s="129">
        <v>0.81784722222222028</v>
      </c>
      <c r="ES25" s="129">
        <v>0.82189814814814621</v>
      </c>
      <c r="ET25" s="129">
        <v>0.82594907407407214</v>
      </c>
      <c r="EU25" s="129">
        <v>0.82999999999999807</v>
      </c>
      <c r="EV25" s="129">
        <v>0.834050925925924</v>
      </c>
      <c r="EW25" s="129">
        <v>0.83810185185184993</v>
      </c>
      <c r="EX25" s="129">
        <v>0.84215277777777586</v>
      </c>
      <c r="EY25" s="129">
        <v>0.84620370370370179</v>
      </c>
      <c r="EZ25" s="129">
        <v>0.85025462962962772</v>
      </c>
      <c r="FA25" s="129">
        <v>0.85430555555555365</v>
      </c>
      <c r="FB25" s="129">
        <v>0.85835648148147958</v>
      </c>
      <c r="FC25" s="129">
        <v>0.86240740740740551</v>
      </c>
      <c r="FD25" s="129">
        <v>0.86645833333333144</v>
      </c>
      <c r="FE25" s="129">
        <v>0.87050925925925737</v>
      </c>
      <c r="FF25" s="129">
        <v>0.8745601851851833</v>
      </c>
      <c r="FG25" s="129">
        <v>0.87861111111110923</v>
      </c>
      <c r="FH25" s="129">
        <v>0.88266203703703516</v>
      </c>
      <c r="FI25" s="129">
        <v>0.88671296296296109</v>
      </c>
      <c r="FJ25" s="129"/>
      <c r="FK25" s="129">
        <v>0.89481481481481295</v>
      </c>
      <c r="FL25" s="129">
        <v>0.89886574074073888</v>
      </c>
      <c r="FM25" s="129">
        <v>0.90291666666666481</v>
      </c>
      <c r="FN25" s="129"/>
      <c r="FO25" s="129">
        <v>0.91101851851851667</v>
      </c>
      <c r="FP25" s="129"/>
      <c r="FQ25" s="129">
        <v>0.91807870370370381</v>
      </c>
      <c r="FR25" s="129">
        <v>0.92502314814814823</v>
      </c>
      <c r="FS25" s="129">
        <v>0.93196759259259265</v>
      </c>
      <c r="FT25" s="129">
        <v>0.93891203703703707</v>
      </c>
      <c r="FU25" s="129">
        <v>0.94238425925925895</v>
      </c>
      <c r="FV25" s="129">
        <v>0.94585648148148149</v>
      </c>
      <c r="FW25" s="129">
        <v>0.95280092592592569</v>
      </c>
      <c r="FX25" s="129"/>
      <c r="FY25" s="129">
        <v>0.95974537037037033</v>
      </c>
      <c r="FZ25" s="129">
        <v>0.96668981481481475</v>
      </c>
      <c r="GA25" s="129">
        <v>0.97363425925925917</v>
      </c>
      <c r="GB25" s="129">
        <v>0.98057870370370359</v>
      </c>
      <c r="GC25" s="129">
        <v>0.98613425925925902</v>
      </c>
      <c r="GD25" s="129">
        <v>0.99099537037037011</v>
      </c>
      <c r="GE25" s="129"/>
      <c r="GF25" s="129">
        <v>1.0014120370370367</v>
      </c>
      <c r="GG25" s="129"/>
      <c r="GH25" s="136"/>
      <c r="GI25" s="136"/>
      <c r="GJ25" s="145"/>
    </row>
    <row r="26" spans="1:193" s="122" customFormat="1" ht="17.100000000000001" customHeight="1" thickBot="1" x14ac:dyDescent="0.3">
      <c r="A26" s="148" t="s">
        <v>18</v>
      </c>
      <c r="B26" s="149"/>
      <c r="C26" s="150"/>
      <c r="D26" s="150"/>
      <c r="E26" s="150"/>
      <c r="F26" s="150"/>
      <c r="G26" s="150"/>
      <c r="H26" s="150"/>
      <c r="I26" s="150"/>
      <c r="J26" s="129"/>
      <c r="K26" s="150"/>
      <c r="L26" s="129"/>
      <c r="M26" s="129">
        <v>0.25907407407407412</v>
      </c>
      <c r="N26" s="150"/>
      <c r="O26" s="129">
        <v>0.26753472222222224</v>
      </c>
      <c r="P26" s="150"/>
      <c r="Q26" s="129">
        <v>0.2751736111111111</v>
      </c>
      <c r="R26" s="150"/>
      <c r="S26" s="129">
        <v>0.28281250000000002</v>
      </c>
      <c r="T26" s="129"/>
      <c r="U26" s="128">
        <v>0.29011574074074098</v>
      </c>
      <c r="V26" s="129">
        <v>0.2956597222222222</v>
      </c>
      <c r="W26" s="129">
        <v>0.29971064814814813</v>
      </c>
      <c r="X26" s="150"/>
      <c r="Y26" s="129">
        <v>0.30607638888888888</v>
      </c>
      <c r="Z26" s="129">
        <v>0.31186342592592592</v>
      </c>
      <c r="AA26" s="129">
        <v>0.31649305555555551</v>
      </c>
      <c r="AB26" s="129">
        <v>0.31996527777777778</v>
      </c>
      <c r="AC26" s="129">
        <v>0.32401620370370371</v>
      </c>
      <c r="AD26" s="129">
        <v>0.32806712962962964</v>
      </c>
      <c r="AE26" s="129">
        <v>0.33211805555555557</v>
      </c>
      <c r="AF26" s="129">
        <v>0.3361689814814815</v>
      </c>
      <c r="AG26" s="129">
        <v>0.34021990740740743</v>
      </c>
      <c r="AH26" s="129">
        <v>0.34427083333333336</v>
      </c>
      <c r="AI26" s="129">
        <v>0.34832175925925929</v>
      </c>
      <c r="AJ26" s="129">
        <v>0.35237268518518522</v>
      </c>
      <c r="AK26" s="129">
        <v>0.35642361111111115</v>
      </c>
      <c r="AL26" s="129">
        <v>0.36047453703703708</v>
      </c>
      <c r="AM26" s="129">
        <v>0.36452546296296301</v>
      </c>
      <c r="AN26" s="129">
        <v>0.36857638888888894</v>
      </c>
      <c r="AO26" s="129">
        <v>0.37262731481481487</v>
      </c>
      <c r="AP26" s="129">
        <v>0.3766782407407408</v>
      </c>
      <c r="AQ26" s="129">
        <v>0.38072916666666673</v>
      </c>
      <c r="AR26" s="129">
        <v>0.38478009259259266</v>
      </c>
      <c r="AS26" s="129">
        <v>0.38883101851851859</v>
      </c>
      <c r="AT26" s="129">
        <v>0.39288194444444452</v>
      </c>
      <c r="AU26" s="129">
        <v>0.39693287037037045</v>
      </c>
      <c r="AV26" s="129">
        <v>0.40098379629629638</v>
      </c>
      <c r="AW26" s="129">
        <v>0.40503472222222231</v>
      </c>
      <c r="AX26" s="129">
        <v>0.40908564814814824</v>
      </c>
      <c r="AY26" s="129">
        <v>0.41313657407407417</v>
      </c>
      <c r="AZ26" s="129">
        <v>0.4171875000000001</v>
      </c>
      <c r="BA26" s="129">
        <v>0.42123842592592603</v>
      </c>
      <c r="BB26" s="129">
        <v>0.42528935185185196</v>
      </c>
      <c r="BC26" s="129">
        <v>0.42934027777777789</v>
      </c>
      <c r="BD26" s="129">
        <v>0.43339120370370382</v>
      </c>
      <c r="BE26" s="129">
        <v>0.43744212962962975</v>
      </c>
      <c r="BF26" s="129">
        <v>0.44149305555555568</v>
      </c>
      <c r="BG26" s="129">
        <v>0.44554398148148161</v>
      </c>
      <c r="BH26" s="129">
        <v>0.44959490740740754</v>
      </c>
      <c r="BI26" s="129">
        <v>0.45364583333333347</v>
      </c>
      <c r="BJ26" s="129">
        <v>0.4576967592592594</v>
      </c>
      <c r="BK26" s="129">
        <v>0.46174768518518533</v>
      </c>
      <c r="BL26" s="129">
        <v>0.46579861111111126</v>
      </c>
      <c r="BM26" s="129">
        <v>0.46984953703703719</v>
      </c>
      <c r="BN26" s="129"/>
      <c r="BO26" s="129">
        <v>0.47795138888888905</v>
      </c>
      <c r="BP26" s="129">
        <v>0.48200231481481498</v>
      </c>
      <c r="BQ26" s="129">
        <v>0.48640046296296313</v>
      </c>
      <c r="BR26" s="129">
        <v>0.49079861111111128</v>
      </c>
      <c r="BS26" s="129">
        <v>0.49519675925925943</v>
      </c>
      <c r="BT26" s="129">
        <v>0.49959490740740758</v>
      </c>
      <c r="BU26" s="129">
        <v>0.50399305555555574</v>
      </c>
      <c r="BV26" s="129">
        <v>0.50839120370370394</v>
      </c>
      <c r="BW26" s="129">
        <v>0.51278935185185204</v>
      </c>
      <c r="BX26" s="129">
        <v>0.51718750000000024</v>
      </c>
      <c r="BY26" s="129">
        <v>0.52158564814814834</v>
      </c>
      <c r="BZ26" s="129">
        <v>0.52598379629629644</v>
      </c>
      <c r="CA26" s="129">
        <v>0.53038194444444453</v>
      </c>
      <c r="CB26" s="129">
        <v>0.53478009259259263</v>
      </c>
      <c r="CC26" s="129">
        <v>0.53917824074074083</v>
      </c>
      <c r="CD26" s="129">
        <v>0.54357638888888904</v>
      </c>
      <c r="CE26" s="129">
        <v>0.54797453703703702</v>
      </c>
      <c r="CF26" s="129">
        <v>0.55237268518518512</v>
      </c>
      <c r="CG26" s="129">
        <v>0.55677083333333321</v>
      </c>
      <c r="CH26" s="129">
        <v>0.56116898148148131</v>
      </c>
      <c r="CI26" s="129">
        <v>0.56556712962962941</v>
      </c>
      <c r="CJ26" s="129">
        <v>0.5699652777777775</v>
      </c>
      <c r="CK26" s="129">
        <v>0.5743634259259256</v>
      </c>
      <c r="CL26" s="129">
        <v>0.57876157407407369</v>
      </c>
      <c r="CM26" s="129">
        <v>0.58315972222222179</v>
      </c>
      <c r="CN26" s="129">
        <v>0.58755787037036988</v>
      </c>
      <c r="CO26" s="129">
        <v>0.59195601851851798</v>
      </c>
      <c r="CP26" s="129">
        <v>0.59635416666666607</v>
      </c>
      <c r="CQ26" s="129">
        <v>0.60075231481481417</v>
      </c>
      <c r="CR26" s="129">
        <v>0.60515046296296227</v>
      </c>
      <c r="CS26" s="129">
        <v>0.60954861111111036</v>
      </c>
      <c r="CT26" s="129">
        <v>0.61394675925925846</v>
      </c>
      <c r="CU26" s="129">
        <v>0.61834490740740655</v>
      </c>
      <c r="CV26" s="129">
        <v>0.62274305555555465</v>
      </c>
      <c r="CW26" s="129">
        <v>0.62714120370370274</v>
      </c>
      <c r="CX26" s="129">
        <v>0.63153935185185084</v>
      </c>
      <c r="CY26" s="129">
        <v>0.63593749999999893</v>
      </c>
      <c r="CZ26" s="129">
        <v>0.64033564814814703</v>
      </c>
      <c r="DA26" s="129">
        <v>0.64473379629629513</v>
      </c>
      <c r="DB26" s="129">
        <v>0.64913194444444322</v>
      </c>
      <c r="DC26" s="129">
        <v>0.65353009259259132</v>
      </c>
      <c r="DD26" s="129">
        <v>0.65792824074073941</v>
      </c>
      <c r="DE26" s="150"/>
      <c r="DF26" s="129">
        <v>0.66232638888888751</v>
      </c>
      <c r="DG26" s="129">
        <v>0.6667245370370356</v>
      </c>
      <c r="DH26" s="129">
        <v>0.6711226851851837</v>
      </c>
      <c r="DI26" s="129">
        <v>0.67552083333333179</v>
      </c>
      <c r="DJ26" s="129">
        <v>0.67991898148147989</v>
      </c>
      <c r="DK26" s="129">
        <v>0.68431712962962798</v>
      </c>
      <c r="DL26" s="129">
        <v>0.68871527777777608</v>
      </c>
      <c r="DM26" s="129">
        <v>0.69311342592592418</v>
      </c>
      <c r="DN26" s="129">
        <v>0.69751157407407227</v>
      </c>
      <c r="DO26" s="129">
        <v>0.70190972222222037</v>
      </c>
      <c r="DP26" s="129">
        <v>0.70630787037036846</v>
      </c>
      <c r="DQ26" s="129">
        <v>0.71070601851851656</v>
      </c>
      <c r="DR26" s="129">
        <v>0.71510416666666465</v>
      </c>
      <c r="DS26" s="129">
        <v>0.71915509259259058</v>
      </c>
      <c r="DT26" s="129">
        <v>0.72320601851851651</v>
      </c>
      <c r="DU26" s="129">
        <v>0.72725694444444244</v>
      </c>
      <c r="DV26" s="129">
        <v>0.73130787037036837</v>
      </c>
      <c r="DW26" s="129">
        <v>0.7353587962962943</v>
      </c>
      <c r="DX26" s="129">
        <v>0.73940972222222023</v>
      </c>
      <c r="DY26" s="129">
        <v>0.74346064814814616</v>
      </c>
      <c r="DZ26" s="129">
        <v>0.74751157407407209</v>
      </c>
      <c r="EA26" s="129">
        <v>0.75156249999999802</v>
      </c>
      <c r="EB26" s="129">
        <v>0.75561342592592395</v>
      </c>
      <c r="EC26" s="129">
        <v>0.75966435185184988</v>
      </c>
      <c r="ED26" s="129">
        <v>0.76371527777777581</v>
      </c>
      <c r="EE26" s="129">
        <v>0.76776620370370174</v>
      </c>
      <c r="EF26" s="129">
        <v>0.77181712962962767</v>
      </c>
      <c r="EG26" s="129">
        <v>0.7758680555555536</v>
      </c>
      <c r="EH26" s="129">
        <v>0.77991898148147953</v>
      </c>
      <c r="EI26" s="129">
        <v>0.78396990740740546</v>
      </c>
      <c r="EJ26" s="129">
        <v>0.78802083333333139</v>
      </c>
      <c r="EK26" s="129">
        <v>0.79207175925925732</v>
      </c>
      <c r="EL26" s="129">
        <v>0.79612268518518325</v>
      </c>
      <c r="EM26" s="129">
        <v>0.80017361111110918</v>
      </c>
      <c r="EN26" s="129">
        <v>0.80422453703703511</v>
      </c>
      <c r="EO26" s="129">
        <v>0.80827546296296104</v>
      </c>
      <c r="EP26" s="129">
        <v>0.81232638888888697</v>
      </c>
      <c r="EQ26" s="129">
        <v>0.8163773148148129</v>
      </c>
      <c r="ER26" s="129">
        <v>0.82042824074073883</v>
      </c>
      <c r="ES26" s="129">
        <v>0.82447916666666476</v>
      </c>
      <c r="ET26" s="129">
        <v>0.82853009259259069</v>
      </c>
      <c r="EU26" s="129">
        <v>0.83258101851851662</v>
      </c>
      <c r="EV26" s="129">
        <v>0.83663194444444255</v>
      </c>
      <c r="EW26" s="129">
        <v>0.84068287037036848</v>
      </c>
      <c r="EX26" s="129">
        <v>0.84473379629629441</v>
      </c>
      <c r="EY26" s="129">
        <v>0.84878472222222034</v>
      </c>
      <c r="EZ26" s="129">
        <v>0.85283564814814627</v>
      </c>
      <c r="FA26" s="129">
        <v>0.8568865740740722</v>
      </c>
      <c r="FB26" s="129">
        <v>0.86093749999999813</v>
      </c>
      <c r="FC26" s="129">
        <v>0.86498842592592406</v>
      </c>
      <c r="FD26" s="129">
        <v>0.86903935185184999</v>
      </c>
      <c r="FE26" s="129">
        <v>0.87309027777777592</v>
      </c>
      <c r="FF26" s="129">
        <v>0.87714120370370185</v>
      </c>
      <c r="FG26" s="129">
        <v>0.88119212962962779</v>
      </c>
      <c r="FH26" s="129">
        <v>0.88524305555555372</v>
      </c>
      <c r="FI26" s="129">
        <v>0.88929398148147965</v>
      </c>
      <c r="FJ26" s="129"/>
      <c r="FK26" s="129">
        <v>0.89739583333333151</v>
      </c>
      <c r="FL26" s="129">
        <v>0.90144675925925744</v>
      </c>
      <c r="FM26" s="129">
        <v>0.90549768518518337</v>
      </c>
      <c r="FN26" s="129"/>
      <c r="FO26" s="129">
        <v>0.91359953703703523</v>
      </c>
      <c r="FP26" s="129"/>
      <c r="FQ26" s="129">
        <v>0.92065972222222237</v>
      </c>
      <c r="FR26" s="129">
        <v>0.92760416666666679</v>
      </c>
      <c r="FS26" s="129">
        <v>0.9345486111111112</v>
      </c>
      <c r="FT26" s="129">
        <v>0.94149305555555562</v>
      </c>
      <c r="FU26" s="129">
        <v>0.9449652777777775</v>
      </c>
      <c r="FV26" s="129">
        <v>0.94843750000000004</v>
      </c>
      <c r="FW26" s="129">
        <v>0.95538194444444424</v>
      </c>
      <c r="FX26" s="129"/>
      <c r="FY26" s="129">
        <v>0.96232638888888888</v>
      </c>
      <c r="FZ26" s="129">
        <v>0.9692708333333333</v>
      </c>
      <c r="GA26" s="129">
        <v>0.97621527777777772</v>
      </c>
      <c r="GB26" s="129">
        <v>0.98315972222222214</v>
      </c>
      <c r="GC26" s="129">
        <v>0.98871527777777757</v>
      </c>
      <c r="GD26" s="129">
        <v>0.99357638888888866</v>
      </c>
      <c r="GE26" s="129"/>
      <c r="GF26" s="129">
        <v>1.0039930555555552</v>
      </c>
      <c r="GG26" s="129"/>
      <c r="GH26" s="151"/>
      <c r="GI26" s="151"/>
      <c r="GJ26" s="152"/>
    </row>
    <row r="27" spans="1:193" s="159" customFormat="1" ht="32.25" customHeight="1" thickBot="1" x14ac:dyDescent="0.3">
      <c r="A27" s="153" t="s">
        <v>58</v>
      </c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 t="s">
        <v>92</v>
      </c>
      <c r="N27" s="155"/>
      <c r="O27" s="155" t="s">
        <v>92</v>
      </c>
      <c r="P27" s="155"/>
      <c r="Q27" s="155" t="s">
        <v>92</v>
      </c>
      <c r="R27" s="155"/>
      <c r="S27" s="155" t="s">
        <v>95</v>
      </c>
      <c r="T27" s="155" t="s">
        <v>92</v>
      </c>
      <c r="U27" s="155" t="s">
        <v>92</v>
      </c>
      <c r="V27" s="155" t="s">
        <v>92</v>
      </c>
      <c r="W27" s="155" t="s">
        <v>92</v>
      </c>
      <c r="X27" s="155"/>
      <c r="Y27" s="155" t="s">
        <v>92</v>
      </c>
      <c r="Z27" s="155" t="s">
        <v>92</v>
      </c>
      <c r="AA27" s="155" t="s">
        <v>92</v>
      </c>
      <c r="AB27" s="155" t="s">
        <v>92</v>
      </c>
      <c r="AC27" s="155" t="s">
        <v>92</v>
      </c>
      <c r="AD27" s="155" t="s">
        <v>92</v>
      </c>
      <c r="AE27" s="155" t="s">
        <v>92</v>
      </c>
      <c r="AF27" s="155" t="s">
        <v>92</v>
      </c>
      <c r="AG27" s="155" t="s">
        <v>92</v>
      </c>
      <c r="AH27" s="155" t="s">
        <v>92</v>
      </c>
      <c r="AI27" s="155" t="s">
        <v>92</v>
      </c>
      <c r="AJ27" s="155" t="s">
        <v>92</v>
      </c>
      <c r="AK27" s="155" t="s">
        <v>92</v>
      </c>
      <c r="AL27" s="155" t="s">
        <v>92</v>
      </c>
      <c r="AM27" s="155" t="s">
        <v>92</v>
      </c>
      <c r="AN27" s="155" t="s">
        <v>92</v>
      </c>
      <c r="AO27" s="155" t="s">
        <v>92</v>
      </c>
      <c r="AP27" s="155" t="s">
        <v>92</v>
      </c>
      <c r="AQ27" s="155" t="s">
        <v>92</v>
      </c>
      <c r="AR27" s="155" t="s">
        <v>92</v>
      </c>
      <c r="AS27" s="155" t="s">
        <v>92</v>
      </c>
      <c r="AT27" s="155" t="s">
        <v>92</v>
      </c>
      <c r="AU27" s="155" t="s">
        <v>92</v>
      </c>
      <c r="AV27" s="155" t="s">
        <v>92</v>
      </c>
      <c r="AW27" s="155" t="s">
        <v>92</v>
      </c>
      <c r="AX27" s="155" t="s">
        <v>92</v>
      </c>
      <c r="AY27" s="155" t="s">
        <v>92</v>
      </c>
      <c r="AZ27" s="155" t="s">
        <v>92</v>
      </c>
      <c r="BA27" s="155" t="s">
        <v>92</v>
      </c>
      <c r="BB27" s="155" t="s">
        <v>92</v>
      </c>
      <c r="BC27" s="155" t="s">
        <v>92</v>
      </c>
      <c r="BD27" s="155" t="s">
        <v>92</v>
      </c>
      <c r="BE27" s="155" t="s">
        <v>92</v>
      </c>
      <c r="BF27" s="155" t="s">
        <v>92</v>
      </c>
      <c r="BG27" s="155" t="s">
        <v>92</v>
      </c>
      <c r="BH27" s="155" t="s">
        <v>92</v>
      </c>
      <c r="BI27" s="155" t="s">
        <v>92</v>
      </c>
      <c r="BJ27" s="155" t="s">
        <v>92</v>
      </c>
      <c r="BK27" s="155" t="s">
        <v>92</v>
      </c>
      <c r="BL27" s="155" t="s">
        <v>92</v>
      </c>
      <c r="BM27" s="155" t="s">
        <v>92</v>
      </c>
      <c r="BN27" s="156" t="s">
        <v>99</v>
      </c>
      <c r="BO27" s="155" t="s">
        <v>92</v>
      </c>
      <c r="BP27" s="155" t="s">
        <v>92</v>
      </c>
      <c r="BQ27" s="155" t="s">
        <v>92</v>
      </c>
      <c r="BR27" s="155" t="s">
        <v>92</v>
      </c>
      <c r="BS27" s="155" t="s">
        <v>92</v>
      </c>
      <c r="BT27" s="155" t="s">
        <v>92</v>
      </c>
      <c r="BU27" s="155" t="s">
        <v>92</v>
      </c>
      <c r="BV27" s="155" t="s">
        <v>92</v>
      </c>
      <c r="BW27" s="155" t="s">
        <v>92</v>
      </c>
      <c r="BX27" s="155" t="s">
        <v>92</v>
      </c>
      <c r="BY27" s="155" t="s">
        <v>92</v>
      </c>
      <c r="BZ27" s="155" t="s">
        <v>92</v>
      </c>
      <c r="CA27" s="155" t="s">
        <v>92</v>
      </c>
      <c r="CB27" s="155" t="s">
        <v>92</v>
      </c>
      <c r="CC27" s="155" t="s">
        <v>92</v>
      </c>
      <c r="CD27" s="155" t="s">
        <v>92</v>
      </c>
      <c r="CE27" s="155" t="s">
        <v>92</v>
      </c>
      <c r="CF27" s="155" t="s">
        <v>92</v>
      </c>
      <c r="CG27" s="155" t="s">
        <v>92</v>
      </c>
      <c r="CH27" s="155" t="s">
        <v>92</v>
      </c>
      <c r="CI27" s="155" t="s">
        <v>92</v>
      </c>
      <c r="CJ27" s="155" t="s">
        <v>92</v>
      </c>
      <c r="CK27" s="155" t="s">
        <v>92</v>
      </c>
      <c r="CL27" s="155" t="s">
        <v>92</v>
      </c>
      <c r="CM27" s="155" t="s">
        <v>92</v>
      </c>
      <c r="CN27" s="155" t="s">
        <v>92</v>
      </c>
      <c r="CO27" s="155" t="s">
        <v>92</v>
      </c>
      <c r="CP27" s="155" t="s">
        <v>92</v>
      </c>
      <c r="CQ27" s="155" t="s">
        <v>92</v>
      </c>
      <c r="CR27" s="155" t="s">
        <v>92</v>
      </c>
      <c r="CS27" s="155" t="s">
        <v>92</v>
      </c>
      <c r="CT27" s="155" t="s">
        <v>92</v>
      </c>
      <c r="CU27" s="155" t="s">
        <v>92</v>
      </c>
      <c r="CV27" s="155" t="s">
        <v>92</v>
      </c>
      <c r="CW27" s="155" t="s">
        <v>92</v>
      </c>
      <c r="CX27" s="155" t="s">
        <v>92</v>
      </c>
      <c r="CY27" s="155" t="s">
        <v>92</v>
      </c>
      <c r="CZ27" s="155" t="s">
        <v>92</v>
      </c>
      <c r="DA27" s="155" t="s">
        <v>92</v>
      </c>
      <c r="DB27" s="155" t="s">
        <v>92</v>
      </c>
      <c r="DC27" s="155" t="s">
        <v>92</v>
      </c>
      <c r="DD27" s="155" t="s">
        <v>92</v>
      </c>
      <c r="DE27" s="155"/>
      <c r="DF27" s="155" t="s">
        <v>92</v>
      </c>
      <c r="DG27" s="155" t="s">
        <v>92</v>
      </c>
      <c r="DH27" s="155" t="s">
        <v>92</v>
      </c>
      <c r="DI27" s="155" t="s">
        <v>92</v>
      </c>
      <c r="DJ27" s="155" t="s">
        <v>92</v>
      </c>
      <c r="DK27" s="155" t="s">
        <v>92</v>
      </c>
      <c r="DL27" s="155" t="s">
        <v>92</v>
      </c>
      <c r="DM27" s="155" t="s">
        <v>92</v>
      </c>
      <c r="DN27" s="155" t="s">
        <v>92</v>
      </c>
      <c r="DO27" s="155" t="s">
        <v>92</v>
      </c>
      <c r="DP27" s="155" t="s">
        <v>92</v>
      </c>
      <c r="DQ27" s="155" t="s">
        <v>92</v>
      </c>
      <c r="DR27" s="155" t="s">
        <v>92</v>
      </c>
      <c r="DS27" s="155" t="s">
        <v>92</v>
      </c>
      <c r="DT27" s="155" t="s">
        <v>92</v>
      </c>
      <c r="DU27" s="155" t="s">
        <v>92</v>
      </c>
      <c r="DV27" s="155" t="s">
        <v>92</v>
      </c>
      <c r="DW27" s="155" t="s">
        <v>92</v>
      </c>
      <c r="DX27" s="155" t="s">
        <v>92</v>
      </c>
      <c r="DY27" s="155" t="s">
        <v>92</v>
      </c>
      <c r="DZ27" s="155" t="s">
        <v>92</v>
      </c>
      <c r="EA27" s="155" t="s">
        <v>92</v>
      </c>
      <c r="EB27" s="155" t="s">
        <v>92</v>
      </c>
      <c r="EC27" s="155" t="s">
        <v>92</v>
      </c>
      <c r="ED27" s="155" t="s">
        <v>92</v>
      </c>
      <c r="EE27" s="155" t="s">
        <v>92</v>
      </c>
      <c r="EF27" s="155" t="s">
        <v>92</v>
      </c>
      <c r="EG27" s="155" t="s">
        <v>92</v>
      </c>
      <c r="EH27" s="155" t="s">
        <v>92</v>
      </c>
      <c r="EI27" s="155" t="s">
        <v>92</v>
      </c>
      <c r="EJ27" s="155" t="s">
        <v>92</v>
      </c>
      <c r="EK27" s="155" t="s">
        <v>92</v>
      </c>
      <c r="EL27" s="155" t="s">
        <v>92</v>
      </c>
      <c r="EM27" s="155" t="s">
        <v>92</v>
      </c>
      <c r="EN27" s="155" t="s">
        <v>92</v>
      </c>
      <c r="EO27" s="155" t="s">
        <v>92</v>
      </c>
      <c r="EP27" s="155" t="s">
        <v>92</v>
      </c>
      <c r="EQ27" s="155" t="s">
        <v>92</v>
      </c>
      <c r="ER27" s="155" t="s">
        <v>92</v>
      </c>
      <c r="ES27" s="155" t="s">
        <v>92</v>
      </c>
      <c r="ET27" s="155" t="s">
        <v>92</v>
      </c>
      <c r="EU27" s="155" t="s">
        <v>92</v>
      </c>
      <c r="EV27" s="155" t="s">
        <v>92</v>
      </c>
      <c r="EW27" s="155" t="s">
        <v>92</v>
      </c>
      <c r="EX27" s="155" t="s">
        <v>92</v>
      </c>
      <c r="EY27" s="155" t="s">
        <v>92</v>
      </c>
      <c r="EZ27" s="155" t="s">
        <v>92</v>
      </c>
      <c r="FA27" s="155" t="s">
        <v>92</v>
      </c>
      <c r="FB27" s="155" t="s">
        <v>92</v>
      </c>
      <c r="FC27" s="155" t="s">
        <v>92</v>
      </c>
      <c r="FD27" s="155" t="s">
        <v>92</v>
      </c>
      <c r="FE27" s="155" t="s">
        <v>92</v>
      </c>
      <c r="FF27" s="155" t="s">
        <v>92</v>
      </c>
      <c r="FG27" s="155" t="s">
        <v>92</v>
      </c>
      <c r="FH27" s="155" t="s">
        <v>92</v>
      </c>
      <c r="FI27" s="155" t="s">
        <v>92</v>
      </c>
      <c r="FJ27" s="156" t="s">
        <v>99</v>
      </c>
      <c r="FK27" s="155" t="s">
        <v>92</v>
      </c>
      <c r="FL27" s="155" t="s">
        <v>92</v>
      </c>
      <c r="FM27" s="155" t="s">
        <v>92</v>
      </c>
      <c r="FN27" s="156" t="s">
        <v>99</v>
      </c>
      <c r="FO27" s="155" t="s">
        <v>92</v>
      </c>
      <c r="FP27" s="156" t="s">
        <v>99</v>
      </c>
      <c r="FQ27" s="155" t="s">
        <v>92</v>
      </c>
      <c r="FR27" s="155" t="s">
        <v>92</v>
      </c>
      <c r="FS27" s="155" t="s">
        <v>92</v>
      </c>
      <c r="FT27" s="155" t="s">
        <v>92</v>
      </c>
      <c r="FU27" s="155" t="s">
        <v>92</v>
      </c>
      <c r="FV27" s="155" t="s">
        <v>95</v>
      </c>
      <c r="FW27" s="155" t="s">
        <v>95</v>
      </c>
      <c r="FX27" s="156" t="s">
        <v>99</v>
      </c>
      <c r="FY27" s="155" t="s">
        <v>92</v>
      </c>
      <c r="FZ27" s="155" t="s">
        <v>92</v>
      </c>
      <c r="GA27" s="155" t="s">
        <v>92</v>
      </c>
      <c r="GB27" s="155" t="s">
        <v>92</v>
      </c>
      <c r="GC27" s="155" t="s">
        <v>92</v>
      </c>
      <c r="GD27" s="155" t="s">
        <v>92</v>
      </c>
      <c r="GE27" s="156" t="s">
        <v>99</v>
      </c>
      <c r="GF27" s="155" t="s">
        <v>95</v>
      </c>
      <c r="GG27" s="156" t="s">
        <v>99</v>
      </c>
      <c r="GH27" s="156" t="s">
        <v>99</v>
      </c>
      <c r="GI27" s="156" t="s">
        <v>99</v>
      </c>
      <c r="GJ27" s="157" t="s">
        <v>99</v>
      </c>
      <c r="GK27" s="158"/>
    </row>
    <row r="28" spans="1:193" ht="25.5" customHeight="1" thickBot="1" x14ac:dyDescent="0.3">
      <c r="A28" s="110" t="s">
        <v>52</v>
      </c>
      <c r="B28" s="160">
        <v>808</v>
      </c>
      <c r="C28" s="160">
        <v>801</v>
      </c>
      <c r="D28" s="160">
        <v>802</v>
      </c>
      <c r="E28" s="160">
        <v>804</v>
      </c>
      <c r="F28" s="160">
        <v>805</v>
      </c>
      <c r="G28" s="160">
        <v>806</v>
      </c>
      <c r="H28" s="160">
        <v>810</v>
      </c>
      <c r="I28" s="160">
        <v>812</v>
      </c>
      <c r="J28" s="160">
        <v>811</v>
      </c>
      <c r="K28" s="160">
        <v>816</v>
      </c>
      <c r="L28" s="160">
        <v>813</v>
      </c>
      <c r="M28" s="160">
        <v>809</v>
      </c>
      <c r="N28" s="160">
        <v>818</v>
      </c>
      <c r="O28" s="160">
        <v>814</v>
      </c>
      <c r="P28" s="160">
        <v>820</v>
      </c>
      <c r="Q28" s="160">
        <v>817</v>
      </c>
      <c r="R28" s="160">
        <v>821</v>
      </c>
      <c r="S28" s="160">
        <v>819</v>
      </c>
      <c r="T28" s="160">
        <v>822</v>
      </c>
      <c r="U28" s="160">
        <v>803</v>
      </c>
      <c r="V28" s="160">
        <v>807</v>
      </c>
      <c r="W28" s="160">
        <v>823</v>
      </c>
      <c r="X28" s="160">
        <v>825</v>
      </c>
      <c r="Y28" s="160">
        <v>815</v>
      </c>
      <c r="Z28" s="160">
        <v>824</v>
      </c>
      <c r="AA28" s="160">
        <v>808</v>
      </c>
      <c r="AB28" s="160">
        <v>801</v>
      </c>
      <c r="AC28" s="160">
        <v>802</v>
      </c>
      <c r="AD28" s="160">
        <v>804</v>
      </c>
      <c r="AE28" s="160">
        <v>805</v>
      </c>
      <c r="AF28" s="160">
        <v>806</v>
      </c>
      <c r="AG28" s="160">
        <v>810</v>
      </c>
      <c r="AH28" s="160">
        <v>812</v>
      </c>
      <c r="AI28" s="160">
        <v>811</v>
      </c>
      <c r="AJ28" s="160">
        <v>816</v>
      </c>
      <c r="AK28" s="160">
        <v>813</v>
      </c>
      <c r="AL28" s="160">
        <v>809</v>
      </c>
      <c r="AM28" s="160">
        <v>818</v>
      </c>
      <c r="AN28" s="160">
        <v>814</v>
      </c>
      <c r="AO28" s="160">
        <v>820</v>
      </c>
      <c r="AP28" s="160">
        <v>817</v>
      </c>
      <c r="AQ28" s="160">
        <v>821</v>
      </c>
      <c r="AR28" s="160">
        <v>819</v>
      </c>
      <c r="AS28" s="160">
        <v>822</v>
      </c>
      <c r="AT28" s="160">
        <v>803</v>
      </c>
      <c r="AU28" s="160">
        <v>807</v>
      </c>
      <c r="AV28" s="160">
        <v>823</v>
      </c>
      <c r="AW28" s="160">
        <v>825</v>
      </c>
      <c r="AX28" s="160">
        <v>815</v>
      </c>
      <c r="AY28" s="160">
        <v>824</v>
      </c>
      <c r="AZ28" s="160">
        <v>808</v>
      </c>
      <c r="BA28" s="160">
        <v>801</v>
      </c>
      <c r="BB28" s="160">
        <v>802</v>
      </c>
      <c r="BC28" s="160">
        <v>804</v>
      </c>
      <c r="BD28" s="160">
        <v>805</v>
      </c>
      <c r="BE28" s="160">
        <v>806</v>
      </c>
      <c r="BF28" s="160">
        <v>810</v>
      </c>
      <c r="BG28" s="160">
        <v>812</v>
      </c>
      <c r="BH28" s="160">
        <v>811</v>
      </c>
      <c r="BI28" s="160">
        <v>816</v>
      </c>
      <c r="BJ28" s="160">
        <v>813</v>
      </c>
      <c r="BK28" s="160">
        <v>809</v>
      </c>
      <c r="BL28" s="160">
        <v>818</v>
      </c>
      <c r="BM28" s="160">
        <v>814</v>
      </c>
      <c r="BN28" s="160">
        <v>820</v>
      </c>
      <c r="BO28" s="160">
        <v>817</v>
      </c>
      <c r="BP28" s="160">
        <v>821</v>
      </c>
      <c r="BQ28" s="160">
        <v>819</v>
      </c>
      <c r="BR28" s="160">
        <v>822</v>
      </c>
      <c r="BS28" s="160">
        <v>803</v>
      </c>
      <c r="BT28" s="160">
        <v>807</v>
      </c>
      <c r="BU28" s="160">
        <v>823</v>
      </c>
      <c r="BV28" s="160">
        <v>825</v>
      </c>
      <c r="BW28" s="160">
        <v>815</v>
      </c>
      <c r="BX28" s="160">
        <v>824</v>
      </c>
      <c r="BY28" s="160">
        <v>808</v>
      </c>
      <c r="BZ28" s="160">
        <v>801</v>
      </c>
      <c r="CA28" s="160">
        <v>802</v>
      </c>
      <c r="CB28" s="160">
        <v>804</v>
      </c>
      <c r="CC28" s="160">
        <v>806</v>
      </c>
      <c r="CD28" s="160">
        <v>810</v>
      </c>
      <c r="CE28" s="160">
        <v>812</v>
      </c>
      <c r="CF28" s="160">
        <v>811</v>
      </c>
      <c r="CG28" s="160">
        <v>816</v>
      </c>
      <c r="CH28" s="160">
        <v>813</v>
      </c>
      <c r="CI28" s="160">
        <v>809</v>
      </c>
      <c r="CJ28" s="160">
        <v>818</v>
      </c>
      <c r="CK28" s="160">
        <v>814</v>
      </c>
      <c r="CL28" s="160">
        <v>817</v>
      </c>
      <c r="CM28" s="160">
        <v>821</v>
      </c>
      <c r="CN28" s="160">
        <v>819</v>
      </c>
      <c r="CO28" s="160">
        <v>822</v>
      </c>
      <c r="CP28" s="160">
        <v>803</v>
      </c>
      <c r="CQ28" s="160">
        <v>807</v>
      </c>
      <c r="CR28" s="160">
        <v>823</v>
      </c>
      <c r="CS28" s="160">
        <v>825</v>
      </c>
      <c r="CT28" s="160">
        <v>815</v>
      </c>
      <c r="CU28" s="160">
        <v>824</v>
      </c>
      <c r="CV28" s="160">
        <v>808</v>
      </c>
      <c r="CW28" s="160">
        <v>801</v>
      </c>
      <c r="CX28" s="160">
        <v>802</v>
      </c>
      <c r="CY28" s="160">
        <v>804</v>
      </c>
      <c r="CZ28" s="160">
        <v>806</v>
      </c>
      <c r="DA28" s="160">
        <v>810</v>
      </c>
      <c r="DB28" s="160">
        <v>812</v>
      </c>
      <c r="DC28" s="160">
        <v>811</v>
      </c>
      <c r="DD28" s="160">
        <v>816</v>
      </c>
      <c r="DE28" s="160">
        <v>826</v>
      </c>
      <c r="DF28" s="160">
        <v>813</v>
      </c>
      <c r="DG28" s="160">
        <v>809</v>
      </c>
      <c r="DH28" s="160">
        <v>818</v>
      </c>
      <c r="DI28" s="160">
        <v>814</v>
      </c>
      <c r="DJ28" s="160">
        <v>817</v>
      </c>
      <c r="DK28" s="160">
        <v>821</v>
      </c>
      <c r="DL28" s="160">
        <v>819</v>
      </c>
      <c r="DM28" s="160">
        <v>822</v>
      </c>
      <c r="DN28" s="160">
        <v>803</v>
      </c>
      <c r="DO28" s="160">
        <v>807</v>
      </c>
      <c r="DP28" s="160">
        <v>823</v>
      </c>
      <c r="DQ28" s="160">
        <v>825</v>
      </c>
      <c r="DR28" s="160">
        <v>815</v>
      </c>
      <c r="DS28" s="160">
        <v>827</v>
      </c>
      <c r="DT28" s="160">
        <v>824</v>
      </c>
      <c r="DU28" s="160">
        <v>808</v>
      </c>
      <c r="DV28" s="160">
        <v>801</v>
      </c>
      <c r="DW28" s="160">
        <v>802</v>
      </c>
      <c r="DX28" s="160">
        <v>804</v>
      </c>
      <c r="DY28" s="160">
        <v>806</v>
      </c>
      <c r="DZ28" s="160">
        <v>810</v>
      </c>
      <c r="EA28" s="160">
        <v>812</v>
      </c>
      <c r="EB28" s="160">
        <v>811</v>
      </c>
      <c r="EC28" s="160">
        <v>816</v>
      </c>
      <c r="ED28" s="160">
        <v>826</v>
      </c>
      <c r="EE28" s="160">
        <v>813</v>
      </c>
      <c r="EF28" s="160">
        <v>809</v>
      </c>
      <c r="EG28" s="160">
        <v>818</v>
      </c>
      <c r="EH28" s="160">
        <v>814</v>
      </c>
      <c r="EI28" s="160">
        <v>817</v>
      </c>
      <c r="EJ28" s="160">
        <v>821</v>
      </c>
      <c r="EK28" s="160">
        <v>819</v>
      </c>
      <c r="EL28" s="160">
        <v>822</v>
      </c>
      <c r="EM28" s="160">
        <v>803</v>
      </c>
      <c r="EN28" s="160">
        <v>807</v>
      </c>
      <c r="EO28" s="160">
        <v>823</v>
      </c>
      <c r="EP28" s="160">
        <v>825</v>
      </c>
      <c r="EQ28" s="160">
        <v>815</v>
      </c>
      <c r="ER28" s="160">
        <v>827</v>
      </c>
      <c r="ES28" s="160">
        <v>824</v>
      </c>
      <c r="ET28" s="160">
        <v>808</v>
      </c>
      <c r="EU28" s="160">
        <v>801</v>
      </c>
      <c r="EV28" s="160">
        <v>802</v>
      </c>
      <c r="EW28" s="160">
        <v>804</v>
      </c>
      <c r="EX28" s="160">
        <v>806</v>
      </c>
      <c r="EY28" s="160">
        <v>810</v>
      </c>
      <c r="EZ28" s="160">
        <v>812</v>
      </c>
      <c r="FA28" s="160">
        <v>811</v>
      </c>
      <c r="FB28" s="160">
        <v>816</v>
      </c>
      <c r="FC28" s="160">
        <v>826</v>
      </c>
      <c r="FD28" s="160">
        <v>813</v>
      </c>
      <c r="FE28" s="160">
        <v>809</v>
      </c>
      <c r="FF28" s="160">
        <v>818</v>
      </c>
      <c r="FG28" s="160">
        <v>814</v>
      </c>
      <c r="FH28" s="160">
        <v>817</v>
      </c>
      <c r="FI28" s="160">
        <v>821</v>
      </c>
      <c r="FJ28" s="160">
        <v>819</v>
      </c>
      <c r="FK28" s="160">
        <v>822</v>
      </c>
      <c r="FL28" s="160">
        <v>803</v>
      </c>
      <c r="FM28" s="160">
        <v>807</v>
      </c>
      <c r="FN28" s="160">
        <v>823</v>
      </c>
      <c r="FO28" s="160">
        <v>825</v>
      </c>
      <c r="FP28" s="160">
        <v>815</v>
      </c>
      <c r="FQ28" s="160">
        <v>827</v>
      </c>
      <c r="FR28" s="160">
        <v>824</v>
      </c>
      <c r="FS28" s="160">
        <v>801</v>
      </c>
      <c r="FT28" s="160">
        <v>804</v>
      </c>
      <c r="FU28" s="160">
        <v>806</v>
      </c>
      <c r="FV28" s="160">
        <v>810</v>
      </c>
      <c r="FW28" s="160">
        <v>812</v>
      </c>
      <c r="FX28" s="160">
        <v>811</v>
      </c>
      <c r="FY28" s="160">
        <v>816</v>
      </c>
      <c r="FZ28" s="160">
        <v>826</v>
      </c>
      <c r="GA28" s="160">
        <v>809</v>
      </c>
      <c r="GB28" s="160">
        <v>814</v>
      </c>
      <c r="GC28" s="160">
        <v>817</v>
      </c>
      <c r="GD28" s="160">
        <v>821</v>
      </c>
      <c r="GE28" s="160">
        <v>822</v>
      </c>
      <c r="GF28" s="160">
        <v>803</v>
      </c>
      <c r="GG28" s="160">
        <v>807</v>
      </c>
      <c r="GH28" s="160">
        <v>825</v>
      </c>
      <c r="GI28" s="160">
        <v>827</v>
      </c>
      <c r="GJ28" s="161">
        <v>824</v>
      </c>
      <c r="GK28" s="162"/>
    </row>
    <row r="29" spans="1:193" s="122" customFormat="1" ht="17.100000000000001" customHeight="1" x14ac:dyDescent="0.25">
      <c r="A29" s="163" t="s">
        <v>18</v>
      </c>
      <c r="B29" s="164"/>
      <c r="C29" s="293" t="s">
        <v>85</v>
      </c>
      <c r="D29" s="287" t="s">
        <v>88</v>
      </c>
      <c r="E29" s="287" t="s">
        <v>88</v>
      </c>
      <c r="F29" s="287" t="s">
        <v>88</v>
      </c>
      <c r="G29" s="287" t="s">
        <v>88</v>
      </c>
      <c r="H29" s="287" t="s">
        <v>88</v>
      </c>
      <c r="I29" s="287" t="s">
        <v>88</v>
      </c>
      <c r="J29" s="165">
        <v>0.25</v>
      </c>
      <c r="K29" s="287" t="s">
        <v>88</v>
      </c>
      <c r="L29" s="165">
        <v>0.25694444444444448</v>
      </c>
      <c r="M29" s="165">
        <v>0.26406249999999987</v>
      </c>
      <c r="N29" s="287" t="s">
        <v>88</v>
      </c>
      <c r="O29" s="165">
        <v>0.27193287037037017</v>
      </c>
      <c r="P29" s="287" t="s">
        <v>88</v>
      </c>
      <c r="Q29" s="165">
        <v>0.27980324074074053</v>
      </c>
      <c r="R29" s="287" t="s">
        <v>88</v>
      </c>
      <c r="S29" s="165">
        <v>0.28767361111111095</v>
      </c>
      <c r="T29" s="165">
        <v>0.29166666666666669</v>
      </c>
      <c r="U29" s="165">
        <v>0.29583333333333334</v>
      </c>
      <c r="V29" s="165">
        <v>0.30017361111111107</v>
      </c>
      <c r="W29" s="165">
        <v>0.304224537037037</v>
      </c>
      <c r="X29" s="287" t="s">
        <v>88</v>
      </c>
      <c r="Y29" s="165">
        <v>0.31232638888888886</v>
      </c>
      <c r="Z29" s="165">
        <v>0.31637731481481479</v>
      </c>
      <c r="AA29" s="165">
        <v>0.32042824074074072</v>
      </c>
      <c r="AB29" s="165">
        <v>0.32447916666666665</v>
      </c>
      <c r="AC29" s="165">
        <v>0.32853009259259258</v>
      </c>
      <c r="AD29" s="165">
        <v>0.33258101851851851</v>
      </c>
      <c r="AE29" s="165">
        <v>0.33663194444444444</v>
      </c>
      <c r="AF29" s="165">
        <v>0.34068287037037037</v>
      </c>
      <c r="AG29" s="165">
        <v>0.3447337962962963</v>
      </c>
      <c r="AH29" s="165">
        <v>0.34878472222222223</v>
      </c>
      <c r="AI29" s="165">
        <v>0.35283564814814816</v>
      </c>
      <c r="AJ29" s="165">
        <v>0.35688657407407409</v>
      </c>
      <c r="AK29" s="165">
        <v>0.36093750000000002</v>
      </c>
      <c r="AL29" s="165">
        <v>0.36498842592592595</v>
      </c>
      <c r="AM29" s="165">
        <v>0.36903935185185188</v>
      </c>
      <c r="AN29" s="165">
        <v>0.37309027777777781</v>
      </c>
      <c r="AO29" s="165">
        <v>0.37714120370370374</v>
      </c>
      <c r="AP29" s="165">
        <v>0.38119212962962967</v>
      </c>
      <c r="AQ29" s="165">
        <v>0.3852430555555556</v>
      </c>
      <c r="AR29" s="165">
        <v>0.38929398148148153</v>
      </c>
      <c r="AS29" s="165">
        <v>0.39334490740740746</v>
      </c>
      <c r="AT29" s="165">
        <v>0.39739583333333339</v>
      </c>
      <c r="AU29" s="165">
        <v>0.40144675925925932</v>
      </c>
      <c r="AV29" s="165">
        <v>0.40549768518518525</v>
      </c>
      <c r="AW29" s="165">
        <v>0.40954861111111118</v>
      </c>
      <c r="AX29" s="165">
        <v>0.41359953703703711</v>
      </c>
      <c r="AY29" s="165">
        <v>0.41765046296296304</v>
      </c>
      <c r="AZ29" s="165">
        <v>0.42170138888888897</v>
      </c>
      <c r="BA29" s="165">
        <v>0.4257523148148149</v>
      </c>
      <c r="BB29" s="165">
        <v>0.42980324074074083</v>
      </c>
      <c r="BC29" s="165">
        <v>0.43472222222222223</v>
      </c>
      <c r="BD29" s="165">
        <v>0.43790509259259269</v>
      </c>
      <c r="BE29" s="165">
        <v>0.44195601851851862</v>
      </c>
      <c r="BF29" s="165">
        <v>0.44600694444444455</v>
      </c>
      <c r="BG29" s="165">
        <v>0.45005787037037048</v>
      </c>
      <c r="BH29" s="165">
        <v>0.45410879629629641</v>
      </c>
      <c r="BI29" s="165">
        <v>0.45815972222222234</v>
      </c>
      <c r="BJ29" s="165">
        <v>0.46221064814814827</v>
      </c>
      <c r="BK29" s="165">
        <v>0.4662615740740742</v>
      </c>
      <c r="BL29" s="165">
        <v>0.47031250000000013</v>
      </c>
      <c r="BM29" s="165">
        <v>0.47569444444444442</v>
      </c>
      <c r="BN29" s="166"/>
      <c r="BO29" s="165">
        <v>0.48246527777777792</v>
      </c>
      <c r="BP29" s="165">
        <v>0.48651620370370385</v>
      </c>
      <c r="BQ29" s="165">
        <v>0.490914351851852</v>
      </c>
      <c r="BR29" s="165">
        <v>0.49531250000000016</v>
      </c>
      <c r="BS29" s="165">
        <v>0.49971064814814831</v>
      </c>
      <c r="BT29" s="165">
        <v>0.50410879629629646</v>
      </c>
      <c r="BU29" s="165">
        <v>0.50850694444444466</v>
      </c>
      <c r="BV29" s="165">
        <v>0.51290509259259287</v>
      </c>
      <c r="BW29" s="165">
        <v>0.51730324074074097</v>
      </c>
      <c r="BX29" s="165">
        <v>0.52170138888888917</v>
      </c>
      <c r="BY29" s="165">
        <v>0.52609953703703727</v>
      </c>
      <c r="BZ29" s="165">
        <v>0.53049768518518536</v>
      </c>
      <c r="CA29" s="165">
        <v>0.53489583333333346</v>
      </c>
      <c r="CB29" s="165">
        <v>0.53929398148148155</v>
      </c>
      <c r="CC29" s="165">
        <v>0.54369212962962976</v>
      </c>
      <c r="CD29" s="165">
        <v>0.54809027777777797</v>
      </c>
      <c r="CE29" s="165">
        <v>0.55248842592592595</v>
      </c>
      <c r="CF29" s="165">
        <v>0.55688657407407405</v>
      </c>
      <c r="CG29" s="165">
        <v>0.56128472222222214</v>
      </c>
      <c r="CH29" s="165">
        <v>0.56568287037037024</v>
      </c>
      <c r="CI29" s="165">
        <v>0.57008101851851833</v>
      </c>
      <c r="CJ29" s="165">
        <v>0.57447916666666643</v>
      </c>
      <c r="CK29" s="165">
        <v>0.57887731481481453</v>
      </c>
      <c r="CL29" s="165">
        <v>0.58327546296296262</v>
      </c>
      <c r="CM29" s="165">
        <v>0.58767361111111072</v>
      </c>
      <c r="CN29" s="165">
        <v>0.59207175925925881</v>
      </c>
      <c r="CO29" s="165">
        <v>0.59646990740740691</v>
      </c>
      <c r="CP29" s="165">
        <v>0.600868055555555</v>
      </c>
      <c r="CQ29" s="165">
        <v>0.6052662037037031</v>
      </c>
      <c r="CR29" s="165">
        <v>0.60966435185185119</v>
      </c>
      <c r="CS29" s="165">
        <v>0.61406249999999929</v>
      </c>
      <c r="CT29" s="165">
        <v>0.61846064814814738</v>
      </c>
      <c r="CU29" s="165">
        <v>0.62285879629629548</v>
      </c>
      <c r="CV29" s="165">
        <v>0.62725694444444358</v>
      </c>
      <c r="CW29" s="165">
        <v>0.63165509259259167</v>
      </c>
      <c r="CX29" s="165">
        <v>0.63605324074073977</v>
      </c>
      <c r="CY29" s="165">
        <v>0.64045138888888786</v>
      </c>
      <c r="CZ29" s="165">
        <v>0.64484953703703596</v>
      </c>
      <c r="DA29" s="165">
        <v>0.64924768518518405</v>
      </c>
      <c r="DB29" s="165">
        <v>0.65364583333333215</v>
      </c>
      <c r="DC29" s="165">
        <v>0.65804398148148024</v>
      </c>
      <c r="DD29" s="165">
        <v>0.66244212962962834</v>
      </c>
      <c r="DE29" s="287" t="s">
        <v>88</v>
      </c>
      <c r="DF29" s="165">
        <v>0.66684027777777644</v>
      </c>
      <c r="DG29" s="165">
        <v>0.67123842592592453</v>
      </c>
      <c r="DH29" s="165">
        <v>0.67563657407407263</v>
      </c>
      <c r="DI29" s="165">
        <v>0.68003472222222072</v>
      </c>
      <c r="DJ29" s="165">
        <v>0.68443287037036882</v>
      </c>
      <c r="DK29" s="165">
        <v>0.68883101851851691</v>
      </c>
      <c r="DL29" s="165">
        <v>0.69322916666666501</v>
      </c>
      <c r="DM29" s="165">
        <v>0.6976273148148131</v>
      </c>
      <c r="DN29" s="165">
        <v>0.7020254629629612</v>
      </c>
      <c r="DO29" s="165">
        <v>0.7064236111111093</v>
      </c>
      <c r="DP29" s="165">
        <v>0.71082175925925739</v>
      </c>
      <c r="DQ29" s="165">
        <v>0.71521990740740549</v>
      </c>
      <c r="DR29" s="165">
        <v>0.71961805555555358</v>
      </c>
      <c r="DS29" s="165">
        <v>0.72366898148147951</v>
      </c>
      <c r="DT29" s="165">
        <v>0.72771990740740544</v>
      </c>
      <c r="DU29" s="165">
        <v>0.73177083333333137</v>
      </c>
      <c r="DV29" s="165">
        <v>0.7358217592592573</v>
      </c>
      <c r="DW29" s="165">
        <v>0.73987268518518323</v>
      </c>
      <c r="DX29" s="165">
        <v>0.74392361111110916</v>
      </c>
      <c r="DY29" s="165">
        <v>0.74797453703703509</v>
      </c>
      <c r="DZ29" s="165">
        <v>0.75202546296296102</v>
      </c>
      <c r="EA29" s="165">
        <v>0.75607638888888695</v>
      </c>
      <c r="EB29" s="165">
        <v>0.76012731481481288</v>
      </c>
      <c r="EC29" s="165">
        <v>0.76417824074073881</v>
      </c>
      <c r="ED29" s="165">
        <v>0.76822916666666474</v>
      </c>
      <c r="EE29" s="165">
        <v>0.77228009259259067</v>
      </c>
      <c r="EF29" s="165">
        <v>0.7763310185185166</v>
      </c>
      <c r="EG29" s="165">
        <v>0.78038194444444253</v>
      </c>
      <c r="EH29" s="165">
        <v>0.78443287037036846</v>
      </c>
      <c r="EI29" s="165">
        <v>0.78848379629629439</v>
      </c>
      <c r="EJ29" s="165">
        <v>0.79253472222222032</v>
      </c>
      <c r="EK29" s="165">
        <v>0.79658564814814625</v>
      </c>
      <c r="EL29" s="165">
        <v>0.80063657407407218</v>
      </c>
      <c r="EM29" s="165">
        <v>0.80468749999999811</v>
      </c>
      <c r="EN29" s="165">
        <v>0.80873842592592404</v>
      </c>
      <c r="EO29" s="165">
        <v>0.81278935185184997</v>
      </c>
      <c r="EP29" s="165">
        <v>0.8168402777777759</v>
      </c>
      <c r="EQ29" s="165">
        <v>0.82089120370370183</v>
      </c>
      <c r="ER29" s="165">
        <v>0.82424768518518521</v>
      </c>
      <c r="ES29" s="165">
        <v>0.82899305555555369</v>
      </c>
      <c r="ET29" s="165">
        <v>0.83304398148147962</v>
      </c>
      <c r="EU29" s="165">
        <v>0.83709490740740555</v>
      </c>
      <c r="EV29" s="165">
        <v>0.84114583333333148</v>
      </c>
      <c r="EW29" s="165">
        <v>0.84519675925925741</v>
      </c>
      <c r="EX29" s="165">
        <v>0.84924768518518334</v>
      </c>
      <c r="EY29" s="165">
        <v>0.85329861111110927</v>
      </c>
      <c r="EZ29" s="165">
        <v>0.8573495370370352</v>
      </c>
      <c r="FA29" s="165">
        <v>0.86140046296296113</v>
      </c>
      <c r="FB29" s="165">
        <v>0.86545138888888706</v>
      </c>
      <c r="FC29" s="165">
        <v>0.86950231481481299</v>
      </c>
      <c r="FD29" s="165">
        <v>0.87355324074073892</v>
      </c>
      <c r="FE29" s="165">
        <v>0.87760416666666485</v>
      </c>
      <c r="FF29" s="167">
        <v>0.88165509259259078</v>
      </c>
      <c r="FG29" s="165">
        <v>0.88570601851851671</v>
      </c>
      <c r="FH29" s="165">
        <v>0.88975694444444264</v>
      </c>
      <c r="FI29" s="165">
        <v>0.89583333333333337</v>
      </c>
      <c r="FJ29" s="166"/>
      <c r="FK29" s="165">
        <v>0.90190972222222043</v>
      </c>
      <c r="FL29" s="165">
        <v>0.90596064814814636</v>
      </c>
      <c r="FM29" s="165">
        <v>0.91001157407407229</v>
      </c>
      <c r="FN29" s="166"/>
      <c r="FO29" s="165">
        <v>0.9194444444444444</v>
      </c>
      <c r="FP29" s="166"/>
      <c r="FQ29" s="168">
        <v>0.92499999999999993</v>
      </c>
      <c r="FR29" s="168">
        <v>0.93333333333333324</v>
      </c>
      <c r="FS29" s="169">
        <v>0.94166666666666676</v>
      </c>
      <c r="FT29" s="168">
        <v>0.9458333333333333</v>
      </c>
      <c r="FU29" s="170">
        <v>0.95000000000000007</v>
      </c>
      <c r="FV29" s="169">
        <v>0.95833333333333337</v>
      </c>
      <c r="FW29" s="168">
        <v>0.96180555555555547</v>
      </c>
      <c r="FX29" s="166"/>
      <c r="FY29" s="168">
        <v>0.96597222222222223</v>
      </c>
      <c r="FZ29" s="168">
        <v>0.97638888888888886</v>
      </c>
      <c r="GA29" s="168">
        <v>0.97986111111111107</v>
      </c>
      <c r="GB29" s="168">
        <v>0.98958333333333337</v>
      </c>
      <c r="GC29" s="168">
        <v>0.99652777777777779</v>
      </c>
      <c r="GD29" s="168">
        <v>1</v>
      </c>
      <c r="GE29" s="166"/>
      <c r="GF29" s="168"/>
      <c r="GG29" s="166"/>
      <c r="GH29" s="168"/>
      <c r="GI29" s="168"/>
      <c r="GJ29" s="171"/>
      <c r="GK29" s="172"/>
    </row>
    <row r="30" spans="1:193" s="122" customFormat="1" ht="17.100000000000001" customHeight="1" x14ac:dyDescent="0.25">
      <c r="A30" s="123" t="s">
        <v>80</v>
      </c>
      <c r="B30" s="291" t="s">
        <v>84</v>
      </c>
      <c r="C30" s="294"/>
      <c r="D30" s="278"/>
      <c r="E30" s="278"/>
      <c r="F30" s="278"/>
      <c r="G30" s="278"/>
      <c r="H30" s="278"/>
      <c r="I30" s="278"/>
      <c r="J30" s="174">
        <v>0.25343750000000004</v>
      </c>
      <c r="K30" s="278"/>
      <c r="L30" s="174">
        <v>0.25958333333333339</v>
      </c>
      <c r="M30" s="174">
        <v>0.26670138888888878</v>
      </c>
      <c r="N30" s="278"/>
      <c r="O30" s="174">
        <v>0.27457175925925908</v>
      </c>
      <c r="P30" s="278"/>
      <c r="Q30" s="174">
        <v>0.28244212962962945</v>
      </c>
      <c r="R30" s="278"/>
      <c r="S30" s="174">
        <v>0.29031249999999986</v>
      </c>
      <c r="T30" s="174">
        <v>0.2943055555555556</v>
      </c>
      <c r="U30" s="174">
        <v>0.29847222222222225</v>
      </c>
      <c r="V30" s="174">
        <v>0.30281249999999998</v>
      </c>
      <c r="W30" s="174">
        <v>0.30686342592592591</v>
      </c>
      <c r="X30" s="278"/>
      <c r="Y30" s="174">
        <v>0.31496527777777777</v>
      </c>
      <c r="Z30" s="174">
        <v>0.3190162037037037</v>
      </c>
      <c r="AA30" s="174">
        <v>0.32306712962962963</v>
      </c>
      <c r="AB30" s="174">
        <v>0.32711805555555556</v>
      </c>
      <c r="AC30" s="174">
        <v>0.33116898148148149</v>
      </c>
      <c r="AD30" s="174">
        <v>0.33521990740740742</v>
      </c>
      <c r="AE30" s="174">
        <v>0.33927083333333335</v>
      </c>
      <c r="AF30" s="174">
        <v>0.34332175925925928</v>
      </c>
      <c r="AG30" s="174">
        <v>0.34737268518518521</v>
      </c>
      <c r="AH30" s="174">
        <v>0.35142361111111114</v>
      </c>
      <c r="AI30" s="174">
        <v>0.35547453703703707</v>
      </c>
      <c r="AJ30" s="174">
        <v>0.359525462962963</v>
      </c>
      <c r="AK30" s="174">
        <v>0.36357638888888894</v>
      </c>
      <c r="AL30" s="174">
        <v>0.36762731481481487</v>
      </c>
      <c r="AM30" s="174">
        <v>0.3716782407407408</v>
      </c>
      <c r="AN30" s="174">
        <v>0.37572916666666673</v>
      </c>
      <c r="AO30" s="174">
        <v>0.37978009259259266</v>
      </c>
      <c r="AP30" s="174">
        <v>0.38383101851851859</v>
      </c>
      <c r="AQ30" s="174">
        <v>0.38788194444444452</v>
      </c>
      <c r="AR30" s="174">
        <v>0.39193287037037045</v>
      </c>
      <c r="AS30" s="174">
        <v>0.39598379629629638</v>
      </c>
      <c r="AT30" s="174">
        <v>0.40003472222222231</v>
      </c>
      <c r="AU30" s="174">
        <v>0.40408564814814824</v>
      </c>
      <c r="AV30" s="174">
        <v>0.40813657407407417</v>
      </c>
      <c r="AW30" s="174">
        <v>0.4121875000000001</v>
      </c>
      <c r="AX30" s="174">
        <v>0.41623842592592603</v>
      </c>
      <c r="AY30" s="174">
        <v>0.42028935185185196</v>
      </c>
      <c r="AZ30" s="174">
        <v>0.42434027777777789</v>
      </c>
      <c r="BA30" s="174">
        <v>0.42839120370370382</v>
      </c>
      <c r="BB30" s="174">
        <v>0.43244212962962975</v>
      </c>
      <c r="BC30" s="174">
        <v>0.43736111111111114</v>
      </c>
      <c r="BD30" s="174">
        <v>0.44054398148148161</v>
      </c>
      <c r="BE30" s="174">
        <v>0.44459490740740754</v>
      </c>
      <c r="BF30" s="174">
        <v>0.44864583333333347</v>
      </c>
      <c r="BG30" s="174">
        <v>0.4526967592592594</v>
      </c>
      <c r="BH30" s="174">
        <v>0.45674768518518533</v>
      </c>
      <c r="BI30" s="174">
        <v>0.46079861111111126</v>
      </c>
      <c r="BJ30" s="174">
        <v>0.46484953703703719</v>
      </c>
      <c r="BK30" s="174">
        <v>0.46890046296296312</v>
      </c>
      <c r="BL30" s="174">
        <v>0.47295138888888905</v>
      </c>
      <c r="BM30" s="174">
        <v>0.47833333333333333</v>
      </c>
      <c r="BN30" s="288" t="s">
        <v>98</v>
      </c>
      <c r="BO30" s="174">
        <v>0.48510416666666684</v>
      </c>
      <c r="BP30" s="174">
        <v>0.48915509259259277</v>
      </c>
      <c r="BQ30" s="174">
        <v>0.49355324074074092</v>
      </c>
      <c r="BR30" s="174">
        <v>0.49795138888888907</v>
      </c>
      <c r="BS30" s="174">
        <v>0.50234953703703722</v>
      </c>
      <c r="BT30" s="174">
        <v>0.50674768518518531</v>
      </c>
      <c r="BU30" s="174">
        <v>0.51114583333333352</v>
      </c>
      <c r="BV30" s="174">
        <v>0.51554398148148173</v>
      </c>
      <c r="BW30" s="174">
        <v>0.51994212962962982</v>
      </c>
      <c r="BX30" s="174">
        <v>0.52434027777777803</v>
      </c>
      <c r="BY30" s="174">
        <v>0.52873842592592613</v>
      </c>
      <c r="BZ30" s="174">
        <v>0.53313657407407422</v>
      </c>
      <c r="CA30" s="174">
        <v>0.53753472222222232</v>
      </c>
      <c r="CB30" s="174">
        <v>0.54193287037037041</v>
      </c>
      <c r="CC30" s="174">
        <v>0.54633101851851862</v>
      </c>
      <c r="CD30" s="174">
        <v>0.55072916666666683</v>
      </c>
      <c r="CE30" s="174">
        <v>0.55512731481481481</v>
      </c>
      <c r="CF30" s="174">
        <v>0.55952546296296291</v>
      </c>
      <c r="CG30" s="174">
        <v>0.563923611111111</v>
      </c>
      <c r="CH30" s="174">
        <v>0.5683217592592591</v>
      </c>
      <c r="CI30" s="174">
        <v>0.57271990740740719</v>
      </c>
      <c r="CJ30" s="174">
        <v>0.57711805555555529</v>
      </c>
      <c r="CK30" s="174">
        <v>0.58151620370370338</v>
      </c>
      <c r="CL30" s="174">
        <v>0.58591435185185148</v>
      </c>
      <c r="CM30" s="174">
        <v>0.59031249999999957</v>
      </c>
      <c r="CN30" s="174">
        <v>0.59471064814814767</v>
      </c>
      <c r="CO30" s="174">
        <v>0.59910879629629576</v>
      </c>
      <c r="CP30" s="174">
        <v>0.60350694444444386</v>
      </c>
      <c r="CQ30" s="174">
        <v>0.60790509259259196</v>
      </c>
      <c r="CR30" s="174">
        <v>0.61230324074074005</v>
      </c>
      <c r="CS30" s="174">
        <v>0.61670138888888815</v>
      </c>
      <c r="CT30" s="174">
        <v>0.62109953703703624</v>
      </c>
      <c r="CU30" s="174">
        <v>0.62549768518518434</v>
      </c>
      <c r="CV30" s="174">
        <v>0.62989583333333243</v>
      </c>
      <c r="CW30" s="174">
        <v>0.63429398148148053</v>
      </c>
      <c r="CX30" s="174">
        <v>0.63869212962962862</v>
      </c>
      <c r="CY30" s="174">
        <v>0.64309027777777672</v>
      </c>
      <c r="CZ30" s="174">
        <v>0.64748842592592482</v>
      </c>
      <c r="DA30" s="174">
        <v>0.65188657407407291</v>
      </c>
      <c r="DB30" s="174">
        <v>0.65628472222222101</v>
      </c>
      <c r="DC30" s="174">
        <v>0.6606828703703691</v>
      </c>
      <c r="DD30" s="174">
        <v>0.6650810185185172</v>
      </c>
      <c r="DE30" s="278"/>
      <c r="DF30" s="174">
        <v>0.66947916666666529</v>
      </c>
      <c r="DG30" s="174">
        <v>0.67387731481481339</v>
      </c>
      <c r="DH30" s="174">
        <v>0.67827546296296148</v>
      </c>
      <c r="DI30" s="174">
        <v>0.68267361111110958</v>
      </c>
      <c r="DJ30" s="174">
        <v>0.68707175925925768</v>
      </c>
      <c r="DK30" s="174">
        <v>0.69146990740740577</v>
      </c>
      <c r="DL30" s="174">
        <v>0.69586805555555387</v>
      </c>
      <c r="DM30" s="174">
        <v>0.70026620370370196</v>
      </c>
      <c r="DN30" s="174">
        <v>0.70466435185185006</v>
      </c>
      <c r="DO30" s="174">
        <v>0.70906249999999815</v>
      </c>
      <c r="DP30" s="174">
        <v>0.71346064814814625</v>
      </c>
      <c r="DQ30" s="174">
        <v>0.71785879629629434</v>
      </c>
      <c r="DR30" s="174">
        <v>0.72225694444444244</v>
      </c>
      <c r="DS30" s="174">
        <v>0.72630787037036837</v>
      </c>
      <c r="DT30" s="174">
        <v>0.7303587962962943</v>
      </c>
      <c r="DU30" s="174">
        <v>0.73440972222222023</v>
      </c>
      <c r="DV30" s="174">
        <v>0.73846064814814616</v>
      </c>
      <c r="DW30" s="174">
        <v>0.74251157407407209</v>
      </c>
      <c r="DX30" s="174">
        <v>0.74656249999999802</v>
      </c>
      <c r="DY30" s="174">
        <v>0.75061342592592395</v>
      </c>
      <c r="DZ30" s="174">
        <v>0.75466435185184988</v>
      </c>
      <c r="EA30" s="174">
        <v>0.75871527777777581</v>
      </c>
      <c r="EB30" s="174">
        <v>0.76276620370370174</v>
      </c>
      <c r="EC30" s="174">
        <v>0.76681712962962767</v>
      </c>
      <c r="ED30" s="174">
        <v>0.7708680555555536</v>
      </c>
      <c r="EE30" s="174">
        <v>0.77491898148147953</v>
      </c>
      <c r="EF30" s="174">
        <v>0.77896990740740546</v>
      </c>
      <c r="EG30" s="174">
        <v>0.78302083333333139</v>
      </c>
      <c r="EH30" s="174">
        <v>0.78707175925925732</v>
      </c>
      <c r="EI30" s="174">
        <v>0.79112268518518325</v>
      </c>
      <c r="EJ30" s="174">
        <v>0.79517361111110918</v>
      </c>
      <c r="EK30" s="174">
        <v>0.79922453703703511</v>
      </c>
      <c r="EL30" s="174">
        <v>0.80327546296296104</v>
      </c>
      <c r="EM30" s="174">
        <v>0.80732638888888697</v>
      </c>
      <c r="EN30" s="174">
        <v>0.8113773148148129</v>
      </c>
      <c r="EO30" s="174">
        <v>0.81542824074073883</v>
      </c>
      <c r="EP30" s="174">
        <v>0.81947916666666476</v>
      </c>
      <c r="EQ30" s="174">
        <v>0.82353009259259069</v>
      </c>
      <c r="ER30" s="174">
        <v>0.82688657407407407</v>
      </c>
      <c r="ES30" s="174">
        <v>0.83163194444444255</v>
      </c>
      <c r="ET30" s="174">
        <v>0.83568287037036848</v>
      </c>
      <c r="EU30" s="174">
        <v>0.83973379629629441</v>
      </c>
      <c r="EV30" s="174">
        <v>0.84378472222222034</v>
      </c>
      <c r="EW30" s="174">
        <v>0.84783564814814627</v>
      </c>
      <c r="EX30" s="174">
        <v>0.8518865740740722</v>
      </c>
      <c r="EY30" s="174">
        <v>0.85593749999999813</v>
      </c>
      <c r="EZ30" s="174">
        <v>0.85998842592592406</v>
      </c>
      <c r="FA30" s="174">
        <v>0.86403935185184999</v>
      </c>
      <c r="FB30" s="174">
        <v>0.86809027777777592</v>
      </c>
      <c r="FC30" s="174">
        <v>0.87214120370370185</v>
      </c>
      <c r="FD30" s="174">
        <v>0.87619212962962778</v>
      </c>
      <c r="FE30" s="174">
        <v>0.88024305555555371</v>
      </c>
      <c r="FF30" s="176">
        <v>0.88429398148147964</v>
      </c>
      <c r="FG30" s="174">
        <v>0.88834490740740557</v>
      </c>
      <c r="FH30" s="174">
        <v>0.8923958333333315</v>
      </c>
      <c r="FI30" s="174">
        <v>0.89847222222222223</v>
      </c>
      <c r="FJ30" s="288" t="s">
        <v>98</v>
      </c>
      <c r="FK30" s="174">
        <v>0.90454861111110929</v>
      </c>
      <c r="FL30" s="174">
        <v>0.90859953703703522</v>
      </c>
      <c r="FM30" s="174">
        <v>0.91265046296296115</v>
      </c>
      <c r="FN30" s="288" t="s">
        <v>98</v>
      </c>
      <c r="FO30" s="174">
        <v>0.92208333333333325</v>
      </c>
      <c r="FP30" s="288" t="s">
        <v>98</v>
      </c>
      <c r="FQ30" s="174">
        <v>0.92763888888888879</v>
      </c>
      <c r="FR30" s="174">
        <v>0.93597222222222209</v>
      </c>
      <c r="FS30" s="176">
        <v>0.94430555555555562</v>
      </c>
      <c r="FT30" s="174">
        <v>0.94847222222222216</v>
      </c>
      <c r="FU30" s="177">
        <v>0.95263888888888892</v>
      </c>
      <c r="FV30" s="176">
        <v>0.96097222222222223</v>
      </c>
      <c r="FW30" s="174">
        <v>0.96444444444444433</v>
      </c>
      <c r="FX30" s="288" t="s">
        <v>98</v>
      </c>
      <c r="FY30" s="174">
        <v>0.96861111111111109</v>
      </c>
      <c r="FZ30" s="174">
        <v>0.97902777777777772</v>
      </c>
      <c r="GA30" s="174">
        <v>0.98249999999999993</v>
      </c>
      <c r="GB30" s="295" t="s">
        <v>106</v>
      </c>
      <c r="GC30" s="295" t="s">
        <v>107</v>
      </c>
      <c r="GD30" s="295" t="s">
        <v>108</v>
      </c>
      <c r="GE30" s="288" t="s">
        <v>98</v>
      </c>
      <c r="GF30" s="295" t="s">
        <v>109</v>
      </c>
      <c r="GG30" s="288" t="s">
        <v>110</v>
      </c>
      <c r="GH30" s="288" t="s">
        <v>110</v>
      </c>
      <c r="GI30" s="288" t="s">
        <v>110</v>
      </c>
      <c r="GJ30" s="296" t="s">
        <v>110</v>
      </c>
      <c r="GK30" s="299"/>
    </row>
    <row r="31" spans="1:193" s="122" customFormat="1" ht="17.100000000000001" customHeight="1" x14ac:dyDescent="0.25">
      <c r="A31" s="123" t="s">
        <v>79</v>
      </c>
      <c r="B31" s="291"/>
      <c r="C31" s="287"/>
      <c r="D31" s="278"/>
      <c r="E31" s="278"/>
      <c r="F31" s="278"/>
      <c r="G31" s="278"/>
      <c r="H31" s="278"/>
      <c r="I31" s="278"/>
      <c r="J31" s="174">
        <v>0.25606481481481486</v>
      </c>
      <c r="K31" s="278"/>
      <c r="L31" s="174">
        <v>0.26135416666666672</v>
      </c>
      <c r="M31" s="174">
        <v>0.26847222222222211</v>
      </c>
      <c r="N31" s="278"/>
      <c r="O31" s="174">
        <v>0.27634259259259242</v>
      </c>
      <c r="P31" s="278"/>
      <c r="Q31" s="174">
        <v>0.28421296296296278</v>
      </c>
      <c r="R31" s="278"/>
      <c r="S31" s="174">
        <v>0.29208333333333319</v>
      </c>
      <c r="T31" s="174">
        <v>0.29607638888888893</v>
      </c>
      <c r="U31" s="174">
        <v>0.30024305555555558</v>
      </c>
      <c r="V31" s="174">
        <v>0.30458333333333332</v>
      </c>
      <c r="W31" s="174">
        <v>0.30863425925925925</v>
      </c>
      <c r="X31" s="278"/>
      <c r="Y31" s="174">
        <v>0.31673611111111111</v>
      </c>
      <c r="Z31" s="174">
        <v>0.32078703703703704</v>
      </c>
      <c r="AA31" s="174">
        <v>0.32483796296296297</v>
      </c>
      <c r="AB31" s="174">
        <v>0.3288888888888889</v>
      </c>
      <c r="AC31" s="174">
        <v>0.33293981481481483</v>
      </c>
      <c r="AD31" s="174">
        <v>0.33699074074074076</v>
      </c>
      <c r="AE31" s="174">
        <v>0.34104166666666669</v>
      </c>
      <c r="AF31" s="174">
        <v>0.34509259259259262</v>
      </c>
      <c r="AG31" s="174">
        <v>0.34914351851851855</v>
      </c>
      <c r="AH31" s="174">
        <v>0.35319444444444448</v>
      </c>
      <c r="AI31" s="174">
        <v>0.35724537037037041</v>
      </c>
      <c r="AJ31" s="174">
        <v>0.36129629629629634</v>
      </c>
      <c r="AK31" s="174">
        <v>0.36534722222222227</v>
      </c>
      <c r="AL31" s="174">
        <v>0.3693981481481482</v>
      </c>
      <c r="AM31" s="174">
        <v>0.37344907407407413</v>
      </c>
      <c r="AN31" s="174">
        <v>0.37750000000000006</v>
      </c>
      <c r="AO31" s="174">
        <v>0.38155092592592599</v>
      </c>
      <c r="AP31" s="174">
        <v>0.38560185185185192</v>
      </c>
      <c r="AQ31" s="174">
        <v>0.38965277777777785</v>
      </c>
      <c r="AR31" s="174">
        <v>0.39370370370370378</v>
      </c>
      <c r="AS31" s="174">
        <v>0.39775462962962971</v>
      </c>
      <c r="AT31" s="174">
        <v>0.40180555555555564</v>
      </c>
      <c r="AU31" s="174">
        <v>0.40585648148148157</v>
      </c>
      <c r="AV31" s="174">
        <v>0.4099074074074075</v>
      </c>
      <c r="AW31" s="174">
        <v>0.41395833333333343</v>
      </c>
      <c r="AX31" s="174">
        <v>0.41800925925925936</v>
      </c>
      <c r="AY31" s="174">
        <v>0.42206018518518529</v>
      </c>
      <c r="AZ31" s="174">
        <v>0.42611111111111122</v>
      </c>
      <c r="BA31" s="174">
        <v>0.43016203703703715</v>
      </c>
      <c r="BB31" s="174">
        <v>0.43421296296296308</v>
      </c>
      <c r="BC31" s="174">
        <v>0.43913194444444448</v>
      </c>
      <c r="BD31" s="174">
        <v>0.44231481481481494</v>
      </c>
      <c r="BE31" s="174">
        <v>0.44636574074074087</v>
      </c>
      <c r="BF31" s="174">
        <v>0.4504166666666668</v>
      </c>
      <c r="BG31" s="174">
        <v>0.45446759259259273</v>
      </c>
      <c r="BH31" s="174">
        <v>0.45851851851851866</v>
      </c>
      <c r="BI31" s="174">
        <v>0.46256944444444459</v>
      </c>
      <c r="BJ31" s="174">
        <v>0.46662037037037052</v>
      </c>
      <c r="BK31" s="174">
        <v>0.47067129629629645</v>
      </c>
      <c r="BL31" s="174">
        <v>0.47472222222222238</v>
      </c>
      <c r="BM31" s="174">
        <v>0.48010416666666667</v>
      </c>
      <c r="BN31" s="289"/>
      <c r="BO31" s="174">
        <v>0.48687500000000017</v>
      </c>
      <c r="BP31" s="174">
        <v>0.4909259259259261</v>
      </c>
      <c r="BQ31" s="174">
        <v>0.49532407407407425</v>
      </c>
      <c r="BR31" s="174">
        <v>0.4997222222222224</v>
      </c>
      <c r="BS31" s="174">
        <v>0.50412037037037061</v>
      </c>
      <c r="BT31" s="174">
        <v>0.5085185185185187</v>
      </c>
      <c r="BU31" s="174">
        <v>0.51291666666666691</v>
      </c>
      <c r="BV31" s="174">
        <v>0.51731481481481512</v>
      </c>
      <c r="BW31" s="174">
        <v>0.52171296296296321</v>
      </c>
      <c r="BX31" s="174">
        <v>0.52611111111111142</v>
      </c>
      <c r="BY31" s="174">
        <v>0.53050925925925951</v>
      </c>
      <c r="BZ31" s="174">
        <v>0.53490740740740761</v>
      </c>
      <c r="CA31" s="174">
        <v>0.5393055555555557</v>
      </c>
      <c r="CB31" s="174">
        <v>0.5437037037037038</v>
      </c>
      <c r="CC31" s="174">
        <v>0.54810185185185201</v>
      </c>
      <c r="CD31" s="174">
        <v>0.55250000000000021</v>
      </c>
      <c r="CE31" s="174">
        <v>0.5568981481481482</v>
      </c>
      <c r="CF31" s="174">
        <v>0.56129629629629629</v>
      </c>
      <c r="CG31" s="174">
        <v>0.56569444444444439</v>
      </c>
      <c r="CH31" s="174">
        <v>0.57009259259259248</v>
      </c>
      <c r="CI31" s="174">
        <v>0.57449074074074058</v>
      </c>
      <c r="CJ31" s="174">
        <v>0.57888888888888868</v>
      </c>
      <c r="CK31" s="174">
        <v>0.58328703703703677</v>
      </c>
      <c r="CL31" s="174">
        <v>0.58768518518518487</v>
      </c>
      <c r="CM31" s="174">
        <v>0.59208333333333296</v>
      </c>
      <c r="CN31" s="174">
        <v>0.59648148148148106</v>
      </c>
      <c r="CO31" s="174">
        <v>0.60087962962962915</v>
      </c>
      <c r="CP31" s="174">
        <v>0.60527777777777725</v>
      </c>
      <c r="CQ31" s="174">
        <v>0.60967592592592534</v>
      </c>
      <c r="CR31" s="174">
        <v>0.61407407407407344</v>
      </c>
      <c r="CS31" s="174">
        <v>0.61847222222222153</v>
      </c>
      <c r="CT31" s="174">
        <v>0.62287037037036963</v>
      </c>
      <c r="CU31" s="174">
        <v>0.62726851851851773</v>
      </c>
      <c r="CV31" s="174">
        <v>0.63166666666666582</v>
      </c>
      <c r="CW31" s="174">
        <v>0.63606481481481392</v>
      </c>
      <c r="CX31" s="174">
        <v>0.64046296296296201</v>
      </c>
      <c r="CY31" s="174">
        <v>0.64486111111111011</v>
      </c>
      <c r="CZ31" s="174">
        <v>0.6492592592592582</v>
      </c>
      <c r="DA31" s="174">
        <v>0.6536574074074063</v>
      </c>
      <c r="DB31" s="174">
        <v>0.65805555555555439</v>
      </c>
      <c r="DC31" s="174">
        <v>0.66245370370370249</v>
      </c>
      <c r="DD31" s="174">
        <v>0.66685185185185059</v>
      </c>
      <c r="DE31" s="278"/>
      <c r="DF31" s="174">
        <v>0.67124999999999868</v>
      </c>
      <c r="DG31" s="174">
        <v>0.67564814814814678</v>
      </c>
      <c r="DH31" s="174">
        <v>0.68004629629629487</v>
      </c>
      <c r="DI31" s="174">
        <v>0.68444444444444297</v>
      </c>
      <c r="DJ31" s="174">
        <v>0.68884259259259106</v>
      </c>
      <c r="DK31" s="174">
        <v>0.69324074074073916</v>
      </c>
      <c r="DL31" s="174">
        <v>0.69763888888888725</v>
      </c>
      <c r="DM31" s="174">
        <v>0.70203703703703535</v>
      </c>
      <c r="DN31" s="174">
        <v>0.70643518518518345</v>
      </c>
      <c r="DO31" s="174">
        <v>0.71083333333333154</v>
      </c>
      <c r="DP31" s="174">
        <v>0.71523148148147964</v>
      </c>
      <c r="DQ31" s="174">
        <v>0.71962962962962773</v>
      </c>
      <c r="DR31" s="174">
        <v>0.72402777777777583</v>
      </c>
      <c r="DS31" s="174">
        <v>0.72807870370370176</v>
      </c>
      <c r="DT31" s="174">
        <v>0.73212962962962769</v>
      </c>
      <c r="DU31" s="174">
        <v>0.73618055555555362</v>
      </c>
      <c r="DV31" s="174">
        <v>0.74023148148147955</v>
      </c>
      <c r="DW31" s="174">
        <v>0.74428240740740548</v>
      </c>
      <c r="DX31" s="174">
        <v>0.74833333333333141</v>
      </c>
      <c r="DY31" s="174">
        <v>0.75238425925925734</v>
      </c>
      <c r="DZ31" s="174">
        <v>0.75643518518518327</v>
      </c>
      <c r="EA31" s="174">
        <v>0.7604861111111092</v>
      </c>
      <c r="EB31" s="174">
        <v>0.76453703703703513</v>
      </c>
      <c r="EC31" s="174">
        <v>0.76858796296296106</v>
      </c>
      <c r="ED31" s="174">
        <v>0.77263888888888699</v>
      </c>
      <c r="EE31" s="174">
        <v>0.77668981481481292</v>
      </c>
      <c r="EF31" s="174">
        <v>0.78074074074073885</v>
      </c>
      <c r="EG31" s="174">
        <v>0.78479166666666478</v>
      </c>
      <c r="EH31" s="174">
        <v>0.78884259259259071</v>
      </c>
      <c r="EI31" s="174">
        <v>0.79289351851851664</v>
      </c>
      <c r="EJ31" s="174">
        <v>0.79694444444444257</v>
      </c>
      <c r="EK31" s="174">
        <v>0.8009953703703685</v>
      </c>
      <c r="EL31" s="174">
        <v>0.80504629629629443</v>
      </c>
      <c r="EM31" s="174">
        <v>0.80909722222222036</v>
      </c>
      <c r="EN31" s="174">
        <v>0.81314814814814629</v>
      </c>
      <c r="EO31" s="174">
        <v>0.81719907407407222</v>
      </c>
      <c r="EP31" s="174">
        <v>0.82124999999999815</v>
      </c>
      <c r="EQ31" s="174">
        <v>0.82530092592592408</v>
      </c>
      <c r="ER31" s="174">
        <v>0.82865740740740745</v>
      </c>
      <c r="ES31" s="174">
        <v>0.83340277777777594</v>
      </c>
      <c r="ET31" s="174">
        <v>0.83745370370370187</v>
      </c>
      <c r="EU31" s="174">
        <v>0.8415046296296278</v>
      </c>
      <c r="EV31" s="174">
        <v>0.84555555555555373</v>
      </c>
      <c r="EW31" s="174">
        <v>0.84960648148147966</v>
      </c>
      <c r="EX31" s="174">
        <v>0.85365740740740559</v>
      </c>
      <c r="EY31" s="174">
        <v>0.85770833333333152</v>
      </c>
      <c r="EZ31" s="174">
        <v>0.86175925925925745</v>
      </c>
      <c r="FA31" s="174">
        <v>0.86581018518518338</v>
      </c>
      <c r="FB31" s="174">
        <v>0.86986111111110931</v>
      </c>
      <c r="FC31" s="174">
        <v>0.87391203703703524</v>
      </c>
      <c r="FD31" s="174">
        <v>0.87796296296296117</v>
      </c>
      <c r="FE31" s="174">
        <v>0.8820138888888871</v>
      </c>
      <c r="FF31" s="176">
        <v>0.88606481481481303</v>
      </c>
      <c r="FG31" s="174">
        <v>0.89011574074073896</v>
      </c>
      <c r="FH31" s="174">
        <v>0.89416666666666489</v>
      </c>
      <c r="FI31" s="174">
        <v>0.90024305555555562</v>
      </c>
      <c r="FJ31" s="289"/>
      <c r="FK31" s="174">
        <v>0.90631944444444268</v>
      </c>
      <c r="FL31" s="174">
        <v>0.91037037037036861</v>
      </c>
      <c r="FM31" s="174">
        <v>0.91442129629629454</v>
      </c>
      <c r="FN31" s="289"/>
      <c r="FO31" s="174">
        <v>0.92385416666666664</v>
      </c>
      <c r="FP31" s="289"/>
      <c r="FQ31" s="174">
        <v>0.92940972222222218</v>
      </c>
      <c r="FR31" s="174">
        <v>0.93774305555555548</v>
      </c>
      <c r="FS31" s="176">
        <v>0.94607638888888901</v>
      </c>
      <c r="FT31" s="174">
        <v>0.95024305555555555</v>
      </c>
      <c r="FU31" s="177">
        <v>0.95440972222222231</v>
      </c>
      <c r="FV31" s="176">
        <v>0.96274305555555562</v>
      </c>
      <c r="FW31" s="174">
        <v>0.96621527777777771</v>
      </c>
      <c r="FX31" s="289"/>
      <c r="FY31" s="174">
        <v>0.97038194444444448</v>
      </c>
      <c r="FZ31" s="174">
        <v>0.98079861111111111</v>
      </c>
      <c r="GA31" s="174">
        <v>0.98427083333333332</v>
      </c>
      <c r="GB31" s="295"/>
      <c r="GC31" s="295"/>
      <c r="GD31" s="295"/>
      <c r="GE31" s="289"/>
      <c r="GF31" s="295"/>
      <c r="GG31" s="289"/>
      <c r="GH31" s="289"/>
      <c r="GI31" s="289"/>
      <c r="GJ31" s="297"/>
      <c r="GK31" s="299"/>
    </row>
    <row r="32" spans="1:193" s="122" customFormat="1" ht="17.100000000000001" customHeight="1" x14ac:dyDescent="0.25">
      <c r="A32" s="123" t="s">
        <v>57</v>
      </c>
      <c r="B32" s="291"/>
      <c r="C32" s="185">
        <v>0.22222222222222221</v>
      </c>
      <c r="D32" s="186">
        <v>0.23263888888888887</v>
      </c>
      <c r="E32" s="174">
        <v>0.23958333333333334</v>
      </c>
      <c r="F32" s="174">
        <v>0.24305555555555555</v>
      </c>
      <c r="G32" s="174">
        <v>0.24652777777777779</v>
      </c>
      <c r="H32" s="174">
        <v>0.25</v>
      </c>
      <c r="I32" s="174">
        <v>0.25416666666666665</v>
      </c>
      <c r="J32" s="174">
        <v>0.25917824074074081</v>
      </c>
      <c r="K32" s="174">
        <v>0.26180555555555557</v>
      </c>
      <c r="L32" s="174">
        <v>0.26414351851851858</v>
      </c>
      <c r="M32" s="174">
        <v>0.27126157407407397</v>
      </c>
      <c r="N32" s="174">
        <v>0.27499999999999997</v>
      </c>
      <c r="O32" s="174">
        <v>0.27913194444444428</v>
      </c>
      <c r="P32" s="174">
        <v>0.28333333333333333</v>
      </c>
      <c r="Q32" s="174">
        <v>0.28700231481481464</v>
      </c>
      <c r="R32" s="174">
        <v>0.29097222222222224</v>
      </c>
      <c r="S32" s="174">
        <v>0.29487268518518506</v>
      </c>
      <c r="T32" s="174">
        <v>0.29886574074074079</v>
      </c>
      <c r="U32" s="174">
        <v>0.30303240740740744</v>
      </c>
      <c r="V32" s="174">
        <v>0.30737268518518518</v>
      </c>
      <c r="W32" s="174">
        <v>0.31142361111111111</v>
      </c>
      <c r="X32" s="174">
        <v>0.31547453703703704</v>
      </c>
      <c r="Y32" s="174">
        <v>0.31952546296296297</v>
      </c>
      <c r="Z32" s="174">
        <v>0.3235763888888889</v>
      </c>
      <c r="AA32" s="174">
        <v>0.32762731481481483</v>
      </c>
      <c r="AB32" s="174">
        <v>0.33167824074074076</v>
      </c>
      <c r="AC32" s="174">
        <v>0.33572916666666669</v>
      </c>
      <c r="AD32" s="174">
        <v>0.33978009259259262</v>
      </c>
      <c r="AE32" s="174">
        <v>0.34383101851851855</v>
      </c>
      <c r="AF32" s="174">
        <v>0.34788194444444448</v>
      </c>
      <c r="AG32" s="174">
        <v>0.35193287037037041</v>
      </c>
      <c r="AH32" s="174">
        <v>0.35598379629629634</v>
      </c>
      <c r="AI32" s="174">
        <v>0.36003472222222227</v>
      </c>
      <c r="AJ32" s="174">
        <v>0.3640856481481482</v>
      </c>
      <c r="AK32" s="174">
        <v>0.36813657407407413</v>
      </c>
      <c r="AL32" s="174">
        <v>0.37218750000000006</v>
      </c>
      <c r="AM32" s="174">
        <v>0.37623842592592599</v>
      </c>
      <c r="AN32" s="174">
        <v>0.38028935185185192</v>
      </c>
      <c r="AO32" s="174">
        <v>0.38434027777777785</v>
      </c>
      <c r="AP32" s="174">
        <v>0.38839120370370378</v>
      </c>
      <c r="AQ32" s="174">
        <v>0.39244212962962971</v>
      </c>
      <c r="AR32" s="174">
        <v>0.39649305555555564</v>
      </c>
      <c r="AS32" s="174">
        <v>0.40054398148148157</v>
      </c>
      <c r="AT32" s="174">
        <v>0.4045949074074075</v>
      </c>
      <c r="AU32" s="174">
        <v>0.40864583333333343</v>
      </c>
      <c r="AV32" s="174">
        <v>0.41269675925925936</v>
      </c>
      <c r="AW32" s="174">
        <v>0.41674768518518529</v>
      </c>
      <c r="AX32" s="174">
        <v>0.42079861111111122</v>
      </c>
      <c r="AY32" s="174">
        <v>0.42484953703703715</v>
      </c>
      <c r="AZ32" s="174">
        <v>0.42890046296296308</v>
      </c>
      <c r="BA32" s="174">
        <v>0.43295138888888901</v>
      </c>
      <c r="BB32" s="174">
        <v>0.43700231481481494</v>
      </c>
      <c r="BC32" s="174">
        <v>0.44192129629629634</v>
      </c>
      <c r="BD32" s="174">
        <v>0.4451041666666668</v>
      </c>
      <c r="BE32" s="174">
        <v>0.44915509259259273</v>
      </c>
      <c r="BF32" s="174">
        <v>0.45320601851851866</v>
      </c>
      <c r="BG32" s="174">
        <v>0.45725694444444459</v>
      </c>
      <c r="BH32" s="174">
        <v>0.46130787037037052</v>
      </c>
      <c r="BI32" s="174">
        <v>0.46535879629629645</v>
      </c>
      <c r="BJ32" s="174">
        <v>0.46940972222222238</v>
      </c>
      <c r="BK32" s="174">
        <v>0.47346064814814831</v>
      </c>
      <c r="BL32" s="174">
        <v>0.47751157407407424</v>
      </c>
      <c r="BM32" s="174">
        <v>0.48289351851851853</v>
      </c>
      <c r="BN32" s="289"/>
      <c r="BO32" s="174">
        <v>0.48966435185185203</v>
      </c>
      <c r="BP32" s="174">
        <v>0.49371527777777796</v>
      </c>
      <c r="BQ32" s="174">
        <v>0.49811342592592611</v>
      </c>
      <c r="BR32" s="174">
        <v>0.50251157407407421</v>
      </c>
      <c r="BS32" s="174">
        <v>0.50690972222222241</v>
      </c>
      <c r="BT32" s="174">
        <v>0.51130787037037051</v>
      </c>
      <c r="BU32" s="174">
        <v>0.51570601851851872</v>
      </c>
      <c r="BV32" s="174">
        <v>0.52010416666666692</v>
      </c>
      <c r="BW32" s="174">
        <v>0.52450231481481502</v>
      </c>
      <c r="BX32" s="174">
        <v>0.52890046296296322</v>
      </c>
      <c r="BY32" s="174">
        <v>0.53329861111111132</v>
      </c>
      <c r="BZ32" s="174">
        <v>0.53769675925925942</v>
      </c>
      <c r="CA32" s="174">
        <v>0.54209490740740751</v>
      </c>
      <c r="CB32" s="174">
        <v>0.54649305555555561</v>
      </c>
      <c r="CC32" s="174">
        <v>0.55089120370370381</v>
      </c>
      <c r="CD32" s="174">
        <v>0.55528935185185202</v>
      </c>
      <c r="CE32" s="174">
        <v>0.5596875</v>
      </c>
      <c r="CF32" s="174">
        <v>0.5640856481481481</v>
      </c>
      <c r="CG32" s="174">
        <v>0.5684837962962962</v>
      </c>
      <c r="CH32" s="174">
        <v>0.57288194444444429</v>
      </c>
      <c r="CI32" s="174">
        <v>0.57728009259259239</v>
      </c>
      <c r="CJ32" s="174">
        <v>0.58167824074074048</v>
      </c>
      <c r="CK32" s="174">
        <v>0.58607638888888858</v>
      </c>
      <c r="CL32" s="174">
        <v>0.59047453703703667</v>
      </c>
      <c r="CM32" s="174">
        <v>0.59487268518518477</v>
      </c>
      <c r="CN32" s="174">
        <v>0.59927083333333286</v>
      </c>
      <c r="CO32" s="174">
        <v>0.60366898148148096</v>
      </c>
      <c r="CP32" s="174">
        <v>0.60806712962962906</v>
      </c>
      <c r="CQ32" s="174">
        <v>0.61246527777777715</v>
      </c>
      <c r="CR32" s="174">
        <v>0.61686342592592525</v>
      </c>
      <c r="CS32" s="174">
        <v>0.62126157407407334</v>
      </c>
      <c r="CT32" s="174">
        <v>0.62565972222222144</v>
      </c>
      <c r="CU32" s="174">
        <v>0.63005787037036953</v>
      </c>
      <c r="CV32" s="174">
        <v>0.63445601851851763</v>
      </c>
      <c r="CW32" s="174">
        <v>0.63885416666666572</v>
      </c>
      <c r="CX32" s="174">
        <v>0.64325231481481382</v>
      </c>
      <c r="CY32" s="174">
        <v>0.64765046296296191</v>
      </c>
      <c r="CZ32" s="174">
        <v>0.65204861111111001</v>
      </c>
      <c r="DA32" s="174">
        <v>0.65644675925925811</v>
      </c>
      <c r="DB32" s="174">
        <v>0.6608449074074062</v>
      </c>
      <c r="DC32" s="174">
        <v>0.6652430555555543</v>
      </c>
      <c r="DD32" s="174">
        <v>0.66964120370370239</v>
      </c>
      <c r="DE32" s="174">
        <v>0.67152777777777783</v>
      </c>
      <c r="DF32" s="174">
        <v>0.67403935185185049</v>
      </c>
      <c r="DG32" s="174">
        <v>0.67843749999999858</v>
      </c>
      <c r="DH32" s="174">
        <v>0.68283564814814668</v>
      </c>
      <c r="DI32" s="174">
        <v>0.68723379629629477</v>
      </c>
      <c r="DJ32" s="174">
        <v>0.69163194444444287</v>
      </c>
      <c r="DK32" s="174">
        <v>0.69603009259259097</v>
      </c>
      <c r="DL32" s="174">
        <v>0.70042824074073906</v>
      </c>
      <c r="DM32" s="174">
        <v>0.70482638888888716</v>
      </c>
      <c r="DN32" s="174">
        <v>0.70922453703703525</v>
      </c>
      <c r="DO32" s="174">
        <v>0.71362268518518335</v>
      </c>
      <c r="DP32" s="174">
        <v>0.71802083333333144</v>
      </c>
      <c r="DQ32" s="174">
        <v>0.72241898148147954</v>
      </c>
      <c r="DR32" s="174">
        <v>0.72681712962962763</v>
      </c>
      <c r="DS32" s="174">
        <v>0.73086805555555356</v>
      </c>
      <c r="DT32" s="174">
        <v>0.73491898148147949</v>
      </c>
      <c r="DU32" s="174">
        <v>0.73896990740740542</v>
      </c>
      <c r="DV32" s="174">
        <v>0.74302083333333135</v>
      </c>
      <c r="DW32" s="174">
        <v>0.74707175925925728</v>
      </c>
      <c r="DX32" s="174">
        <v>0.75112268518518321</v>
      </c>
      <c r="DY32" s="174">
        <v>0.75517361111110914</v>
      </c>
      <c r="DZ32" s="174">
        <v>0.75922453703703507</v>
      </c>
      <c r="EA32" s="174">
        <v>0.763275462962961</v>
      </c>
      <c r="EB32" s="174">
        <v>0.76732638888888693</v>
      </c>
      <c r="EC32" s="174">
        <v>0.77137731481481286</v>
      </c>
      <c r="ED32" s="174">
        <v>0.77542824074073879</v>
      </c>
      <c r="EE32" s="174">
        <v>0.77947916666666472</v>
      </c>
      <c r="EF32" s="174">
        <v>0.78353009259259065</v>
      </c>
      <c r="EG32" s="174">
        <v>0.78758101851851658</v>
      </c>
      <c r="EH32" s="174">
        <v>0.79163194444444251</v>
      </c>
      <c r="EI32" s="174">
        <v>0.79568287037036844</v>
      </c>
      <c r="EJ32" s="174">
        <v>0.79973379629629437</v>
      </c>
      <c r="EK32" s="174">
        <v>0.8037847222222203</v>
      </c>
      <c r="EL32" s="174">
        <v>0.80783564814814623</v>
      </c>
      <c r="EM32" s="174">
        <v>0.81188657407407216</v>
      </c>
      <c r="EN32" s="174">
        <v>0.81593749999999809</v>
      </c>
      <c r="EO32" s="174">
        <v>0.81998842592592402</v>
      </c>
      <c r="EP32" s="174">
        <v>0.82403935185184995</v>
      </c>
      <c r="EQ32" s="174">
        <v>0.82809027777777588</v>
      </c>
      <c r="ER32" s="174">
        <v>0.83144675925925926</v>
      </c>
      <c r="ES32" s="174">
        <v>0.83619212962962775</v>
      </c>
      <c r="ET32" s="174">
        <v>0.84024305555555368</v>
      </c>
      <c r="EU32" s="174">
        <v>0.84429398148147961</v>
      </c>
      <c r="EV32" s="174">
        <v>0.84834490740740554</v>
      </c>
      <c r="EW32" s="174">
        <v>0.85239583333333147</v>
      </c>
      <c r="EX32" s="174">
        <v>0.8564467592592574</v>
      </c>
      <c r="EY32" s="174">
        <v>0.86049768518518333</v>
      </c>
      <c r="EZ32" s="174">
        <v>0.86454861111110926</v>
      </c>
      <c r="FA32" s="174">
        <v>0.86859953703703519</v>
      </c>
      <c r="FB32" s="174">
        <v>0.87265046296296112</v>
      </c>
      <c r="FC32" s="174">
        <v>0.87670138888888705</v>
      </c>
      <c r="FD32" s="174">
        <v>0.88075231481481298</v>
      </c>
      <c r="FE32" s="174">
        <v>0.88480324074073891</v>
      </c>
      <c r="FF32" s="176">
        <v>0.88885416666666484</v>
      </c>
      <c r="FG32" s="174">
        <v>0.89290509259259077</v>
      </c>
      <c r="FH32" s="174">
        <v>0.8969560185185167</v>
      </c>
      <c r="FI32" s="174">
        <v>0.90303240740740742</v>
      </c>
      <c r="FJ32" s="289"/>
      <c r="FK32" s="174">
        <v>0.90910879629629449</v>
      </c>
      <c r="FL32" s="174">
        <v>0.91315972222222042</v>
      </c>
      <c r="FM32" s="174">
        <v>0.91721064814814635</v>
      </c>
      <c r="FN32" s="289"/>
      <c r="FO32" s="174">
        <v>0.92664351851851845</v>
      </c>
      <c r="FP32" s="289"/>
      <c r="FQ32" s="174">
        <v>0.93219907407407399</v>
      </c>
      <c r="FR32" s="174">
        <v>0.94053240740740729</v>
      </c>
      <c r="FS32" s="176">
        <v>0.94886574074074082</v>
      </c>
      <c r="FT32" s="174">
        <v>0.95303240740740736</v>
      </c>
      <c r="FU32" s="177">
        <v>0.95719907407407412</v>
      </c>
      <c r="FV32" s="176">
        <v>0.96553240740740742</v>
      </c>
      <c r="FW32" s="174">
        <v>0.96900462962962952</v>
      </c>
      <c r="FX32" s="289"/>
      <c r="FY32" s="174">
        <v>0.97317129629629628</v>
      </c>
      <c r="FZ32" s="174">
        <v>0.98358796296296291</v>
      </c>
      <c r="GA32" s="174">
        <v>0.98706018518518512</v>
      </c>
      <c r="GB32" s="295"/>
      <c r="GC32" s="295"/>
      <c r="GD32" s="295"/>
      <c r="GE32" s="289"/>
      <c r="GF32" s="295"/>
      <c r="GG32" s="289"/>
      <c r="GH32" s="289"/>
      <c r="GI32" s="289"/>
      <c r="GJ32" s="297"/>
      <c r="GK32" s="299"/>
    </row>
    <row r="33" spans="1:193" s="122" customFormat="1" ht="17.100000000000001" customHeight="1" x14ac:dyDescent="0.25">
      <c r="A33" s="123" t="s">
        <v>78</v>
      </c>
      <c r="B33" s="291"/>
      <c r="C33" s="185">
        <v>0.2253009259259259</v>
      </c>
      <c r="D33" s="186">
        <v>0.23486111111111108</v>
      </c>
      <c r="E33" s="174">
        <v>0.24180555555555555</v>
      </c>
      <c r="F33" s="174">
        <v>0.24527777777777776</v>
      </c>
      <c r="G33" s="174">
        <v>0.24875</v>
      </c>
      <c r="H33" s="174">
        <v>0.25222222222222224</v>
      </c>
      <c r="I33" s="174">
        <v>0.25638888888888889</v>
      </c>
      <c r="J33" s="174">
        <v>0.26140046296296304</v>
      </c>
      <c r="K33" s="174">
        <v>0.26402777777777781</v>
      </c>
      <c r="L33" s="174">
        <v>0.26636574074074082</v>
      </c>
      <c r="M33" s="174">
        <v>0.27348379629629621</v>
      </c>
      <c r="N33" s="174">
        <v>0.2772222222222222</v>
      </c>
      <c r="O33" s="174">
        <v>0.28135416666666652</v>
      </c>
      <c r="P33" s="174">
        <v>0.28555555555555556</v>
      </c>
      <c r="Q33" s="174">
        <v>0.28922453703703688</v>
      </c>
      <c r="R33" s="174">
        <v>0.29319444444444448</v>
      </c>
      <c r="S33" s="174">
        <v>0.29709490740740729</v>
      </c>
      <c r="T33" s="174">
        <v>0.30108796296296303</v>
      </c>
      <c r="U33" s="174">
        <v>0.30525462962962968</v>
      </c>
      <c r="V33" s="174">
        <v>0.30959490740740742</v>
      </c>
      <c r="W33" s="174">
        <v>0.31364583333333335</v>
      </c>
      <c r="X33" s="174">
        <v>0.31769675925925928</v>
      </c>
      <c r="Y33" s="174">
        <v>0.32174768518518521</v>
      </c>
      <c r="Z33" s="174">
        <v>0.32579861111111114</v>
      </c>
      <c r="AA33" s="174">
        <v>0.32984953703703707</v>
      </c>
      <c r="AB33" s="174">
        <v>0.333900462962963</v>
      </c>
      <c r="AC33" s="174">
        <v>0.33795138888888893</v>
      </c>
      <c r="AD33" s="174">
        <v>0.34200231481481486</v>
      </c>
      <c r="AE33" s="174">
        <v>0.34605324074074079</v>
      </c>
      <c r="AF33" s="174">
        <v>0.35010416666666672</v>
      </c>
      <c r="AG33" s="174">
        <v>0.35415509259259265</v>
      </c>
      <c r="AH33" s="174">
        <v>0.35820601851851858</v>
      </c>
      <c r="AI33" s="174">
        <v>0.36225694444444451</v>
      </c>
      <c r="AJ33" s="174">
        <v>0.36630787037037044</v>
      </c>
      <c r="AK33" s="174">
        <v>0.37035879629629637</v>
      </c>
      <c r="AL33" s="174">
        <v>0.3744097222222223</v>
      </c>
      <c r="AM33" s="174">
        <v>0.37846064814814823</v>
      </c>
      <c r="AN33" s="174">
        <v>0.38251157407407416</v>
      </c>
      <c r="AO33" s="174">
        <v>0.38656250000000009</v>
      </c>
      <c r="AP33" s="174">
        <v>0.39061342592592602</v>
      </c>
      <c r="AQ33" s="174">
        <v>0.39466435185185195</v>
      </c>
      <c r="AR33" s="174">
        <v>0.39871527777777788</v>
      </c>
      <c r="AS33" s="174">
        <v>0.40276620370370381</v>
      </c>
      <c r="AT33" s="174">
        <v>0.40681712962962974</v>
      </c>
      <c r="AU33" s="174">
        <v>0.41086805555555567</v>
      </c>
      <c r="AV33" s="174">
        <v>0.4149189814814816</v>
      </c>
      <c r="AW33" s="174">
        <v>0.41896990740740753</v>
      </c>
      <c r="AX33" s="174">
        <v>0.42302083333333346</v>
      </c>
      <c r="AY33" s="174">
        <v>0.42707175925925939</v>
      </c>
      <c r="AZ33" s="174">
        <v>0.43112268518518532</v>
      </c>
      <c r="BA33" s="174">
        <v>0.43517361111111125</v>
      </c>
      <c r="BB33" s="174">
        <v>0.43922453703703718</v>
      </c>
      <c r="BC33" s="174">
        <v>0.44414351851851858</v>
      </c>
      <c r="BD33" s="136"/>
      <c r="BE33" s="174">
        <v>0.45137731481481497</v>
      </c>
      <c r="BF33" s="174">
        <v>0.4554282407407409</v>
      </c>
      <c r="BG33" s="174">
        <v>0.45947916666666683</v>
      </c>
      <c r="BH33" s="174">
        <v>0.46353009259259276</v>
      </c>
      <c r="BI33" s="174">
        <v>0.46758101851851869</v>
      </c>
      <c r="BJ33" s="174">
        <v>0.47163194444444462</v>
      </c>
      <c r="BK33" s="174">
        <v>0.47568287037037055</v>
      </c>
      <c r="BL33" s="174">
        <v>0.47973379629629648</v>
      </c>
      <c r="BM33" s="174">
        <v>0.48511574074074076</v>
      </c>
      <c r="BN33" s="289"/>
      <c r="BO33" s="174">
        <v>0.49188657407407427</v>
      </c>
      <c r="BP33" s="174">
        <v>0.4959375000000002</v>
      </c>
      <c r="BQ33" s="174">
        <v>0.50033564814814835</v>
      </c>
      <c r="BR33" s="174">
        <v>0.50473379629629644</v>
      </c>
      <c r="BS33" s="174">
        <v>0.50913194444444465</v>
      </c>
      <c r="BT33" s="174">
        <v>0.51353009259259275</v>
      </c>
      <c r="BU33" s="174">
        <v>0.51792824074074095</v>
      </c>
      <c r="BV33" s="174">
        <v>0.52232638888888916</v>
      </c>
      <c r="BW33" s="174">
        <v>0.52672453703703725</v>
      </c>
      <c r="BX33" s="174">
        <v>0.53112268518518546</v>
      </c>
      <c r="BY33" s="174">
        <v>0.53552083333333356</v>
      </c>
      <c r="BZ33" s="174">
        <v>0.53991898148148165</v>
      </c>
      <c r="CA33" s="174">
        <v>0.54431712962962975</v>
      </c>
      <c r="CB33" s="174">
        <v>0.54871527777777784</v>
      </c>
      <c r="CC33" s="174">
        <v>0.55311342592592605</v>
      </c>
      <c r="CD33" s="174">
        <v>0.55751157407407426</v>
      </c>
      <c r="CE33" s="174">
        <v>0.56190972222222224</v>
      </c>
      <c r="CF33" s="174">
        <v>0.56630787037037034</v>
      </c>
      <c r="CG33" s="174">
        <v>0.57070601851851843</v>
      </c>
      <c r="CH33" s="174">
        <v>0.57510416666666653</v>
      </c>
      <c r="CI33" s="174">
        <v>0.57950231481481462</v>
      </c>
      <c r="CJ33" s="174">
        <v>0.58390046296296272</v>
      </c>
      <c r="CK33" s="174">
        <v>0.58829861111111081</v>
      </c>
      <c r="CL33" s="174">
        <v>0.59269675925925891</v>
      </c>
      <c r="CM33" s="174">
        <v>0.59709490740740701</v>
      </c>
      <c r="CN33" s="174">
        <v>0.6014930555555551</v>
      </c>
      <c r="CO33" s="174">
        <v>0.6058912037037032</v>
      </c>
      <c r="CP33" s="174">
        <v>0.61028935185185129</v>
      </c>
      <c r="CQ33" s="174">
        <v>0.61468749999999939</v>
      </c>
      <c r="CR33" s="174">
        <v>0.61908564814814748</v>
      </c>
      <c r="CS33" s="174">
        <v>0.62348379629629558</v>
      </c>
      <c r="CT33" s="174">
        <v>0.62788194444444367</v>
      </c>
      <c r="CU33" s="174">
        <v>0.63228009259259177</v>
      </c>
      <c r="CV33" s="174">
        <v>0.63667824074073986</v>
      </c>
      <c r="CW33" s="174">
        <v>0.64107638888888796</v>
      </c>
      <c r="CX33" s="174">
        <v>0.64547453703703606</v>
      </c>
      <c r="CY33" s="174">
        <v>0.64987268518518415</v>
      </c>
      <c r="CZ33" s="174">
        <v>0.65427083333333225</v>
      </c>
      <c r="DA33" s="174">
        <v>0.65866898148148034</v>
      </c>
      <c r="DB33" s="174">
        <v>0.66306712962962844</v>
      </c>
      <c r="DC33" s="174">
        <v>0.66746527777777653</v>
      </c>
      <c r="DD33" s="174">
        <v>0.67186342592592463</v>
      </c>
      <c r="DE33" s="174">
        <v>0.67375000000000007</v>
      </c>
      <c r="DF33" s="174">
        <v>0.67626157407407272</v>
      </c>
      <c r="DG33" s="174">
        <v>0.68065972222222082</v>
      </c>
      <c r="DH33" s="174">
        <v>0.68505787037036892</v>
      </c>
      <c r="DI33" s="174">
        <v>0.68945601851851701</v>
      </c>
      <c r="DJ33" s="174">
        <v>0.69385416666666511</v>
      </c>
      <c r="DK33" s="174">
        <v>0.6982523148148132</v>
      </c>
      <c r="DL33" s="174">
        <v>0.7026504629629613</v>
      </c>
      <c r="DM33" s="174">
        <v>0.70704861111110939</v>
      </c>
      <c r="DN33" s="174">
        <v>0.71144675925925749</v>
      </c>
      <c r="DO33" s="174">
        <v>0.71584490740740558</v>
      </c>
      <c r="DP33" s="174">
        <v>0.72024305555555368</v>
      </c>
      <c r="DQ33" s="174">
        <v>0.72464120370370178</v>
      </c>
      <c r="DR33" s="174">
        <v>0.72903935185184987</v>
      </c>
      <c r="DS33" s="174">
        <v>0.7330902777777758</v>
      </c>
      <c r="DT33" s="174">
        <v>0.73714120370370173</v>
      </c>
      <c r="DU33" s="174">
        <v>0.74119212962962766</v>
      </c>
      <c r="DV33" s="174">
        <v>0.74524305555555359</v>
      </c>
      <c r="DW33" s="174">
        <v>0.74929398148147952</v>
      </c>
      <c r="DX33" s="174">
        <v>0.75334490740740545</v>
      </c>
      <c r="DY33" s="174">
        <v>0.75739583333333138</v>
      </c>
      <c r="DZ33" s="174">
        <v>0.76144675925925731</v>
      </c>
      <c r="EA33" s="174">
        <v>0.76549768518518324</v>
      </c>
      <c r="EB33" s="174">
        <v>0.76954861111110917</v>
      </c>
      <c r="EC33" s="174">
        <v>0.7735995370370351</v>
      </c>
      <c r="ED33" s="174">
        <v>0.77765046296296103</v>
      </c>
      <c r="EE33" s="174">
        <v>0.78170138888888696</v>
      </c>
      <c r="EF33" s="174">
        <v>0.78575231481481289</v>
      </c>
      <c r="EG33" s="174">
        <v>0.78980324074073882</v>
      </c>
      <c r="EH33" s="174">
        <v>0.79385416666666475</v>
      </c>
      <c r="EI33" s="174">
        <v>0.79790509259259068</v>
      </c>
      <c r="EJ33" s="174">
        <v>0.80195601851851661</v>
      </c>
      <c r="EK33" s="174">
        <v>0.80600694444444254</v>
      </c>
      <c r="EL33" s="174">
        <v>0.81005787037036847</v>
      </c>
      <c r="EM33" s="174">
        <v>0.8141087962962944</v>
      </c>
      <c r="EN33" s="174">
        <v>0.81815972222222033</v>
      </c>
      <c r="EO33" s="174">
        <v>0.82221064814814626</v>
      </c>
      <c r="EP33" s="174">
        <v>0.82626157407407219</v>
      </c>
      <c r="EQ33" s="174">
        <v>0.83031249999999812</v>
      </c>
      <c r="ER33" s="174">
        <v>0.8336689814814815</v>
      </c>
      <c r="ES33" s="174">
        <v>0.83841435185184998</v>
      </c>
      <c r="ET33" s="136"/>
      <c r="EU33" s="174">
        <v>0.84651620370370184</v>
      </c>
      <c r="EV33" s="174">
        <v>0.85056712962962777</v>
      </c>
      <c r="EW33" s="174">
        <v>0.8546180555555537</v>
      </c>
      <c r="EX33" s="174">
        <v>0.85866898148147963</v>
      </c>
      <c r="EY33" s="174">
        <v>0.86271990740740556</v>
      </c>
      <c r="EZ33" s="174">
        <v>0.86677083333333149</v>
      </c>
      <c r="FA33" s="174">
        <v>0.87082175925925742</v>
      </c>
      <c r="FB33" s="174">
        <v>0.87487268518518335</v>
      </c>
      <c r="FC33" s="174">
        <v>0.87892361111110928</v>
      </c>
      <c r="FD33" s="136"/>
      <c r="FE33" s="174">
        <v>0.88702546296296114</v>
      </c>
      <c r="FF33" s="176">
        <v>0.89107638888888707</v>
      </c>
      <c r="FG33" s="174">
        <v>0.895127314814813</v>
      </c>
      <c r="FH33" s="174">
        <v>0.89917824074073893</v>
      </c>
      <c r="FI33" s="174">
        <v>0.90525462962962966</v>
      </c>
      <c r="FJ33" s="289"/>
      <c r="FK33" s="174">
        <v>0.91133101851851672</v>
      </c>
      <c r="FL33" s="174">
        <v>0.91538194444444265</v>
      </c>
      <c r="FM33" s="174">
        <v>0.91943287037036858</v>
      </c>
      <c r="FN33" s="289"/>
      <c r="FO33" s="174">
        <v>0.92886574074074069</v>
      </c>
      <c r="FP33" s="289"/>
      <c r="FQ33" s="174">
        <v>0.93442129629629622</v>
      </c>
      <c r="FR33" s="174">
        <v>0.94275462962962953</v>
      </c>
      <c r="FS33" s="176">
        <v>0.95108796296296305</v>
      </c>
      <c r="FT33" s="136"/>
      <c r="FU33" s="177">
        <v>0.95942129629629636</v>
      </c>
      <c r="FV33" s="176">
        <v>0.96775462962962966</v>
      </c>
      <c r="FW33" s="174">
        <v>0.97122685185185176</v>
      </c>
      <c r="FX33" s="289"/>
      <c r="FY33" s="136"/>
      <c r="FZ33" s="136"/>
      <c r="GA33" s="136"/>
      <c r="GB33" s="295"/>
      <c r="GC33" s="295"/>
      <c r="GD33" s="295"/>
      <c r="GE33" s="289"/>
      <c r="GF33" s="295"/>
      <c r="GG33" s="289"/>
      <c r="GH33" s="289"/>
      <c r="GI33" s="289"/>
      <c r="GJ33" s="297"/>
      <c r="GK33" s="299"/>
    </row>
    <row r="34" spans="1:193" s="122" customFormat="1" ht="17.100000000000001" customHeight="1" x14ac:dyDescent="0.25">
      <c r="A34" s="123" t="s">
        <v>77</v>
      </c>
      <c r="B34" s="291"/>
      <c r="C34" s="185">
        <v>0.22789351851851847</v>
      </c>
      <c r="D34" s="186">
        <v>0.23660879629629625</v>
      </c>
      <c r="E34" s="174">
        <v>0.24355324074074072</v>
      </c>
      <c r="F34" s="174">
        <v>0.24702546296296293</v>
      </c>
      <c r="G34" s="174">
        <v>0.25049768518518517</v>
      </c>
      <c r="H34" s="174">
        <v>0.25396990740740744</v>
      </c>
      <c r="I34" s="174">
        <v>0.25813657407407409</v>
      </c>
      <c r="J34" s="174">
        <v>0.26314814814814824</v>
      </c>
      <c r="K34" s="174">
        <v>0.265775462962963</v>
      </c>
      <c r="L34" s="174">
        <v>0.26811342592592602</v>
      </c>
      <c r="M34" s="174">
        <v>0.27523148148148141</v>
      </c>
      <c r="N34" s="174">
        <v>0.2789699074074074</v>
      </c>
      <c r="O34" s="174">
        <v>0.28310185185185172</v>
      </c>
      <c r="P34" s="174">
        <v>0.28730324074074076</v>
      </c>
      <c r="Q34" s="174">
        <v>0.29097222222222208</v>
      </c>
      <c r="R34" s="174">
        <v>0.29494212962962968</v>
      </c>
      <c r="S34" s="174">
        <v>0.29884259259259249</v>
      </c>
      <c r="T34" s="174">
        <v>0.30283564814814823</v>
      </c>
      <c r="U34" s="174">
        <v>0.30700231481481488</v>
      </c>
      <c r="V34" s="174">
        <v>0.31134259259259262</v>
      </c>
      <c r="W34" s="174">
        <v>0.31539351851851855</v>
      </c>
      <c r="X34" s="174">
        <v>0.31944444444444448</v>
      </c>
      <c r="Y34" s="174">
        <v>0.32349537037037041</v>
      </c>
      <c r="Z34" s="174">
        <v>0.32754629629629634</v>
      </c>
      <c r="AA34" s="174">
        <v>0.33159722222222227</v>
      </c>
      <c r="AB34" s="174">
        <v>0.3356481481481482</v>
      </c>
      <c r="AC34" s="174">
        <v>0.33969907407407413</v>
      </c>
      <c r="AD34" s="174">
        <v>0.34375000000000006</v>
      </c>
      <c r="AE34" s="174">
        <v>0.34780092592592599</v>
      </c>
      <c r="AF34" s="174">
        <v>0.35185185185185192</v>
      </c>
      <c r="AG34" s="174">
        <v>0.35590277777777785</v>
      </c>
      <c r="AH34" s="174">
        <v>0.35995370370370378</v>
      </c>
      <c r="AI34" s="174">
        <v>0.36400462962962971</v>
      </c>
      <c r="AJ34" s="174">
        <v>0.36805555555555564</v>
      </c>
      <c r="AK34" s="174">
        <v>0.37210648148148157</v>
      </c>
      <c r="AL34" s="174">
        <v>0.3761574074074075</v>
      </c>
      <c r="AM34" s="174">
        <v>0.38020833333333343</v>
      </c>
      <c r="AN34" s="174">
        <v>0.38425925925925936</v>
      </c>
      <c r="AO34" s="174">
        <v>0.38831018518518529</v>
      </c>
      <c r="AP34" s="174">
        <v>0.39236111111111122</v>
      </c>
      <c r="AQ34" s="174">
        <v>0.39641203703703715</v>
      </c>
      <c r="AR34" s="174">
        <v>0.40046296296296308</v>
      </c>
      <c r="AS34" s="174">
        <v>0.40451388888888901</v>
      </c>
      <c r="AT34" s="174">
        <v>0.40856481481481494</v>
      </c>
      <c r="AU34" s="174">
        <v>0.41261574074074087</v>
      </c>
      <c r="AV34" s="174">
        <v>0.4166666666666668</v>
      </c>
      <c r="AW34" s="174">
        <v>0.42071759259259273</v>
      </c>
      <c r="AX34" s="174">
        <v>0.42476851851851866</v>
      </c>
      <c r="AY34" s="174">
        <v>0.42881944444444459</v>
      </c>
      <c r="AZ34" s="174">
        <v>0.43287037037037052</v>
      </c>
      <c r="BA34" s="174">
        <v>0.43692129629629645</v>
      </c>
      <c r="BB34" s="174">
        <v>0.44097222222222238</v>
      </c>
      <c r="BC34" s="174">
        <v>0.44589120370370378</v>
      </c>
      <c r="BD34" s="288" t="s">
        <v>98</v>
      </c>
      <c r="BE34" s="174">
        <v>0.45312500000000017</v>
      </c>
      <c r="BF34" s="174">
        <v>0.4571759259259261</v>
      </c>
      <c r="BG34" s="174">
        <v>0.46122685185185203</v>
      </c>
      <c r="BH34" s="174">
        <v>0.46527777777777796</v>
      </c>
      <c r="BI34" s="174">
        <v>0.46932870370370389</v>
      </c>
      <c r="BJ34" s="174">
        <v>0.47337962962962982</v>
      </c>
      <c r="BK34" s="174">
        <v>0.47743055555555575</v>
      </c>
      <c r="BL34" s="174">
        <v>0.48148148148148168</v>
      </c>
      <c r="BM34" s="174">
        <v>0.48686342592592596</v>
      </c>
      <c r="BN34" s="289"/>
      <c r="BO34" s="174">
        <v>0.49363425925925947</v>
      </c>
      <c r="BP34" s="174">
        <v>0.4976851851851854</v>
      </c>
      <c r="BQ34" s="174">
        <v>0.50208333333333355</v>
      </c>
      <c r="BR34" s="174">
        <v>0.50648148148148164</v>
      </c>
      <c r="BS34" s="174">
        <v>0.51087962962962985</v>
      </c>
      <c r="BT34" s="174">
        <v>0.51527777777777795</v>
      </c>
      <c r="BU34" s="174">
        <v>0.51967592592592615</v>
      </c>
      <c r="BV34" s="174">
        <v>0.52407407407407436</v>
      </c>
      <c r="BW34" s="174">
        <v>0.52847222222222245</v>
      </c>
      <c r="BX34" s="174">
        <v>0.53287037037037066</v>
      </c>
      <c r="BY34" s="174">
        <v>0.53726851851851876</v>
      </c>
      <c r="BZ34" s="174">
        <v>0.54166666666666685</v>
      </c>
      <c r="CA34" s="174">
        <v>0.54606481481481495</v>
      </c>
      <c r="CB34" s="174">
        <v>0.55046296296296304</v>
      </c>
      <c r="CC34" s="174">
        <v>0.55486111111111125</v>
      </c>
      <c r="CD34" s="174">
        <v>0.55925925925925946</v>
      </c>
      <c r="CE34" s="174">
        <v>0.56365740740740744</v>
      </c>
      <c r="CF34" s="174">
        <v>0.56805555555555554</v>
      </c>
      <c r="CG34" s="174">
        <v>0.57245370370370363</v>
      </c>
      <c r="CH34" s="174">
        <v>0.57685185185185173</v>
      </c>
      <c r="CI34" s="174">
        <v>0.58124999999999982</v>
      </c>
      <c r="CJ34" s="174">
        <v>0.58564814814814792</v>
      </c>
      <c r="CK34" s="174">
        <v>0.59004629629629601</v>
      </c>
      <c r="CL34" s="174">
        <v>0.59444444444444411</v>
      </c>
      <c r="CM34" s="174">
        <v>0.5988425925925922</v>
      </c>
      <c r="CN34" s="174">
        <v>0.6032407407407403</v>
      </c>
      <c r="CO34" s="174">
        <v>0.6076388888888884</v>
      </c>
      <c r="CP34" s="174">
        <v>0.61203703703703649</v>
      </c>
      <c r="CQ34" s="174">
        <v>0.61643518518518459</v>
      </c>
      <c r="CR34" s="174">
        <v>0.62083333333333268</v>
      </c>
      <c r="CS34" s="174">
        <v>0.62523148148148078</v>
      </c>
      <c r="CT34" s="174">
        <v>0.62962962962962887</v>
      </c>
      <c r="CU34" s="174">
        <v>0.63402777777777697</v>
      </c>
      <c r="CV34" s="174">
        <v>0.63842592592592506</v>
      </c>
      <c r="CW34" s="174">
        <v>0.64282407407407316</v>
      </c>
      <c r="CX34" s="174">
        <v>0.64722222222222126</v>
      </c>
      <c r="CY34" s="174">
        <v>0.65162037037036935</v>
      </c>
      <c r="CZ34" s="174">
        <v>0.65601851851851745</v>
      </c>
      <c r="DA34" s="174">
        <v>0.66041666666666554</v>
      </c>
      <c r="DB34" s="174">
        <v>0.66481481481481364</v>
      </c>
      <c r="DC34" s="174">
        <v>0.66921296296296173</v>
      </c>
      <c r="DD34" s="174">
        <v>0.67361111111110983</v>
      </c>
      <c r="DE34" s="174">
        <v>0.67549768518518527</v>
      </c>
      <c r="DF34" s="174">
        <v>0.67800925925925792</v>
      </c>
      <c r="DG34" s="174">
        <v>0.68240740740740602</v>
      </c>
      <c r="DH34" s="174">
        <v>0.68680555555555411</v>
      </c>
      <c r="DI34" s="174">
        <v>0.69120370370370221</v>
      </c>
      <c r="DJ34" s="174">
        <v>0.69560185185185031</v>
      </c>
      <c r="DK34" s="174">
        <v>0.6999999999999984</v>
      </c>
      <c r="DL34" s="174">
        <v>0.7043981481481465</v>
      </c>
      <c r="DM34" s="174">
        <v>0.70879629629629459</v>
      </c>
      <c r="DN34" s="174">
        <v>0.71319444444444269</v>
      </c>
      <c r="DO34" s="174">
        <v>0.71759259259259078</v>
      </c>
      <c r="DP34" s="174">
        <v>0.72199074074073888</v>
      </c>
      <c r="DQ34" s="174">
        <v>0.72638888888888697</v>
      </c>
      <c r="DR34" s="174">
        <v>0.73078703703703507</v>
      </c>
      <c r="DS34" s="174">
        <v>0.734837962962961</v>
      </c>
      <c r="DT34" s="174">
        <v>0.73888888888888693</v>
      </c>
      <c r="DU34" s="174">
        <v>0.74293981481481286</v>
      </c>
      <c r="DV34" s="174">
        <v>0.74699074074073879</v>
      </c>
      <c r="DW34" s="174">
        <v>0.75104166666666472</v>
      </c>
      <c r="DX34" s="174">
        <v>0.75509259259259065</v>
      </c>
      <c r="DY34" s="174">
        <v>0.75914351851851658</v>
      </c>
      <c r="DZ34" s="174">
        <v>0.76319444444444251</v>
      </c>
      <c r="EA34" s="174">
        <v>0.76724537037036844</v>
      </c>
      <c r="EB34" s="174">
        <v>0.77129629629629437</v>
      </c>
      <c r="EC34" s="174">
        <v>0.7753472222222203</v>
      </c>
      <c r="ED34" s="174">
        <v>0.77939814814814623</v>
      </c>
      <c r="EE34" s="174">
        <v>0.78344907407407216</v>
      </c>
      <c r="EF34" s="174">
        <v>0.78749999999999809</v>
      </c>
      <c r="EG34" s="174">
        <v>0.79155092592592402</v>
      </c>
      <c r="EH34" s="174">
        <v>0.79560185185184995</v>
      </c>
      <c r="EI34" s="174">
        <v>0.79965277777777588</v>
      </c>
      <c r="EJ34" s="174">
        <v>0.80370370370370181</v>
      </c>
      <c r="EK34" s="174">
        <v>0.80775462962962774</v>
      </c>
      <c r="EL34" s="174">
        <v>0.81180555555555367</v>
      </c>
      <c r="EM34" s="174">
        <v>0.8158564814814796</v>
      </c>
      <c r="EN34" s="174">
        <v>0.81990740740740553</v>
      </c>
      <c r="EO34" s="174">
        <v>0.82395833333333146</v>
      </c>
      <c r="EP34" s="174">
        <v>0.82800925925925739</v>
      </c>
      <c r="EQ34" s="174">
        <v>0.83206018518518332</v>
      </c>
      <c r="ER34" s="174">
        <v>0.8354166666666667</v>
      </c>
      <c r="ES34" s="174">
        <v>0.84016203703703518</v>
      </c>
      <c r="ET34" s="288" t="s">
        <v>98</v>
      </c>
      <c r="EU34" s="174">
        <v>0.84826388888888704</v>
      </c>
      <c r="EV34" s="174">
        <v>0.85231481481481297</v>
      </c>
      <c r="EW34" s="174">
        <v>0.8563657407407389</v>
      </c>
      <c r="EX34" s="174">
        <v>0.86041666666666483</v>
      </c>
      <c r="EY34" s="174">
        <v>0.86446759259259076</v>
      </c>
      <c r="EZ34" s="174">
        <v>0.86851851851851669</v>
      </c>
      <c r="FA34" s="174">
        <v>0.87256944444444262</v>
      </c>
      <c r="FB34" s="174">
        <v>0.87662037037036855</v>
      </c>
      <c r="FC34" s="174">
        <v>0.88067129629629448</v>
      </c>
      <c r="FD34" s="288" t="s">
        <v>98</v>
      </c>
      <c r="FE34" s="174">
        <v>0.88877314814814634</v>
      </c>
      <c r="FF34" s="176">
        <v>0.89282407407407227</v>
      </c>
      <c r="FG34" s="174">
        <v>0.8968749999999982</v>
      </c>
      <c r="FH34" s="174">
        <v>0.90092592592592413</v>
      </c>
      <c r="FI34" s="174">
        <v>0.90700231481481486</v>
      </c>
      <c r="FJ34" s="289"/>
      <c r="FK34" s="174">
        <v>0.91307870370370192</v>
      </c>
      <c r="FL34" s="174">
        <v>0.91712962962962785</v>
      </c>
      <c r="FM34" s="174">
        <v>0.92118055555555378</v>
      </c>
      <c r="FN34" s="289"/>
      <c r="FO34" s="174">
        <v>0.93061342592592589</v>
      </c>
      <c r="FP34" s="289"/>
      <c r="FQ34" s="174">
        <v>0.93616898148148142</v>
      </c>
      <c r="FR34" s="174">
        <v>0.94450231481481473</v>
      </c>
      <c r="FS34" s="176">
        <v>0.95283564814814825</v>
      </c>
      <c r="FT34" s="288" t="s">
        <v>98</v>
      </c>
      <c r="FU34" s="177">
        <v>0.96116898148148155</v>
      </c>
      <c r="FV34" s="176">
        <v>0.96950231481481486</v>
      </c>
      <c r="FW34" s="174">
        <v>0.97297453703703696</v>
      </c>
      <c r="FX34" s="289"/>
      <c r="FY34" s="288" t="s">
        <v>98</v>
      </c>
      <c r="FZ34" s="288" t="s">
        <v>98</v>
      </c>
      <c r="GA34" s="288" t="s">
        <v>98</v>
      </c>
      <c r="GB34" s="295"/>
      <c r="GC34" s="295"/>
      <c r="GD34" s="295"/>
      <c r="GE34" s="289"/>
      <c r="GF34" s="295"/>
      <c r="GG34" s="289"/>
      <c r="GH34" s="289"/>
      <c r="GI34" s="289"/>
      <c r="GJ34" s="297"/>
      <c r="GK34" s="299"/>
    </row>
    <row r="35" spans="1:193" s="122" customFormat="1" ht="17.100000000000001" customHeight="1" x14ac:dyDescent="0.25">
      <c r="A35" s="123" t="s">
        <v>76</v>
      </c>
      <c r="B35" s="291"/>
      <c r="C35" s="185">
        <v>0.23060185185185181</v>
      </c>
      <c r="D35" s="186">
        <v>0.23840277777777774</v>
      </c>
      <c r="E35" s="174">
        <v>0.24534722222222222</v>
      </c>
      <c r="F35" s="174">
        <v>0.24881944444444443</v>
      </c>
      <c r="G35" s="174">
        <v>0.25229166666666664</v>
      </c>
      <c r="H35" s="174">
        <v>0.2557638888888889</v>
      </c>
      <c r="I35" s="174">
        <v>0.25993055555555555</v>
      </c>
      <c r="J35" s="174">
        <v>0.26494212962962971</v>
      </c>
      <c r="K35" s="174">
        <v>0.26756944444444447</v>
      </c>
      <c r="L35" s="174">
        <v>0.26990740740740748</v>
      </c>
      <c r="M35" s="174">
        <v>0.27702546296296288</v>
      </c>
      <c r="N35" s="174">
        <v>0.28076388888888887</v>
      </c>
      <c r="O35" s="174">
        <v>0.28489583333333318</v>
      </c>
      <c r="P35" s="174">
        <v>0.28909722222222223</v>
      </c>
      <c r="Q35" s="174">
        <v>0.29276620370370354</v>
      </c>
      <c r="R35" s="174">
        <v>0.29673611111111114</v>
      </c>
      <c r="S35" s="174">
        <v>0.30063657407407396</v>
      </c>
      <c r="T35" s="174">
        <v>0.30462962962962969</v>
      </c>
      <c r="U35" s="174">
        <v>0.30879629629629635</v>
      </c>
      <c r="V35" s="174">
        <v>0.31313657407407408</v>
      </c>
      <c r="W35" s="174">
        <v>0.31718750000000001</v>
      </c>
      <c r="X35" s="174">
        <v>0.32123842592592594</v>
      </c>
      <c r="Y35" s="174">
        <v>0.32528935185185187</v>
      </c>
      <c r="Z35" s="174">
        <v>0.3293402777777778</v>
      </c>
      <c r="AA35" s="174">
        <v>0.33339120370370373</v>
      </c>
      <c r="AB35" s="174">
        <v>0.33744212962962966</v>
      </c>
      <c r="AC35" s="174">
        <v>0.34149305555555559</v>
      </c>
      <c r="AD35" s="174">
        <v>0.34554398148148152</v>
      </c>
      <c r="AE35" s="174">
        <v>0.34959490740740745</v>
      </c>
      <c r="AF35" s="174">
        <v>0.35364583333333338</v>
      </c>
      <c r="AG35" s="174">
        <v>0.35769675925925931</v>
      </c>
      <c r="AH35" s="174">
        <v>0.36174768518518524</v>
      </c>
      <c r="AI35" s="174">
        <v>0.36579861111111117</v>
      </c>
      <c r="AJ35" s="174">
        <v>0.3698495370370371</v>
      </c>
      <c r="AK35" s="174">
        <v>0.37390046296296303</v>
      </c>
      <c r="AL35" s="174">
        <v>0.37795138888888896</v>
      </c>
      <c r="AM35" s="174">
        <v>0.38200231481481489</v>
      </c>
      <c r="AN35" s="174">
        <v>0.38605324074074082</v>
      </c>
      <c r="AO35" s="174">
        <v>0.39010416666666675</v>
      </c>
      <c r="AP35" s="174">
        <v>0.39415509259259268</v>
      </c>
      <c r="AQ35" s="174">
        <v>0.39820601851851861</v>
      </c>
      <c r="AR35" s="174">
        <v>0.40225694444444454</v>
      </c>
      <c r="AS35" s="174">
        <v>0.40630787037037047</v>
      </c>
      <c r="AT35" s="174">
        <v>0.4103587962962964</v>
      </c>
      <c r="AU35" s="174">
        <v>0.41440972222222233</v>
      </c>
      <c r="AV35" s="174">
        <v>0.41846064814814826</v>
      </c>
      <c r="AW35" s="174">
        <v>0.42251157407407419</v>
      </c>
      <c r="AX35" s="174">
        <v>0.42656250000000012</v>
      </c>
      <c r="AY35" s="174">
        <v>0.43061342592592605</v>
      </c>
      <c r="AZ35" s="174">
        <v>0.43466435185185198</v>
      </c>
      <c r="BA35" s="174">
        <v>0.43871527777777791</v>
      </c>
      <c r="BB35" s="174">
        <v>0.44276620370370384</v>
      </c>
      <c r="BC35" s="174">
        <v>0.44768518518518524</v>
      </c>
      <c r="BD35" s="289"/>
      <c r="BE35" s="174">
        <v>0.45491898148148163</v>
      </c>
      <c r="BF35" s="174">
        <v>0.45896990740740756</v>
      </c>
      <c r="BG35" s="174">
        <v>0.46302083333333349</v>
      </c>
      <c r="BH35" s="174">
        <v>0.46707175925925942</v>
      </c>
      <c r="BI35" s="174">
        <v>0.47112268518518535</v>
      </c>
      <c r="BJ35" s="174">
        <v>0.47517361111111128</v>
      </c>
      <c r="BK35" s="174">
        <v>0.47922453703703721</v>
      </c>
      <c r="BL35" s="174">
        <v>0.48327546296296314</v>
      </c>
      <c r="BM35" s="174">
        <v>0.48865740740740743</v>
      </c>
      <c r="BN35" s="289"/>
      <c r="BO35" s="174">
        <v>0.49542824074074093</v>
      </c>
      <c r="BP35" s="174">
        <v>0.49947916666666686</v>
      </c>
      <c r="BQ35" s="174">
        <v>0.50387731481481501</v>
      </c>
      <c r="BR35" s="174">
        <v>0.50827546296296311</v>
      </c>
      <c r="BS35" s="174">
        <v>0.51267361111111132</v>
      </c>
      <c r="BT35" s="174">
        <v>0.51707175925925941</v>
      </c>
      <c r="BU35" s="174">
        <v>0.52146990740740762</v>
      </c>
      <c r="BV35" s="174">
        <v>0.52586805555555582</v>
      </c>
      <c r="BW35" s="174">
        <v>0.53026620370370392</v>
      </c>
      <c r="BX35" s="174">
        <v>0.53466435185185213</v>
      </c>
      <c r="BY35" s="174">
        <v>0.53906250000000022</v>
      </c>
      <c r="BZ35" s="174">
        <v>0.54346064814814832</v>
      </c>
      <c r="CA35" s="174">
        <v>0.54785879629629641</v>
      </c>
      <c r="CB35" s="174">
        <v>0.55225694444444451</v>
      </c>
      <c r="CC35" s="174">
        <v>0.55665509259259272</v>
      </c>
      <c r="CD35" s="174">
        <v>0.56105324074074092</v>
      </c>
      <c r="CE35" s="174">
        <v>0.56545138888888891</v>
      </c>
      <c r="CF35" s="174">
        <v>0.569849537037037</v>
      </c>
      <c r="CG35" s="174">
        <v>0.5742476851851851</v>
      </c>
      <c r="CH35" s="174">
        <v>0.57864583333333319</v>
      </c>
      <c r="CI35" s="174">
        <v>0.58304398148148129</v>
      </c>
      <c r="CJ35" s="174">
        <v>0.58744212962962938</v>
      </c>
      <c r="CK35" s="174">
        <v>0.59184027777777748</v>
      </c>
      <c r="CL35" s="174">
        <v>0.59623842592592557</v>
      </c>
      <c r="CM35" s="174">
        <v>0.60063657407407367</v>
      </c>
      <c r="CN35" s="174">
        <v>0.60503472222222177</v>
      </c>
      <c r="CO35" s="174">
        <v>0.60943287037036986</v>
      </c>
      <c r="CP35" s="174">
        <v>0.61383101851851796</v>
      </c>
      <c r="CQ35" s="174">
        <v>0.61822916666666605</v>
      </c>
      <c r="CR35" s="174">
        <v>0.62262731481481415</v>
      </c>
      <c r="CS35" s="174">
        <v>0.62702546296296224</v>
      </c>
      <c r="CT35" s="174">
        <v>0.63142361111111034</v>
      </c>
      <c r="CU35" s="174">
        <v>0.63582175925925843</v>
      </c>
      <c r="CV35" s="174">
        <v>0.64021990740740653</v>
      </c>
      <c r="CW35" s="174">
        <v>0.64461805555555463</v>
      </c>
      <c r="CX35" s="174">
        <v>0.64901620370370272</v>
      </c>
      <c r="CY35" s="174">
        <v>0.65341435185185082</v>
      </c>
      <c r="CZ35" s="174">
        <v>0.65781249999999891</v>
      </c>
      <c r="DA35" s="174">
        <v>0.66221064814814701</v>
      </c>
      <c r="DB35" s="174">
        <v>0.6666087962962951</v>
      </c>
      <c r="DC35" s="174">
        <v>0.6710069444444432</v>
      </c>
      <c r="DD35" s="174">
        <v>0.67540509259259129</v>
      </c>
      <c r="DE35" s="174">
        <v>0.67729166666666674</v>
      </c>
      <c r="DF35" s="174">
        <v>0.67980324074073939</v>
      </c>
      <c r="DG35" s="174">
        <v>0.68420138888888749</v>
      </c>
      <c r="DH35" s="174">
        <v>0.68859953703703558</v>
      </c>
      <c r="DI35" s="174">
        <v>0.69299768518518368</v>
      </c>
      <c r="DJ35" s="174">
        <v>0.69739583333333177</v>
      </c>
      <c r="DK35" s="174">
        <v>0.70179398148147987</v>
      </c>
      <c r="DL35" s="174">
        <v>0.70619212962962796</v>
      </c>
      <c r="DM35" s="174">
        <v>0.71059027777777606</v>
      </c>
      <c r="DN35" s="174">
        <v>0.71498842592592415</v>
      </c>
      <c r="DO35" s="174">
        <v>0.71938657407407225</v>
      </c>
      <c r="DP35" s="174">
        <v>0.72378472222222034</v>
      </c>
      <c r="DQ35" s="174">
        <v>0.72818287037036844</v>
      </c>
      <c r="DR35" s="174">
        <v>0.73258101851851654</v>
      </c>
      <c r="DS35" s="174">
        <v>0.73663194444444247</v>
      </c>
      <c r="DT35" s="174">
        <v>0.7406828703703684</v>
      </c>
      <c r="DU35" s="174">
        <v>0.74473379629629433</v>
      </c>
      <c r="DV35" s="174">
        <v>0.74878472222222026</v>
      </c>
      <c r="DW35" s="174">
        <v>0.75283564814814619</v>
      </c>
      <c r="DX35" s="174">
        <v>0.75688657407407212</v>
      </c>
      <c r="DY35" s="174">
        <v>0.76093749999999805</v>
      </c>
      <c r="DZ35" s="174">
        <v>0.76498842592592398</v>
      </c>
      <c r="EA35" s="174">
        <v>0.76903935185184991</v>
      </c>
      <c r="EB35" s="174">
        <v>0.77309027777777584</v>
      </c>
      <c r="EC35" s="174">
        <v>0.77714120370370177</v>
      </c>
      <c r="ED35" s="174">
        <v>0.7811921296296277</v>
      </c>
      <c r="EE35" s="174">
        <v>0.78524305555555363</v>
      </c>
      <c r="EF35" s="174">
        <v>0.78929398148147956</v>
      </c>
      <c r="EG35" s="174">
        <v>0.79334490740740549</v>
      </c>
      <c r="EH35" s="174">
        <v>0.79739583333333142</v>
      </c>
      <c r="EI35" s="174">
        <v>0.80144675925925735</v>
      </c>
      <c r="EJ35" s="174">
        <v>0.80549768518518328</v>
      </c>
      <c r="EK35" s="174">
        <v>0.80954861111110921</v>
      </c>
      <c r="EL35" s="174">
        <v>0.81359953703703514</v>
      </c>
      <c r="EM35" s="174">
        <v>0.81765046296296107</v>
      </c>
      <c r="EN35" s="174">
        <v>0.821701388888887</v>
      </c>
      <c r="EO35" s="174">
        <v>0.82575231481481293</v>
      </c>
      <c r="EP35" s="174">
        <v>0.82980324074073886</v>
      </c>
      <c r="EQ35" s="174">
        <v>0.83385416666666479</v>
      </c>
      <c r="ER35" s="174">
        <v>0.83721064814814816</v>
      </c>
      <c r="ES35" s="174">
        <v>0.84195601851851665</v>
      </c>
      <c r="ET35" s="289"/>
      <c r="EU35" s="174">
        <v>0.85005787037036851</v>
      </c>
      <c r="EV35" s="174">
        <v>0.85410879629629444</v>
      </c>
      <c r="EW35" s="174">
        <v>0.85815972222222037</v>
      </c>
      <c r="EX35" s="174">
        <v>0.8622106481481463</v>
      </c>
      <c r="EY35" s="174">
        <v>0.86626157407407223</v>
      </c>
      <c r="EZ35" s="174">
        <v>0.87031249999999816</v>
      </c>
      <c r="FA35" s="174">
        <v>0.87436342592592409</v>
      </c>
      <c r="FB35" s="174">
        <v>0.87841435185185002</v>
      </c>
      <c r="FC35" s="174">
        <v>0.88246527777777595</v>
      </c>
      <c r="FD35" s="289"/>
      <c r="FE35" s="174">
        <v>0.89056712962962781</v>
      </c>
      <c r="FF35" s="176">
        <v>0.89461805555555374</v>
      </c>
      <c r="FG35" s="174">
        <v>0.89866898148147967</v>
      </c>
      <c r="FH35" s="174">
        <v>0.9027199074074056</v>
      </c>
      <c r="FI35" s="174">
        <v>0.90879629629629632</v>
      </c>
      <c r="FJ35" s="289"/>
      <c r="FK35" s="174">
        <v>0.91487268518518339</v>
      </c>
      <c r="FL35" s="174">
        <v>0.91892361111110932</v>
      </c>
      <c r="FM35" s="174">
        <v>0.92297453703703525</v>
      </c>
      <c r="FN35" s="289"/>
      <c r="FO35" s="174">
        <v>0.93240740740740735</v>
      </c>
      <c r="FP35" s="289"/>
      <c r="FQ35" s="174">
        <v>0.93796296296296289</v>
      </c>
      <c r="FR35" s="174">
        <v>0.94629629629629619</v>
      </c>
      <c r="FS35" s="176">
        <v>0.95462962962962972</v>
      </c>
      <c r="FT35" s="289"/>
      <c r="FU35" s="177">
        <v>0.96296296296296302</v>
      </c>
      <c r="FV35" s="176">
        <v>0.97129629629629632</v>
      </c>
      <c r="FW35" s="174">
        <v>0.97476851851851842</v>
      </c>
      <c r="FX35" s="289"/>
      <c r="FY35" s="289"/>
      <c r="FZ35" s="289"/>
      <c r="GA35" s="289"/>
      <c r="GB35" s="295"/>
      <c r="GC35" s="295"/>
      <c r="GD35" s="295"/>
      <c r="GE35" s="289"/>
      <c r="GF35" s="295"/>
      <c r="GG35" s="289"/>
      <c r="GH35" s="289"/>
      <c r="GI35" s="289"/>
      <c r="GJ35" s="297"/>
      <c r="GK35" s="299"/>
    </row>
    <row r="36" spans="1:193" s="122" customFormat="1" ht="17.100000000000001" customHeight="1" x14ac:dyDescent="0.25">
      <c r="A36" s="123" t="s">
        <v>11</v>
      </c>
      <c r="B36" s="291"/>
      <c r="C36" s="185">
        <v>0.23306712962962961</v>
      </c>
      <c r="D36" s="186">
        <v>0.23996527777777774</v>
      </c>
      <c r="E36" s="174">
        <v>0.24690972222222221</v>
      </c>
      <c r="F36" s="174">
        <v>0.25038194444444445</v>
      </c>
      <c r="G36" s="174">
        <v>0.25385416666666666</v>
      </c>
      <c r="H36" s="174">
        <v>0.25732638888888892</v>
      </c>
      <c r="I36" s="174">
        <v>0.26149305555555558</v>
      </c>
      <c r="J36" s="174">
        <v>0.26650462962962973</v>
      </c>
      <c r="K36" s="174">
        <v>0.26913194444444449</v>
      </c>
      <c r="L36" s="174">
        <v>0.27146990740740751</v>
      </c>
      <c r="M36" s="174">
        <v>0.2785879629629629</v>
      </c>
      <c r="N36" s="174">
        <v>0.28232638888888889</v>
      </c>
      <c r="O36" s="174">
        <v>0.2864583333333332</v>
      </c>
      <c r="P36" s="174">
        <v>0.29065972222222225</v>
      </c>
      <c r="Q36" s="174">
        <v>0.29432870370370356</v>
      </c>
      <c r="R36" s="174">
        <v>0.29829861111111117</v>
      </c>
      <c r="S36" s="174">
        <v>0.30219907407407398</v>
      </c>
      <c r="T36" s="174">
        <v>0.30619212962962972</v>
      </c>
      <c r="U36" s="174">
        <v>0.31035879629629637</v>
      </c>
      <c r="V36" s="174">
        <v>0.3146990740740741</v>
      </c>
      <c r="W36" s="174">
        <v>0.31875000000000003</v>
      </c>
      <c r="X36" s="174">
        <v>0.32280092592592596</v>
      </c>
      <c r="Y36" s="174">
        <v>0.32685185185185189</v>
      </c>
      <c r="Z36" s="174">
        <v>0.33090277777777782</v>
      </c>
      <c r="AA36" s="174">
        <v>0.33495370370370375</v>
      </c>
      <c r="AB36" s="174">
        <v>0.33900462962962968</v>
      </c>
      <c r="AC36" s="174">
        <v>0.34305555555555561</v>
      </c>
      <c r="AD36" s="174">
        <v>0.34710648148148154</v>
      </c>
      <c r="AE36" s="174">
        <v>0.35115740740740747</v>
      </c>
      <c r="AF36" s="174">
        <v>0.3552083333333334</v>
      </c>
      <c r="AG36" s="174">
        <v>0.35925925925925933</v>
      </c>
      <c r="AH36" s="174">
        <v>0.36331018518518526</v>
      </c>
      <c r="AI36" s="174">
        <v>0.36736111111111119</v>
      </c>
      <c r="AJ36" s="174">
        <v>0.37141203703703712</v>
      </c>
      <c r="AK36" s="174">
        <v>0.37546296296296305</v>
      </c>
      <c r="AL36" s="174">
        <v>0.37951388888888898</v>
      </c>
      <c r="AM36" s="174">
        <v>0.38356481481481491</v>
      </c>
      <c r="AN36" s="174">
        <v>0.38761574074074084</v>
      </c>
      <c r="AO36" s="174">
        <v>0.39166666666666677</v>
      </c>
      <c r="AP36" s="174">
        <v>0.3957175925925927</v>
      </c>
      <c r="AQ36" s="174">
        <v>0.39976851851851863</v>
      </c>
      <c r="AR36" s="174">
        <v>0.40381944444444456</v>
      </c>
      <c r="AS36" s="174">
        <v>0.40787037037037049</v>
      </c>
      <c r="AT36" s="174">
        <v>0.41192129629629642</v>
      </c>
      <c r="AU36" s="174">
        <v>0.41597222222222235</v>
      </c>
      <c r="AV36" s="174">
        <v>0.42002314814814828</v>
      </c>
      <c r="AW36" s="174">
        <v>0.42407407407407421</v>
      </c>
      <c r="AX36" s="174">
        <v>0.42812500000000014</v>
      </c>
      <c r="AY36" s="174">
        <v>0.43217592592592607</v>
      </c>
      <c r="AZ36" s="174">
        <v>0.436226851851852</v>
      </c>
      <c r="BA36" s="174">
        <v>0.44027777777777793</v>
      </c>
      <c r="BB36" s="174">
        <v>0.44432870370370386</v>
      </c>
      <c r="BC36" s="174">
        <v>0.44924768518518526</v>
      </c>
      <c r="BD36" s="289"/>
      <c r="BE36" s="174">
        <v>0.45648148148148165</v>
      </c>
      <c r="BF36" s="174">
        <v>0.46053240740740758</v>
      </c>
      <c r="BG36" s="174">
        <v>0.46458333333333351</v>
      </c>
      <c r="BH36" s="174">
        <v>0.46863425925925944</v>
      </c>
      <c r="BI36" s="174">
        <v>0.47268518518518537</v>
      </c>
      <c r="BJ36" s="174">
        <v>0.4767361111111113</v>
      </c>
      <c r="BK36" s="174">
        <v>0.48078703703703723</v>
      </c>
      <c r="BL36" s="174">
        <v>0.48483796296296316</v>
      </c>
      <c r="BM36" s="174">
        <v>0.49021990740740745</v>
      </c>
      <c r="BN36" s="289"/>
      <c r="BO36" s="174">
        <v>0.49699074074074095</v>
      </c>
      <c r="BP36" s="174">
        <v>0.50104166666666683</v>
      </c>
      <c r="BQ36" s="174">
        <v>0.50543981481481504</v>
      </c>
      <c r="BR36" s="174">
        <v>0.50983796296296313</v>
      </c>
      <c r="BS36" s="174">
        <v>0.51423611111111134</v>
      </c>
      <c r="BT36" s="174">
        <v>0.51863425925925943</v>
      </c>
      <c r="BU36" s="174">
        <v>0.52303240740740764</v>
      </c>
      <c r="BV36" s="174">
        <v>0.52743055555555585</v>
      </c>
      <c r="BW36" s="174">
        <v>0.53182870370370394</v>
      </c>
      <c r="BX36" s="174">
        <v>0.53622685185185215</v>
      </c>
      <c r="BY36" s="174">
        <v>0.54062500000000024</v>
      </c>
      <c r="BZ36" s="174">
        <v>0.54502314814814834</v>
      </c>
      <c r="CA36" s="174">
        <v>0.54942129629629644</v>
      </c>
      <c r="CB36" s="174">
        <v>0.55381944444444453</v>
      </c>
      <c r="CC36" s="174">
        <v>0.55821759259259274</v>
      </c>
      <c r="CD36" s="174">
        <v>0.56261574074074094</v>
      </c>
      <c r="CE36" s="174">
        <v>0.56701388888888893</v>
      </c>
      <c r="CF36" s="174">
        <v>0.57141203703703702</v>
      </c>
      <c r="CG36" s="174">
        <v>0.57581018518518512</v>
      </c>
      <c r="CH36" s="174">
        <v>0.58020833333333321</v>
      </c>
      <c r="CI36" s="174">
        <v>0.58460648148148131</v>
      </c>
      <c r="CJ36" s="174">
        <v>0.58900462962962941</v>
      </c>
      <c r="CK36" s="174">
        <v>0.5934027777777775</v>
      </c>
      <c r="CL36" s="174">
        <v>0.5978009259259256</v>
      </c>
      <c r="CM36" s="174">
        <v>0.60219907407407369</v>
      </c>
      <c r="CN36" s="174">
        <v>0.60659722222222179</v>
      </c>
      <c r="CO36" s="174">
        <v>0.61099537037036988</v>
      </c>
      <c r="CP36" s="174">
        <v>0.61539351851851798</v>
      </c>
      <c r="CQ36" s="174">
        <v>0.61979166666666607</v>
      </c>
      <c r="CR36" s="174">
        <v>0.62418981481481417</v>
      </c>
      <c r="CS36" s="174">
        <v>0.62858796296296227</v>
      </c>
      <c r="CT36" s="174">
        <v>0.63298611111111036</v>
      </c>
      <c r="CU36" s="174">
        <v>0.63738425925925846</v>
      </c>
      <c r="CV36" s="174">
        <v>0.64178240740740655</v>
      </c>
      <c r="CW36" s="174">
        <v>0.64618055555555465</v>
      </c>
      <c r="CX36" s="174">
        <v>0.65057870370370274</v>
      </c>
      <c r="CY36" s="174">
        <v>0.65497685185185084</v>
      </c>
      <c r="CZ36" s="174">
        <v>0.65937499999999893</v>
      </c>
      <c r="DA36" s="174">
        <v>0.66377314814814703</v>
      </c>
      <c r="DB36" s="174">
        <v>0.66817129629629513</v>
      </c>
      <c r="DC36" s="174">
        <v>0.67256944444444322</v>
      </c>
      <c r="DD36" s="174">
        <v>0.67696759259259132</v>
      </c>
      <c r="DE36" s="174">
        <v>0.67885416666666676</v>
      </c>
      <c r="DF36" s="174">
        <v>0.68136574074073941</v>
      </c>
      <c r="DG36" s="174">
        <v>0.68576388888888751</v>
      </c>
      <c r="DH36" s="174">
        <v>0.6901620370370356</v>
      </c>
      <c r="DI36" s="174">
        <v>0.6945601851851837</v>
      </c>
      <c r="DJ36" s="174">
        <v>0.69895833333333179</v>
      </c>
      <c r="DK36" s="174">
        <v>0.70335648148147989</v>
      </c>
      <c r="DL36" s="174">
        <v>0.70775462962962798</v>
      </c>
      <c r="DM36" s="174">
        <v>0.71215277777777608</v>
      </c>
      <c r="DN36" s="174">
        <v>0.71655092592592418</v>
      </c>
      <c r="DO36" s="174">
        <v>0.72094907407407227</v>
      </c>
      <c r="DP36" s="174">
        <v>0.72534722222222037</v>
      </c>
      <c r="DQ36" s="174">
        <v>0.72974537037036846</v>
      </c>
      <c r="DR36" s="174">
        <v>0.73414351851851656</v>
      </c>
      <c r="DS36" s="174">
        <v>0.73819444444444249</v>
      </c>
      <c r="DT36" s="174">
        <v>0.74224537037036842</v>
      </c>
      <c r="DU36" s="174">
        <v>0.74629629629629435</v>
      </c>
      <c r="DV36" s="174">
        <v>0.75034722222222028</v>
      </c>
      <c r="DW36" s="174">
        <v>0.75439814814814621</v>
      </c>
      <c r="DX36" s="174">
        <v>0.75844907407407214</v>
      </c>
      <c r="DY36" s="174">
        <v>0.76249999999999807</v>
      </c>
      <c r="DZ36" s="174">
        <v>0.766550925925924</v>
      </c>
      <c r="EA36" s="174">
        <v>0.77060185185184993</v>
      </c>
      <c r="EB36" s="174">
        <v>0.77465277777777586</v>
      </c>
      <c r="EC36" s="174">
        <v>0.77870370370370179</v>
      </c>
      <c r="ED36" s="174">
        <v>0.78275462962962772</v>
      </c>
      <c r="EE36" s="174">
        <v>0.78680555555555365</v>
      </c>
      <c r="EF36" s="174">
        <v>0.79085648148147958</v>
      </c>
      <c r="EG36" s="174">
        <v>0.79490740740740551</v>
      </c>
      <c r="EH36" s="174">
        <v>0.79895833333333144</v>
      </c>
      <c r="EI36" s="174">
        <v>0.80300925925925737</v>
      </c>
      <c r="EJ36" s="174">
        <v>0.8070601851851833</v>
      </c>
      <c r="EK36" s="174">
        <v>0.81111111111110923</v>
      </c>
      <c r="EL36" s="174">
        <v>0.81516203703703516</v>
      </c>
      <c r="EM36" s="174">
        <v>0.81921296296296109</v>
      </c>
      <c r="EN36" s="174">
        <v>0.82326388888888702</v>
      </c>
      <c r="EO36" s="174">
        <v>0.82731481481481295</v>
      </c>
      <c r="EP36" s="174">
        <v>0.83136574074073888</v>
      </c>
      <c r="EQ36" s="174">
        <v>0.83541666666666481</v>
      </c>
      <c r="ER36" s="174">
        <v>0.83877314814814818</v>
      </c>
      <c r="ES36" s="174">
        <v>0.84351851851851667</v>
      </c>
      <c r="ET36" s="289"/>
      <c r="EU36" s="174">
        <v>0.85162037037036853</v>
      </c>
      <c r="EV36" s="174">
        <v>0.85567129629629446</v>
      </c>
      <c r="EW36" s="174">
        <v>0.85972222222222039</v>
      </c>
      <c r="EX36" s="174">
        <v>0.86377314814814632</v>
      </c>
      <c r="EY36" s="174">
        <v>0.86782407407407225</v>
      </c>
      <c r="EZ36" s="174">
        <v>0.87187499999999818</v>
      </c>
      <c r="FA36" s="174">
        <v>0.87592592592592411</v>
      </c>
      <c r="FB36" s="174">
        <v>0.87997685185185004</v>
      </c>
      <c r="FC36" s="174">
        <v>0.88402777777777597</v>
      </c>
      <c r="FD36" s="289"/>
      <c r="FE36" s="174">
        <v>0.89212962962962783</v>
      </c>
      <c r="FF36" s="176">
        <v>0.89618055555555376</v>
      </c>
      <c r="FG36" s="174">
        <v>0.90023148148147969</v>
      </c>
      <c r="FH36" s="174">
        <v>0.90428240740740562</v>
      </c>
      <c r="FI36" s="174">
        <v>0.91035879629629635</v>
      </c>
      <c r="FJ36" s="289"/>
      <c r="FK36" s="174">
        <v>0.91643518518518341</v>
      </c>
      <c r="FL36" s="174">
        <v>0.92048611111110934</v>
      </c>
      <c r="FM36" s="174">
        <v>0.92453703703703527</v>
      </c>
      <c r="FN36" s="289"/>
      <c r="FO36" s="174">
        <v>0.93396990740740737</v>
      </c>
      <c r="FP36" s="289"/>
      <c r="FQ36" s="174">
        <v>0.93952546296296291</v>
      </c>
      <c r="FR36" s="174">
        <v>0.94785879629629621</v>
      </c>
      <c r="FS36" s="176">
        <v>0.95619212962962974</v>
      </c>
      <c r="FT36" s="289"/>
      <c r="FU36" s="177">
        <v>0.96452546296296304</v>
      </c>
      <c r="FV36" s="176">
        <v>0.97285879629629635</v>
      </c>
      <c r="FW36" s="174">
        <v>0.97633101851851845</v>
      </c>
      <c r="FX36" s="289"/>
      <c r="FY36" s="289"/>
      <c r="FZ36" s="289"/>
      <c r="GA36" s="289"/>
      <c r="GB36" s="295"/>
      <c r="GC36" s="295"/>
      <c r="GD36" s="295"/>
      <c r="GE36" s="289"/>
      <c r="GF36" s="295"/>
      <c r="GG36" s="289"/>
      <c r="GH36" s="289"/>
      <c r="GI36" s="289"/>
      <c r="GJ36" s="297"/>
      <c r="GK36" s="299"/>
    </row>
    <row r="37" spans="1:193" s="122" customFormat="1" ht="17.100000000000001" customHeight="1" x14ac:dyDescent="0.25">
      <c r="A37" s="123" t="s">
        <v>75</v>
      </c>
      <c r="B37" s="291"/>
      <c r="C37" s="185">
        <v>0.23543981481481477</v>
      </c>
      <c r="D37" s="186">
        <v>0.24152777777777773</v>
      </c>
      <c r="E37" s="174">
        <v>0.24847222222222221</v>
      </c>
      <c r="F37" s="174">
        <v>0.25194444444444447</v>
      </c>
      <c r="G37" s="174">
        <v>0.25541666666666668</v>
      </c>
      <c r="H37" s="174">
        <v>0.25888888888888895</v>
      </c>
      <c r="I37" s="174">
        <v>0.2630555555555556</v>
      </c>
      <c r="J37" s="174">
        <v>0.26806712962962975</v>
      </c>
      <c r="K37" s="174">
        <v>0.27069444444444452</v>
      </c>
      <c r="L37" s="174">
        <v>0.27303240740740753</v>
      </c>
      <c r="M37" s="174">
        <v>0.28015046296296292</v>
      </c>
      <c r="N37" s="174">
        <v>0.28388888888888891</v>
      </c>
      <c r="O37" s="174">
        <v>0.28802083333333323</v>
      </c>
      <c r="P37" s="174">
        <v>0.29222222222222227</v>
      </c>
      <c r="Q37" s="174">
        <v>0.29589120370370359</v>
      </c>
      <c r="R37" s="174">
        <v>0.29986111111111119</v>
      </c>
      <c r="S37" s="174">
        <v>0.303761574074074</v>
      </c>
      <c r="T37" s="174">
        <v>0.30775462962962974</v>
      </c>
      <c r="U37" s="174">
        <v>0.31192129629629639</v>
      </c>
      <c r="V37" s="174">
        <v>0.31626157407407413</v>
      </c>
      <c r="W37" s="174">
        <v>0.32031250000000006</v>
      </c>
      <c r="X37" s="174">
        <v>0.32436342592592599</v>
      </c>
      <c r="Y37" s="174">
        <v>0.32841435185185192</v>
      </c>
      <c r="Z37" s="174">
        <v>0.33246527777777785</v>
      </c>
      <c r="AA37" s="174">
        <v>0.33651620370370378</v>
      </c>
      <c r="AB37" s="174">
        <v>0.34056712962962971</v>
      </c>
      <c r="AC37" s="174">
        <v>0.34461805555555564</v>
      </c>
      <c r="AD37" s="174">
        <v>0.34866898148148157</v>
      </c>
      <c r="AE37" s="174">
        <v>0.3527199074074075</v>
      </c>
      <c r="AF37" s="174">
        <v>0.35677083333333343</v>
      </c>
      <c r="AG37" s="174">
        <v>0.36082175925925936</v>
      </c>
      <c r="AH37" s="174">
        <v>0.36487268518518529</v>
      </c>
      <c r="AI37" s="174">
        <v>0.36892361111111122</v>
      </c>
      <c r="AJ37" s="174">
        <v>0.37297453703703715</v>
      </c>
      <c r="AK37" s="174">
        <v>0.37702546296296308</v>
      </c>
      <c r="AL37" s="174">
        <v>0.38107638888888901</v>
      </c>
      <c r="AM37" s="174">
        <v>0.38512731481481494</v>
      </c>
      <c r="AN37" s="174">
        <v>0.38917824074074087</v>
      </c>
      <c r="AO37" s="174">
        <v>0.3932291666666668</v>
      </c>
      <c r="AP37" s="174">
        <v>0.39728009259259273</v>
      </c>
      <c r="AQ37" s="174">
        <v>0.40133101851851866</v>
      </c>
      <c r="AR37" s="174">
        <v>0.40538194444444459</v>
      </c>
      <c r="AS37" s="174">
        <v>0.40943287037037052</v>
      </c>
      <c r="AT37" s="174">
        <v>0.41348379629629645</v>
      </c>
      <c r="AU37" s="174">
        <v>0.41753472222222238</v>
      </c>
      <c r="AV37" s="174">
        <v>0.42158564814814831</v>
      </c>
      <c r="AW37" s="174">
        <v>0.42563657407407424</v>
      </c>
      <c r="AX37" s="174">
        <v>0.42968750000000017</v>
      </c>
      <c r="AY37" s="174">
        <v>0.4337384259259261</v>
      </c>
      <c r="AZ37" s="174">
        <v>0.43778935185185203</v>
      </c>
      <c r="BA37" s="174">
        <v>0.44184027777777796</v>
      </c>
      <c r="BB37" s="174">
        <v>0.44589120370370389</v>
      </c>
      <c r="BC37" s="174">
        <v>0.45081018518518529</v>
      </c>
      <c r="BD37" s="289"/>
      <c r="BE37" s="174">
        <v>0.45804398148148168</v>
      </c>
      <c r="BF37" s="174">
        <v>0.46209490740740761</v>
      </c>
      <c r="BG37" s="174">
        <v>0.46614583333333354</v>
      </c>
      <c r="BH37" s="174">
        <v>0.47019675925925947</v>
      </c>
      <c r="BI37" s="174">
        <v>0.4742476851851854</v>
      </c>
      <c r="BJ37" s="174">
        <v>0.47829861111111133</v>
      </c>
      <c r="BK37" s="174">
        <v>0.48234953703703726</v>
      </c>
      <c r="BL37" s="174">
        <v>0.48640046296296319</v>
      </c>
      <c r="BM37" s="174">
        <v>0.49178240740740747</v>
      </c>
      <c r="BN37" s="289"/>
      <c r="BO37" s="174">
        <v>0.49855324074074098</v>
      </c>
      <c r="BP37" s="174">
        <v>0.50260416666666685</v>
      </c>
      <c r="BQ37" s="174">
        <v>0.50700231481481506</v>
      </c>
      <c r="BR37" s="174">
        <v>0.51140046296296315</v>
      </c>
      <c r="BS37" s="174">
        <v>0.51579861111111136</v>
      </c>
      <c r="BT37" s="174">
        <v>0.52019675925925946</v>
      </c>
      <c r="BU37" s="174">
        <v>0.52459490740740766</v>
      </c>
      <c r="BV37" s="174">
        <v>0.52899305555555587</v>
      </c>
      <c r="BW37" s="174">
        <v>0.53339120370370396</v>
      </c>
      <c r="BX37" s="174">
        <v>0.53778935185185217</v>
      </c>
      <c r="BY37" s="174">
        <v>0.54218750000000027</v>
      </c>
      <c r="BZ37" s="174">
        <v>0.54658564814814836</v>
      </c>
      <c r="CA37" s="174">
        <v>0.55098379629629646</v>
      </c>
      <c r="CB37" s="174">
        <v>0.55538194444444455</v>
      </c>
      <c r="CC37" s="174">
        <v>0.55978009259259276</v>
      </c>
      <c r="CD37" s="174">
        <v>0.56417824074074097</v>
      </c>
      <c r="CE37" s="174">
        <v>0.56857638888888895</v>
      </c>
      <c r="CF37" s="174">
        <v>0.57297453703703705</v>
      </c>
      <c r="CG37" s="174">
        <v>0.57737268518518514</v>
      </c>
      <c r="CH37" s="174">
        <v>0.58177083333333324</v>
      </c>
      <c r="CI37" s="174">
        <v>0.58616898148148133</v>
      </c>
      <c r="CJ37" s="174">
        <v>0.59056712962962943</v>
      </c>
      <c r="CK37" s="174">
        <v>0.59496527777777752</v>
      </c>
      <c r="CL37" s="174">
        <v>0.59936342592592562</v>
      </c>
      <c r="CM37" s="174">
        <v>0.60376157407407371</v>
      </c>
      <c r="CN37" s="174">
        <v>0.60815972222222181</v>
      </c>
      <c r="CO37" s="174">
        <v>0.61255787037036991</v>
      </c>
      <c r="CP37" s="174">
        <v>0.616956018518518</v>
      </c>
      <c r="CQ37" s="174">
        <v>0.6213541666666661</v>
      </c>
      <c r="CR37" s="174">
        <v>0.62575231481481419</v>
      </c>
      <c r="CS37" s="174">
        <v>0.63015046296296229</v>
      </c>
      <c r="CT37" s="174">
        <v>0.63454861111111038</v>
      </c>
      <c r="CU37" s="174">
        <v>0.63894675925925848</v>
      </c>
      <c r="CV37" s="174">
        <v>0.64334490740740657</v>
      </c>
      <c r="CW37" s="174">
        <v>0.64774305555555467</v>
      </c>
      <c r="CX37" s="174">
        <v>0.65214120370370277</v>
      </c>
      <c r="CY37" s="174">
        <v>0.65653935185185086</v>
      </c>
      <c r="CZ37" s="174">
        <v>0.66093749999999896</v>
      </c>
      <c r="DA37" s="174">
        <v>0.66533564814814705</v>
      </c>
      <c r="DB37" s="174">
        <v>0.66973379629629515</v>
      </c>
      <c r="DC37" s="174">
        <v>0.67413194444444324</v>
      </c>
      <c r="DD37" s="174">
        <v>0.67853009259259134</v>
      </c>
      <c r="DE37" s="174">
        <v>0.68041666666666678</v>
      </c>
      <c r="DF37" s="174">
        <v>0.68292824074073943</v>
      </c>
      <c r="DG37" s="174">
        <v>0.68732638888888753</v>
      </c>
      <c r="DH37" s="174">
        <v>0.69172453703703562</v>
      </c>
      <c r="DI37" s="174">
        <v>0.69612268518518372</v>
      </c>
      <c r="DJ37" s="174">
        <v>0.70052083333333182</v>
      </c>
      <c r="DK37" s="174">
        <v>0.70491898148147991</v>
      </c>
      <c r="DL37" s="174">
        <v>0.70931712962962801</v>
      </c>
      <c r="DM37" s="174">
        <v>0.7137152777777761</v>
      </c>
      <c r="DN37" s="174">
        <v>0.7181134259259242</v>
      </c>
      <c r="DO37" s="174">
        <v>0.72251157407407229</v>
      </c>
      <c r="DP37" s="174">
        <v>0.72690972222222039</v>
      </c>
      <c r="DQ37" s="174">
        <v>0.73130787037036848</v>
      </c>
      <c r="DR37" s="174">
        <v>0.73570601851851658</v>
      </c>
      <c r="DS37" s="174">
        <v>0.73975694444444251</v>
      </c>
      <c r="DT37" s="174">
        <v>0.74380787037036844</v>
      </c>
      <c r="DU37" s="174">
        <v>0.74785879629629437</v>
      </c>
      <c r="DV37" s="174">
        <v>0.7519097222222203</v>
      </c>
      <c r="DW37" s="174">
        <v>0.75596064814814623</v>
      </c>
      <c r="DX37" s="174">
        <v>0.76001157407407216</v>
      </c>
      <c r="DY37" s="174">
        <v>0.76406249999999809</v>
      </c>
      <c r="DZ37" s="174">
        <v>0.76811342592592402</v>
      </c>
      <c r="EA37" s="174">
        <v>0.77216435185184995</v>
      </c>
      <c r="EB37" s="174">
        <v>0.77621527777777588</v>
      </c>
      <c r="EC37" s="174">
        <v>0.78026620370370181</v>
      </c>
      <c r="ED37" s="174">
        <v>0.78431712962962774</v>
      </c>
      <c r="EE37" s="174">
        <v>0.78836805555555367</v>
      </c>
      <c r="EF37" s="174">
        <v>0.7924189814814796</v>
      </c>
      <c r="EG37" s="174">
        <v>0.79646990740740553</v>
      </c>
      <c r="EH37" s="174">
        <v>0.80052083333333146</v>
      </c>
      <c r="EI37" s="174">
        <v>0.80457175925925739</v>
      </c>
      <c r="EJ37" s="174">
        <v>0.80862268518518332</v>
      </c>
      <c r="EK37" s="174">
        <v>0.81267361111110925</v>
      </c>
      <c r="EL37" s="174">
        <v>0.81672453703703518</v>
      </c>
      <c r="EM37" s="174">
        <v>0.82077546296296111</v>
      </c>
      <c r="EN37" s="174">
        <v>0.82482638888888704</v>
      </c>
      <c r="EO37" s="174">
        <v>0.82887731481481297</v>
      </c>
      <c r="EP37" s="174">
        <v>0.8329282407407389</v>
      </c>
      <c r="EQ37" s="174">
        <v>0.83697916666666483</v>
      </c>
      <c r="ER37" s="174">
        <v>0.84033564814814821</v>
      </c>
      <c r="ES37" s="174">
        <v>0.84508101851851669</v>
      </c>
      <c r="ET37" s="289"/>
      <c r="EU37" s="174">
        <v>0.85318287037036855</v>
      </c>
      <c r="EV37" s="174">
        <v>0.85723379629629448</v>
      </c>
      <c r="EW37" s="174">
        <v>0.86128472222222041</v>
      </c>
      <c r="EX37" s="174">
        <v>0.86533564814814634</v>
      </c>
      <c r="EY37" s="174">
        <v>0.86938657407407227</v>
      </c>
      <c r="EZ37" s="174">
        <v>0.8734374999999982</v>
      </c>
      <c r="FA37" s="174">
        <v>0.87748842592592413</v>
      </c>
      <c r="FB37" s="174">
        <v>0.88153935185185006</v>
      </c>
      <c r="FC37" s="174">
        <v>0.88559027777777599</v>
      </c>
      <c r="FD37" s="289"/>
      <c r="FE37" s="174">
        <v>0.89369212962962785</v>
      </c>
      <c r="FF37" s="176">
        <v>0.89774305555555378</v>
      </c>
      <c r="FG37" s="174">
        <v>0.90179398148147971</v>
      </c>
      <c r="FH37" s="174">
        <v>0.90584490740740564</v>
      </c>
      <c r="FI37" s="174">
        <v>0.91192129629629637</v>
      </c>
      <c r="FJ37" s="289"/>
      <c r="FK37" s="174">
        <v>0.91799768518518343</v>
      </c>
      <c r="FL37" s="174">
        <v>0.92204861111110936</v>
      </c>
      <c r="FM37" s="174">
        <v>0.92609953703703529</v>
      </c>
      <c r="FN37" s="289"/>
      <c r="FO37" s="174">
        <v>0.9355324074074074</v>
      </c>
      <c r="FP37" s="289"/>
      <c r="FQ37" s="174">
        <v>0.94108796296296293</v>
      </c>
      <c r="FR37" s="174">
        <v>0.94942129629629624</v>
      </c>
      <c r="FS37" s="176">
        <v>0.95775462962962976</v>
      </c>
      <c r="FT37" s="289"/>
      <c r="FU37" s="177">
        <v>0.96608796296296306</v>
      </c>
      <c r="FV37" s="176">
        <v>0.97442129629629637</v>
      </c>
      <c r="FW37" s="174">
        <v>0.97789351851851847</v>
      </c>
      <c r="FX37" s="289"/>
      <c r="FY37" s="289"/>
      <c r="FZ37" s="289"/>
      <c r="GA37" s="289"/>
      <c r="GB37" s="295"/>
      <c r="GC37" s="295"/>
      <c r="GD37" s="295"/>
      <c r="GE37" s="289"/>
      <c r="GF37" s="295"/>
      <c r="GG37" s="289"/>
      <c r="GH37" s="289"/>
      <c r="GI37" s="289"/>
      <c r="GJ37" s="297"/>
      <c r="GK37" s="299"/>
    </row>
    <row r="38" spans="1:193" s="122" customFormat="1" ht="17.100000000000001" customHeight="1" x14ac:dyDescent="0.25">
      <c r="A38" s="123" t="s">
        <v>74</v>
      </c>
      <c r="B38" s="291"/>
      <c r="C38" s="185">
        <v>0.23709490740740735</v>
      </c>
      <c r="D38" s="186">
        <v>0.24277777777777773</v>
      </c>
      <c r="E38" s="174">
        <v>0.24972222222222221</v>
      </c>
      <c r="F38" s="174">
        <v>0.25319444444444444</v>
      </c>
      <c r="G38" s="174">
        <v>0.25666666666666665</v>
      </c>
      <c r="H38" s="174">
        <v>0.26013888888888892</v>
      </c>
      <c r="I38" s="174">
        <v>0.26430555555555557</v>
      </c>
      <c r="J38" s="174">
        <v>0.26931712962962973</v>
      </c>
      <c r="K38" s="174">
        <v>0.27194444444444449</v>
      </c>
      <c r="L38" s="174">
        <v>0.2742824074074075</v>
      </c>
      <c r="M38" s="174">
        <v>0.28140046296296289</v>
      </c>
      <c r="N38" s="174">
        <v>0.28513888888888889</v>
      </c>
      <c r="O38" s="174">
        <v>0.2892708333333332</v>
      </c>
      <c r="P38" s="174">
        <v>0.29347222222222225</v>
      </c>
      <c r="Q38" s="174">
        <v>0.29714120370370356</v>
      </c>
      <c r="R38" s="174">
        <v>0.30111111111111116</v>
      </c>
      <c r="S38" s="174">
        <v>0.30501157407407398</v>
      </c>
      <c r="T38" s="174">
        <v>0.30900462962962971</v>
      </c>
      <c r="U38" s="174">
        <v>0.31317129629629636</v>
      </c>
      <c r="V38" s="174">
        <v>0.3175115740740741</v>
      </c>
      <c r="W38" s="174">
        <v>0.32156250000000003</v>
      </c>
      <c r="X38" s="174">
        <v>0.32561342592592596</v>
      </c>
      <c r="Y38" s="174">
        <v>0.32966435185185189</v>
      </c>
      <c r="Z38" s="174">
        <v>0.33371527777777782</v>
      </c>
      <c r="AA38" s="174">
        <v>0.33776620370370375</v>
      </c>
      <c r="AB38" s="174">
        <v>0.34181712962962968</v>
      </c>
      <c r="AC38" s="174">
        <v>0.34586805555555561</v>
      </c>
      <c r="AD38" s="174">
        <v>0.34991898148148154</v>
      </c>
      <c r="AE38" s="174">
        <v>0.35396990740740747</v>
      </c>
      <c r="AF38" s="174">
        <v>0.3580208333333334</v>
      </c>
      <c r="AG38" s="174">
        <v>0.36207175925925933</v>
      </c>
      <c r="AH38" s="174">
        <v>0.36612268518518526</v>
      </c>
      <c r="AI38" s="174">
        <v>0.37017361111111119</v>
      </c>
      <c r="AJ38" s="174">
        <v>0.37422453703703712</v>
      </c>
      <c r="AK38" s="174">
        <v>0.37827546296296305</v>
      </c>
      <c r="AL38" s="174">
        <v>0.38232638888888898</v>
      </c>
      <c r="AM38" s="174">
        <v>0.38637731481481491</v>
      </c>
      <c r="AN38" s="174">
        <v>0.39042824074074084</v>
      </c>
      <c r="AO38" s="174">
        <v>0.39447916666666677</v>
      </c>
      <c r="AP38" s="174">
        <v>0.3985300925925927</v>
      </c>
      <c r="AQ38" s="174">
        <v>0.40258101851851863</v>
      </c>
      <c r="AR38" s="174">
        <v>0.40663194444444456</v>
      </c>
      <c r="AS38" s="174">
        <v>0.41068287037037049</v>
      </c>
      <c r="AT38" s="174">
        <v>0.41473379629629642</v>
      </c>
      <c r="AU38" s="174">
        <v>0.41878472222222235</v>
      </c>
      <c r="AV38" s="174">
        <v>0.42283564814814828</v>
      </c>
      <c r="AW38" s="174">
        <v>0.42688657407407421</v>
      </c>
      <c r="AX38" s="174">
        <v>0.43093750000000014</v>
      </c>
      <c r="AY38" s="174">
        <v>0.43498842592592607</v>
      </c>
      <c r="AZ38" s="174">
        <v>0.439039351851852</v>
      </c>
      <c r="BA38" s="174">
        <v>0.44309027777777793</v>
      </c>
      <c r="BB38" s="174">
        <v>0.44714120370370386</v>
      </c>
      <c r="BC38" s="174">
        <v>0.45206018518518526</v>
      </c>
      <c r="BD38" s="289"/>
      <c r="BE38" s="174">
        <v>0.45929398148148165</v>
      </c>
      <c r="BF38" s="174">
        <v>0.46334490740740758</v>
      </c>
      <c r="BG38" s="174">
        <v>0.46739583333333351</v>
      </c>
      <c r="BH38" s="174">
        <v>0.47144675925925944</v>
      </c>
      <c r="BI38" s="174">
        <v>0.47549768518518537</v>
      </c>
      <c r="BJ38" s="174">
        <v>0.4795486111111113</v>
      </c>
      <c r="BK38" s="174">
        <v>0.48359953703703723</v>
      </c>
      <c r="BL38" s="174">
        <v>0.48765046296296316</v>
      </c>
      <c r="BM38" s="174">
        <v>0.49303240740740745</v>
      </c>
      <c r="BN38" s="289"/>
      <c r="BO38" s="174">
        <v>0.49980324074074095</v>
      </c>
      <c r="BP38" s="174">
        <v>0.50385416666666683</v>
      </c>
      <c r="BQ38" s="174">
        <v>0.50825231481481503</v>
      </c>
      <c r="BR38" s="174">
        <v>0.51265046296296313</v>
      </c>
      <c r="BS38" s="174">
        <v>0.51704861111111133</v>
      </c>
      <c r="BT38" s="174">
        <v>0.52144675925925943</v>
      </c>
      <c r="BU38" s="174">
        <v>0.52584490740740764</v>
      </c>
      <c r="BV38" s="174">
        <v>0.53024305555555584</v>
      </c>
      <c r="BW38" s="174">
        <v>0.53464120370370394</v>
      </c>
      <c r="BX38" s="174">
        <v>0.53903935185185214</v>
      </c>
      <c r="BY38" s="174">
        <v>0.54343750000000024</v>
      </c>
      <c r="BZ38" s="174">
        <v>0.54783564814814834</v>
      </c>
      <c r="CA38" s="174">
        <v>0.55223379629629643</v>
      </c>
      <c r="CB38" s="174">
        <v>0.55663194444444453</v>
      </c>
      <c r="CC38" s="174">
        <v>0.56103009259259273</v>
      </c>
      <c r="CD38" s="174">
        <v>0.56542824074074094</v>
      </c>
      <c r="CE38" s="174">
        <v>0.56982638888888892</v>
      </c>
      <c r="CF38" s="174">
        <v>0.57422453703703702</v>
      </c>
      <c r="CG38" s="174">
        <v>0.57862268518518511</v>
      </c>
      <c r="CH38" s="174">
        <v>0.58302083333333321</v>
      </c>
      <c r="CI38" s="174">
        <v>0.58741898148148131</v>
      </c>
      <c r="CJ38" s="174">
        <v>0.5918171296296294</v>
      </c>
      <c r="CK38" s="174">
        <v>0.5962152777777775</v>
      </c>
      <c r="CL38" s="174">
        <v>0.60061342592592559</v>
      </c>
      <c r="CM38" s="174">
        <v>0.60501157407407369</v>
      </c>
      <c r="CN38" s="174">
        <v>0.60940972222222178</v>
      </c>
      <c r="CO38" s="174">
        <v>0.61380787037036988</v>
      </c>
      <c r="CP38" s="174">
        <v>0.61820601851851797</v>
      </c>
      <c r="CQ38" s="174">
        <v>0.62260416666666607</v>
      </c>
      <c r="CR38" s="174">
        <v>0.62700231481481417</v>
      </c>
      <c r="CS38" s="174">
        <v>0.63140046296296226</v>
      </c>
      <c r="CT38" s="174">
        <v>0.63579861111111036</v>
      </c>
      <c r="CU38" s="174">
        <v>0.64019675925925845</v>
      </c>
      <c r="CV38" s="174">
        <v>0.64459490740740655</v>
      </c>
      <c r="CW38" s="174">
        <v>0.64899305555555464</v>
      </c>
      <c r="CX38" s="174">
        <v>0.65339120370370274</v>
      </c>
      <c r="CY38" s="174">
        <v>0.65778935185185083</v>
      </c>
      <c r="CZ38" s="174">
        <v>0.66218749999999893</v>
      </c>
      <c r="DA38" s="174">
        <v>0.66658564814814703</v>
      </c>
      <c r="DB38" s="174">
        <v>0.67098379629629512</v>
      </c>
      <c r="DC38" s="174">
        <v>0.67538194444444322</v>
      </c>
      <c r="DD38" s="174">
        <v>0.67978009259259131</v>
      </c>
      <c r="DE38" s="174">
        <v>0.68166666666666675</v>
      </c>
      <c r="DF38" s="174">
        <v>0.68417824074073941</v>
      </c>
      <c r="DG38" s="174">
        <v>0.6885763888888875</v>
      </c>
      <c r="DH38" s="174">
        <v>0.6929745370370356</v>
      </c>
      <c r="DI38" s="174">
        <v>0.69737268518518369</v>
      </c>
      <c r="DJ38" s="174">
        <v>0.70177083333333179</v>
      </c>
      <c r="DK38" s="174">
        <v>0.70616898148147988</v>
      </c>
      <c r="DL38" s="174">
        <v>0.71056712962962798</v>
      </c>
      <c r="DM38" s="174">
        <v>0.71496527777777608</v>
      </c>
      <c r="DN38" s="174">
        <v>0.71936342592592417</v>
      </c>
      <c r="DO38" s="174">
        <v>0.72376157407407227</v>
      </c>
      <c r="DP38" s="174">
        <v>0.72815972222222036</v>
      </c>
      <c r="DQ38" s="174">
        <v>0.73255787037036846</v>
      </c>
      <c r="DR38" s="174">
        <v>0.73695601851851655</v>
      </c>
      <c r="DS38" s="174">
        <v>0.74100694444444248</v>
      </c>
      <c r="DT38" s="174">
        <v>0.74505787037036841</v>
      </c>
      <c r="DU38" s="174">
        <v>0.74910879629629434</v>
      </c>
      <c r="DV38" s="174">
        <v>0.75315972222222027</v>
      </c>
      <c r="DW38" s="174">
        <v>0.7572106481481462</v>
      </c>
      <c r="DX38" s="174">
        <v>0.76126157407407213</v>
      </c>
      <c r="DY38" s="174">
        <v>0.76531249999999806</v>
      </c>
      <c r="DZ38" s="174">
        <v>0.76936342592592399</v>
      </c>
      <c r="EA38" s="174">
        <v>0.77341435185184992</v>
      </c>
      <c r="EB38" s="174">
        <v>0.77746527777777585</v>
      </c>
      <c r="EC38" s="174">
        <v>0.78151620370370178</v>
      </c>
      <c r="ED38" s="174">
        <v>0.78556712962962771</v>
      </c>
      <c r="EE38" s="174">
        <v>0.78961805555555364</v>
      </c>
      <c r="EF38" s="174">
        <v>0.79366898148147957</v>
      </c>
      <c r="EG38" s="174">
        <v>0.7977199074074055</v>
      </c>
      <c r="EH38" s="174">
        <v>0.80177083333333143</v>
      </c>
      <c r="EI38" s="174">
        <v>0.80582175925925736</v>
      </c>
      <c r="EJ38" s="174">
        <v>0.80987268518518329</v>
      </c>
      <c r="EK38" s="174">
        <v>0.81392361111110922</v>
      </c>
      <c r="EL38" s="174">
        <v>0.81797453703703515</v>
      </c>
      <c r="EM38" s="174">
        <v>0.82202546296296108</v>
      </c>
      <c r="EN38" s="174">
        <v>0.82607638888888701</v>
      </c>
      <c r="EO38" s="174">
        <v>0.83012731481481294</v>
      </c>
      <c r="EP38" s="174">
        <v>0.83417824074073887</v>
      </c>
      <c r="EQ38" s="174">
        <v>0.8382291666666648</v>
      </c>
      <c r="ER38" s="174">
        <v>0.84158564814814818</v>
      </c>
      <c r="ES38" s="174">
        <v>0.84633101851851666</v>
      </c>
      <c r="ET38" s="289"/>
      <c r="EU38" s="174">
        <v>0.85443287037036852</v>
      </c>
      <c r="EV38" s="174">
        <v>0.85848379629629445</v>
      </c>
      <c r="EW38" s="174">
        <v>0.86253472222222038</v>
      </c>
      <c r="EX38" s="174">
        <v>0.86658564814814631</v>
      </c>
      <c r="EY38" s="174">
        <v>0.87063657407407224</v>
      </c>
      <c r="EZ38" s="174">
        <v>0.87468749999999817</v>
      </c>
      <c r="FA38" s="174">
        <v>0.8787384259259241</v>
      </c>
      <c r="FB38" s="174">
        <v>0.88278935185185003</v>
      </c>
      <c r="FC38" s="174">
        <v>0.88684027777777596</v>
      </c>
      <c r="FD38" s="289"/>
      <c r="FE38" s="174">
        <v>0.89494212962962782</v>
      </c>
      <c r="FF38" s="176">
        <v>0.89899305555555376</v>
      </c>
      <c r="FG38" s="174">
        <v>0.90304398148147969</v>
      </c>
      <c r="FH38" s="174">
        <v>0.90709490740740562</v>
      </c>
      <c r="FI38" s="174">
        <v>0.91317129629629634</v>
      </c>
      <c r="FJ38" s="289"/>
      <c r="FK38" s="174">
        <v>0.91924768518518341</v>
      </c>
      <c r="FL38" s="174">
        <v>0.92329861111110934</v>
      </c>
      <c r="FM38" s="174">
        <v>0.92734953703703527</v>
      </c>
      <c r="FN38" s="289"/>
      <c r="FO38" s="174">
        <v>0.93678240740740737</v>
      </c>
      <c r="FP38" s="289"/>
      <c r="FQ38" s="174">
        <v>0.94233796296296291</v>
      </c>
      <c r="FR38" s="174">
        <v>0.95067129629629621</v>
      </c>
      <c r="FS38" s="176">
        <v>0.95900462962962973</v>
      </c>
      <c r="FT38" s="289"/>
      <c r="FU38" s="177">
        <v>0.96733796296296304</v>
      </c>
      <c r="FV38" s="176">
        <v>0.97567129629629634</v>
      </c>
      <c r="FW38" s="174">
        <v>0.97914351851851844</v>
      </c>
      <c r="FX38" s="289"/>
      <c r="FY38" s="289"/>
      <c r="FZ38" s="289"/>
      <c r="GA38" s="289"/>
      <c r="GB38" s="295"/>
      <c r="GC38" s="295"/>
      <c r="GD38" s="295"/>
      <c r="GE38" s="289"/>
      <c r="GF38" s="295"/>
      <c r="GG38" s="289"/>
      <c r="GH38" s="289"/>
      <c r="GI38" s="289"/>
      <c r="GJ38" s="297"/>
      <c r="GK38" s="299"/>
    </row>
    <row r="39" spans="1:193" s="122" customFormat="1" ht="17.100000000000001" customHeight="1" x14ac:dyDescent="0.25">
      <c r="A39" s="123" t="s">
        <v>73</v>
      </c>
      <c r="B39" s="291"/>
      <c r="C39" s="185">
        <v>0.23934027777777772</v>
      </c>
      <c r="D39" s="186">
        <v>0.24451388888888884</v>
      </c>
      <c r="E39" s="174">
        <v>0.25145833333333334</v>
      </c>
      <c r="F39" s="174">
        <v>0.25493055555555555</v>
      </c>
      <c r="G39" s="174">
        <v>0.25840277777777776</v>
      </c>
      <c r="H39" s="174">
        <v>0.26187500000000002</v>
      </c>
      <c r="I39" s="174">
        <v>0.26604166666666668</v>
      </c>
      <c r="J39" s="174">
        <v>0.27105324074074083</v>
      </c>
      <c r="K39" s="174">
        <v>0.27368055555555559</v>
      </c>
      <c r="L39" s="174">
        <v>0.27601851851851861</v>
      </c>
      <c r="M39" s="174">
        <v>0.283136574074074</v>
      </c>
      <c r="N39" s="174">
        <v>0.28687499999999999</v>
      </c>
      <c r="O39" s="174">
        <v>0.2910069444444443</v>
      </c>
      <c r="P39" s="174">
        <v>0.29520833333333335</v>
      </c>
      <c r="Q39" s="174">
        <v>0.29887731481481467</v>
      </c>
      <c r="R39" s="174">
        <v>0.30284722222222227</v>
      </c>
      <c r="S39" s="174">
        <v>0.30674768518518508</v>
      </c>
      <c r="T39" s="174">
        <v>0.31074074074074082</v>
      </c>
      <c r="U39" s="174">
        <v>0.31490740740740747</v>
      </c>
      <c r="V39" s="174">
        <v>0.3192476851851852</v>
      </c>
      <c r="W39" s="174">
        <v>0.32329861111111113</v>
      </c>
      <c r="X39" s="174">
        <v>0.32734953703703706</v>
      </c>
      <c r="Y39" s="174">
        <v>0.33140046296296299</v>
      </c>
      <c r="Z39" s="174">
        <v>0.33545138888888892</v>
      </c>
      <c r="AA39" s="174">
        <v>0.33950231481481485</v>
      </c>
      <c r="AB39" s="174">
        <v>0.34355324074074078</v>
      </c>
      <c r="AC39" s="174">
        <v>0.34760416666666671</v>
      </c>
      <c r="AD39" s="174">
        <v>0.35165509259259264</v>
      </c>
      <c r="AE39" s="174">
        <v>0.35570601851851857</v>
      </c>
      <c r="AF39" s="174">
        <v>0.3597569444444445</v>
      </c>
      <c r="AG39" s="174">
        <v>0.36380787037037043</v>
      </c>
      <c r="AH39" s="174">
        <v>0.36785879629629636</v>
      </c>
      <c r="AI39" s="174">
        <v>0.37190972222222229</v>
      </c>
      <c r="AJ39" s="174">
        <v>0.37596064814814822</v>
      </c>
      <c r="AK39" s="174">
        <v>0.38001157407407415</v>
      </c>
      <c r="AL39" s="174">
        <v>0.38406250000000008</v>
      </c>
      <c r="AM39" s="174">
        <v>0.38811342592592601</v>
      </c>
      <c r="AN39" s="174">
        <v>0.39216435185185194</v>
      </c>
      <c r="AO39" s="174">
        <v>0.39621527777777787</v>
      </c>
      <c r="AP39" s="174">
        <v>0.4002662037037038</v>
      </c>
      <c r="AQ39" s="174">
        <v>0.40431712962962973</v>
      </c>
      <c r="AR39" s="174">
        <v>0.40836805555555566</v>
      </c>
      <c r="AS39" s="174">
        <v>0.41241898148148159</v>
      </c>
      <c r="AT39" s="174">
        <v>0.41646990740740752</v>
      </c>
      <c r="AU39" s="174">
        <v>0.42052083333333345</v>
      </c>
      <c r="AV39" s="174">
        <v>0.42457175925925938</v>
      </c>
      <c r="AW39" s="174">
        <v>0.42862268518518531</v>
      </c>
      <c r="AX39" s="174">
        <v>0.43267361111111124</v>
      </c>
      <c r="AY39" s="174">
        <v>0.43672453703703717</v>
      </c>
      <c r="AZ39" s="174">
        <v>0.4407754629629631</v>
      </c>
      <c r="BA39" s="174">
        <v>0.44482638888888903</v>
      </c>
      <c r="BB39" s="174">
        <v>0.44887731481481496</v>
      </c>
      <c r="BC39" s="174">
        <v>0.45379629629629636</v>
      </c>
      <c r="BD39" s="289"/>
      <c r="BE39" s="174">
        <v>0.46103009259259276</v>
      </c>
      <c r="BF39" s="174">
        <v>0.46508101851851869</v>
      </c>
      <c r="BG39" s="174">
        <v>0.46913194444444462</v>
      </c>
      <c r="BH39" s="174">
        <v>0.47318287037037055</v>
      </c>
      <c r="BI39" s="174">
        <v>0.47723379629629648</v>
      </c>
      <c r="BJ39" s="174">
        <v>0.48128472222222241</v>
      </c>
      <c r="BK39" s="174">
        <v>0.48533564814814834</v>
      </c>
      <c r="BL39" s="174">
        <v>0.48938657407407427</v>
      </c>
      <c r="BM39" s="174">
        <v>0.49476851851851855</v>
      </c>
      <c r="BN39" s="289"/>
      <c r="BO39" s="174">
        <v>0.50153935185185206</v>
      </c>
      <c r="BP39" s="174">
        <v>0.50559027777777799</v>
      </c>
      <c r="BQ39" s="174">
        <v>0.50998842592592619</v>
      </c>
      <c r="BR39" s="174">
        <v>0.51438657407407429</v>
      </c>
      <c r="BS39" s="174">
        <v>0.51878472222222249</v>
      </c>
      <c r="BT39" s="174">
        <v>0.52318287037037059</v>
      </c>
      <c r="BU39" s="174">
        <v>0.5275810185185188</v>
      </c>
      <c r="BV39" s="174">
        <v>0.531979166666667</v>
      </c>
      <c r="BW39" s="174">
        <v>0.5363773148148151</v>
      </c>
      <c r="BX39" s="174">
        <v>0.5407754629629633</v>
      </c>
      <c r="BY39" s="174">
        <v>0.5451736111111114</v>
      </c>
      <c r="BZ39" s="174">
        <v>0.5495717592592595</v>
      </c>
      <c r="CA39" s="174">
        <v>0.55396990740740759</v>
      </c>
      <c r="CB39" s="174">
        <v>0.55836805555555569</v>
      </c>
      <c r="CC39" s="174">
        <v>0.56276620370370389</v>
      </c>
      <c r="CD39" s="174">
        <v>0.5671643518518521</v>
      </c>
      <c r="CE39" s="174">
        <v>0.57156250000000008</v>
      </c>
      <c r="CF39" s="174">
        <v>0.57596064814814818</v>
      </c>
      <c r="CG39" s="174">
        <v>0.58035879629629628</v>
      </c>
      <c r="CH39" s="174">
        <v>0.58475694444444437</v>
      </c>
      <c r="CI39" s="174">
        <v>0.58915509259259247</v>
      </c>
      <c r="CJ39" s="174">
        <v>0.59355324074074056</v>
      </c>
      <c r="CK39" s="174">
        <v>0.59795138888888866</v>
      </c>
      <c r="CL39" s="174">
        <v>0.60234953703703675</v>
      </c>
      <c r="CM39" s="174">
        <v>0.60674768518518485</v>
      </c>
      <c r="CN39" s="174">
        <v>0.61114583333333294</v>
      </c>
      <c r="CO39" s="174">
        <v>0.61554398148148104</v>
      </c>
      <c r="CP39" s="174">
        <v>0.61994212962962914</v>
      </c>
      <c r="CQ39" s="174">
        <v>0.62434027777777723</v>
      </c>
      <c r="CR39" s="174">
        <v>0.62873842592592533</v>
      </c>
      <c r="CS39" s="174">
        <v>0.63313657407407342</v>
      </c>
      <c r="CT39" s="174">
        <v>0.63753472222222152</v>
      </c>
      <c r="CU39" s="174">
        <v>0.64193287037036961</v>
      </c>
      <c r="CV39" s="174">
        <v>0.64633101851851771</v>
      </c>
      <c r="CW39" s="174">
        <v>0.6507291666666658</v>
      </c>
      <c r="CX39" s="174">
        <v>0.6551273148148139</v>
      </c>
      <c r="CY39" s="174">
        <v>0.65952546296296199</v>
      </c>
      <c r="CZ39" s="174">
        <v>0.66392361111111009</v>
      </c>
      <c r="DA39" s="174">
        <v>0.66832175925925819</v>
      </c>
      <c r="DB39" s="174">
        <v>0.67271990740740628</v>
      </c>
      <c r="DC39" s="174">
        <v>0.67711805555555438</v>
      </c>
      <c r="DD39" s="174">
        <v>0.68151620370370247</v>
      </c>
      <c r="DE39" s="174">
        <v>0.68340277777777791</v>
      </c>
      <c r="DF39" s="174">
        <v>0.68591435185185057</v>
      </c>
      <c r="DG39" s="174">
        <v>0.69031249999999866</v>
      </c>
      <c r="DH39" s="174">
        <v>0.69471064814814676</v>
      </c>
      <c r="DI39" s="174">
        <v>0.69910879629629485</v>
      </c>
      <c r="DJ39" s="174">
        <v>0.70350694444444295</v>
      </c>
      <c r="DK39" s="174">
        <v>0.70790509259259105</v>
      </c>
      <c r="DL39" s="174">
        <v>0.71230324074073914</v>
      </c>
      <c r="DM39" s="174">
        <v>0.71670138888888724</v>
      </c>
      <c r="DN39" s="174">
        <v>0.72109953703703533</v>
      </c>
      <c r="DO39" s="174">
        <v>0.72549768518518343</v>
      </c>
      <c r="DP39" s="174">
        <v>0.72989583333333152</v>
      </c>
      <c r="DQ39" s="174">
        <v>0.73429398148147962</v>
      </c>
      <c r="DR39" s="174">
        <v>0.73869212962962771</v>
      </c>
      <c r="DS39" s="174">
        <v>0.74274305555555364</v>
      </c>
      <c r="DT39" s="174">
        <v>0.74679398148147957</v>
      </c>
      <c r="DU39" s="174">
        <v>0.7508449074074055</v>
      </c>
      <c r="DV39" s="174">
        <v>0.75489583333333143</v>
      </c>
      <c r="DW39" s="174">
        <v>0.75894675925925736</v>
      </c>
      <c r="DX39" s="174">
        <v>0.76299768518518329</v>
      </c>
      <c r="DY39" s="174">
        <v>0.76704861111110922</v>
      </c>
      <c r="DZ39" s="174">
        <v>0.77109953703703515</v>
      </c>
      <c r="EA39" s="174">
        <v>0.77515046296296108</v>
      </c>
      <c r="EB39" s="174">
        <v>0.77920138888888701</v>
      </c>
      <c r="EC39" s="174">
        <v>0.78325231481481294</v>
      </c>
      <c r="ED39" s="174">
        <v>0.78730324074073887</v>
      </c>
      <c r="EE39" s="174">
        <v>0.7913541666666648</v>
      </c>
      <c r="EF39" s="174">
        <v>0.79540509259259073</v>
      </c>
      <c r="EG39" s="174">
        <v>0.79945601851851666</v>
      </c>
      <c r="EH39" s="174">
        <v>0.80350694444444259</v>
      </c>
      <c r="EI39" s="174">
        <v>0.80755787037036852</v>
      </c>
      <c r="EJ39" s="174">
        <v>0.81160879629629445</v>
      </c>
      <c r="EK39" s="174">
        <v>0.81565972222222038</v>
      </c>
      <c r="EL39" s="174">
        <v>0.81971064814814631</v>
      </c>
      <c r="EM39" s="174">
        <v>0.82376157407407224</v>
      </c>
      <c r="EN39" s="174">
        <v>0.82781249999999817</v>
      </c>
      <c r="EO39" s="174">
        <v>0.8318634259259241</v>
      </c>
      <c r="EP39" s="174">
        <v>0.83591435185185003</v>
      </c>
      <c r="EQ39" s="174">
        <v>0.83996527777777596</v>
      </c>
      <c r="ER39" s="174">
        <v>0.84332175925925934</v>
      </c>
      <c r="ES39" s="174">
        <v>0.84806712962962782</v>
      </c>
      <c r="ET39" s="289"/>
      <c r="EU39" s="174">
        <v>0.85616898148147969</v>
      </c>
      <c r="EV39" s="174">
        <v>0.86021990740740562</v>
      </c>
      <c r="EW39" s="174">
        <v>0.86427083333333155</v>
      </c>
      <c r="EX39" s="174">
        <v>0.86832175925925748</v>
      </c>
      <c r="EY39" s="174">
        <v>0.87237268518518341</v>
      </c>
      <c r="EZ39" s="174">
        <v>0.87642361111110934</v>
      </c>
      <c r="FA39" s="174">
        <v>0.88047453703703527</v>
      </c>
      <c r="FB39" s="174">
        <v>0.8845254629629612</v>
      </c>
      <c r="FC39" s="174">
        <v>0.88857638888888713</v>
      </c>
      <c r="FD39" s="289"/>
      <c r="FE39" s="174">
        <v>0.89667824074073899</v>
      </c>
      <c r="FF39" s="176">
        <v>0.90072916666666492</v>
      </c>
      <c r="FG39" s="174">
        <v>0.90478009259259085</v>
      </c>
      <c r="FH39" s="174">
        <v>0.90883101851851678</v>
      </c>
      <c r="FI39" s="174">
        <v>0.9149074074074075</v>
      </c>
      <c r="FJ39" s="289"/>
      <c r="FK39" s="174">
        <v>0.92098379629629457</v>
      </c>
      <c r="FL39" s="174">
        <v>0.9250347222222205</v>
      </c>
      <c r="FM39" s="174">
        <v>0.92908564814814643</v>
      </c>
      <c r="FN39" s="289"/>
      <c r="FO39" s="174">
        <v>0.93851851851851853</v>
      </c>
      <c r="FP39" s="289"/>
      <c r="FQ39" s="174">
        <v>0.94407407407407407</v>
      </c>
      <c r="FR39" s="174">
        <v>0.95240740740740737</v>
      </c>
      <c r="FS39" s="176">
        <v>0.9607407407407409</v>
      </c>
      <c r="FT39" s="289"/>
      <c r="FU39" s="177">
        <v>0.9690740740740742</v>
      </c>
      <c r="FV39" s="176">
        <v>0.9774074074074075</v>
      </c>
      <c r="FW39" s="174">
        <v>0.9808796296296296</v>
      </c>
      <c r="FX39" s="289"/>
      <c r="FY39" s="289"/>
      <c r="FZ39" s="289"/>
      <c r="GA39" s="289"/>
      <c r="GB39" s="295"/>
      <c r="GC39" s="295"/>
      <c r="GD39" s="295"/>
      <c r="GE39" s="289"/>
      <c r="GF39" s="295"/>
      <c r="GG39" s="289"/>
      <c r="GH39" s="289"/>
      <c r="GI39" s="289"/>
      <c r="GJ39" s="297"/>
      <c r="GK39" s="299"/>
    </row>
    <row r="40" spans="1:193" s="122" customFormat="1" ht="17.100000000000001" customHeight="1" x14ac:dyDescent="0.25">
      <c r="A40" s="123" t="s">
        <v>72</v>
      </c>
      <c r="B40" s="291"/>
      <c r="C40" s="185">
        <v>0.24120370370370364</v>
      </c>
      <c r="D40" s="186">
        <v>0.24589120370370365</v>
      </c>
      <c r="E40" s="174">
        <v>0.25283564814814813</v>
      </c>
      <c r="F40" s="174">
        <v>0.25630787037037034</v>
      </c>
      <c r="G40" s="174">
        <v>0.25978009259259255</v>
      </c>
      <c r="H40" s="174">
        <v>0.26325231481481481</v>
      </c>
      <c r="I40" s="174">
        <v>0.26741898148148147</v>
      </c>
      <c r="J40" s="174">
        <v>0.27243055555555562</v>
      </c>
      <c r="K40" s="174">
        <v>0.27505787037037038</v>
      </c>
      <c r="L40" s="174">
        <v>0.2773958333333334</v>
      </c>
      <c r="M40" s="174">
        <v>0.28451388888888879</v>
      </c>
      <c r="N40" s="174">
        <v>0.28825231481481478</v>
      </c>
      <c r="O40" s="174">
        <v>0.29238425925925909</v>
      </c>
      <c r="P40" s="174">
        <v>0.29658564814814814</v>
      </c>
      <c r="Q40" s="174">
        <v>0.30025462962962945</v>
      </c>
      <c r="R40" s="174">
        <v>0.30422453703703706</v>
      </c>
      <c r="S40" s="174">
        <v>0.30812499999999987</v>
      </c>
      <c r="T40" s="174">
        <v>0.31211805555555561</v>
      </c>
      <c r="U40" s="174">
        <v>0.31628472222222226</v>
      </c>
      <c r="V40" s="174">
        <v>0.32062499999999999</v>
      </c>
      <c r="W40" s="174">
        <v>0.32467592592592592</v>
      </c>
      <c r="X40" s="174">
        <v>0.32872685185185185</v>
      </c>
      <c r="Y40" s="174">
        <v>0.33277777777777778</v>
      </c>
      <c r="Z40" s="174">
        <v>0.33682870370370371</v>
      </c>
      <c r="AA40" s="174">
        <v>0.34087962962962964</v>
      </c>
      <c r="AB40" s="174">
        <v>0.34493055555555557</v>
      </c>
      <c r="AC40" s="174">
        <v>0.3489814814814815</v>
      </c>
      <c r="AD40" s="174">
        <v>0.35303240740740743</v>
      </c>
      <c r="AE40" s="174">
        <v>0.35708333333333336</v>
      </c>
      <c r="AF40" s="174">
        <v>0.36113425925925929</v>
      </c>
      <c r="AG40" s="174">
        <v>0.36518518518518522</v>
      </c>
      <c r="AH40" s="174">
        <v>0.36923611111111115</v>
      </c>
      <c r="AI40" s="174">
        <v>0.37328703703703708</v>
      </c>
      <c r="AJ40" s="174">
        <v>0.37733796296296301</v>
      </c>
      <c r="AK40" s="174">
        <v>0.38138888888888894</v>
      </c>
      <c r="AL40" s="174">
        <v>0.38543981481481487</v>
      </c>
      <c r="AM40" s="174">
        <v>0.3894907407407408</v>
      </c>
      <c r="AN40" s="174">
        <v>0.39354166666666673</v>
      </c>
      <c r="AO40" s="174">
        <v>0.39759259259259266</v>
      </c>
      <c r="AP40" s="174">
        <v>0.40164351851851859</v>
      </c>
      <c r="AQ40" s="174">
        <v>0.40569444444444452</v>
      </c>
      <c r="AR40" s="174">
        <v>0.40974537037037045</v>
      </c>
      <c r="AS40" s="174">
        <v>0.41379629629629638</v>
      </c>
      <c r="AT40" s="174">
        <v>0.41784722222222231</v>
      </c>
      <c r="AU40" s="174">
        <v>0.42189814814814824</v>
      </c>
      <c r="AV40" s="174">
        <v>0.42594907407407417</v>
      </c>
      <c r="AW40" s="174">
        <v>0.4300000000000001</v>
      </c>
      <c r="AX40" s="174">
        <v>0.43405092592592603</v>
      </c>
      <c r="AY40" s="174">
        <v>0.43810185185185196</v>
      </c>
      <c r="AZ40" s="174">
        <v>0.44215277777777789</v>
      </c>
      <c r="BA40" s="174">
        <v>0.44620370370370382</v>
      </c>
      <c r="BB40" s="174">
        <v>0.45025462962962975</v>
      </c>
      <c r="BC40" s="174">
        <v>0.45517361111111115</v>
      </c>
      <c r="BD40" s="289"/>
      <c r="BE40" s="174">
        <v>0.46240740740740754</v>
      </c>
      <c r="BF40" s="174">
        <v>0.46645833333333347</v>
      </c>
      <c r="BG40" s="174">
        <v>0.4705092592592594</v>
      </c>
      <c r="BH40" s="174">
        <v>0.47456018518518533</v>
      </c>
      <c r="BI40" s="174">
        <v>0.47861111111111126</v>
      </c>
      <c r="BJ40" s="174">
        <v>0.48266203703703719</v>
      </c>
      <c r="BK40" s="174">
        <v>0.48671296296296312</v>
      </c>
      <c r="BL40" s="174">
        <v>0.49076388888888905</v>
      </c>
      <c r="BM40" s="174">
        <v>0.49614583333333334</v>
      </c>
      <c r="BN40" s="289"/>
      <c r="BO40" s="174">
        <v>0.5029166666666669</v>
      </c>
      <c r="BP40" s="174">
        <v>0.50696759259259283</v>
      </c>
      <c r="BQ40" s="174">
        <v>0.51136574074074104</v>
      </c>
      <c r="BR40" s="174">
        <v>0.51576388888888913</v>
      </c>
      <c r="BS40" s="174">
        <v>0.52016203703703734</v>
      </c>
      <c r="BT40" s="174">
        <v>0.52456018518518543</v>
      </c>
      <c r="BU40" s="174">
        <v>0.52895833333333364</v>
      </c>
      <c r="BV40" s="174">
        <v>0.53335648148148185</v>
      </c>
      <c r="BW40" s="174">
        <v>0.53775462962962994</v>
      </c>
      <c r="BX40" s="174">
        <v>0.54215277777777815</v>
      </c>
      <c r="BY40" s="174">
        <v>0.54655092592592625</v>
      </c>
      <c r="BZ40" s="174">
        <v>0.55094907407407434</v>
      </c>
      <c r="CA40" s="174">
        <v>0.55534722222222244</v>
      </c>
      <c r="CB40" s="174">
        <v>0.55974537037037053</v>
      </c>
      <c r="CC40" s="174">
        <v>0.56414351851851874</v>
      </c>
      <c r="CD40" s="174">
        <v>0.56854166666666694</v>
      </c>
      <c r="CE40" s="174">
        <v>0.57293981481481493</v>
      </c>
      <c r="CF40" s="174">
        <v>0.57733796296296302</v>
      </c>
      <c r="CG40" s="174">
        <v>0.58173611111111112</v>
      </c>
      <c r="CH40" s="174">
        <v>0.58613425925925922</v>
      </c>
      <c r="CI40" s="174">
        <v>0.59053240740740731</v>
      </c>
      <c r="CJ40" s="174">
        <v>0.59493055555555541</v>
      </c>
      <c r="CK40" s="174">
        <v>0.5993287037037035</v>
      </c>
      <c r="CL40" s="174">
        <v>0.6037268518518516</v>
      </c>
      <c r="CM40" s="174">
        <v>0.60812499999999969</v>
      </c>
      <c r="CN40" s="174">
        <v>0.61252314814814779</v>
      </c>
      <c r="CO40" s="174">
        <v>0.61692129629629588</v>
      </c>
      <c r="CP40" s="174">
        <v>0.62131944444444398</v>
      </c>
      <c r="CQ40" s="174">
        <v>0.62571759259259208</v>
      </c>
      <c r="CR40" s="174">
        <v>0.63011574074074017</v>
      </c>
      <c r="CS40" s="174">
        <v>0.63451388888888827</v>
      </c>
      <c r="CT40" s="174">
        <v>0.63891203703703636</v>
      </c>
      <c r="CU40" s="174">
        <v>0.64331018518518446</v>
      </c>
      <c r="CV40" s="174">
        <v>0.64770833333333255</v>
      </c>
      <c r="CW40" s="174">
        <v>0.65210648148148065</v>
      </c>
      <c r="CX40" s="174">
        <v>0.65650462962962874</v>
      </c>
      <c r="CY40" s="174">
        <v>0.66090277777777684</v>
      </c>
      <c r="CZ40" s="174">
        <v>0.66530092592592494</v>
      </c>
      <c r="DA40" s="174">
        <v>0.66969907407407303</v>
      </c>
      <c r="DB40" s="174">
        <v>0.67409722222222113</v>
      </c>
      <c r="DC40" s="174">
        <v>0.67849537037036922</v>
      </c>
      <c r="DD40" s="174">
        <v>0.68289351851851732</v>
      </c>
      <c r="DE40" s="174">
        <v>0.68478009259259276</v>
      </c>
      <c r="DF40" s="174">
        <v>0.68729166666666541</v>
      </c>
      <c r="DG40" s="174">
        <v>0.69168981481481351</v>
      </c>
      <c r="DH40" s="174">
        <v>0.6960879629629616</v>
      </c>
      <c r="DI40" s="174">
        <v>0.7004861111111097</v>
      </c>
      <c r="DJ40" s="174">
        <v>0.70488425925925779</v>
      </c>
      <c r="DK40" s="174">
        <v>0.70928240740740589</v>
      </c>
      <c r="DL40" s="174">
        <v>0.71368055555555399</v>
      </c>
      <c r="DM40" s="174">
        <v>0.71807870370370208</v>
      </c>
      <c r="DN40" s="174">
        <v>0.72247685185185018</v>
      </c>
      <c r="DO40" s="174">
        <v>0.72687499999999827</v>
      </c>
      <c r="DP40" s="174">
        <v>0.73127314814814637</v>
      </c>
      <c r="DQ40" s="174">
        <v>0.73567129629629446</v>
      </c>
      <c r="DR40" s="174">
        <v>0.74006944444444256</v>
      </c>
      <c r="DS40" s="174">
        <v>0.74412037037036849</v>
      </c>
      <c r="DT40" s="174">
        <v>0.74817129629629442</v>
      </c>
      <c r="DU40" s="174">
        <v>0.75222222222222035</v>
      </c>
      <c r="DV40" s="174">
        <v>0.75627314814814628</v>
      </c>
      <c r="DW40" s="174">
        <v>0.76032407407407221</v>
      </c>
      <c r="DX40" s="174">
        <v>0.76437499999999814</v>
      </c>
      <c r="DY40" s="174">
        <v>0.76842592592592407</v>
      </c>
      <c r="DZ40" s="174">
        <v>0.77247685185185</v>
      </c>
      <c r="EA40" s="174">
        <v>0.77652777777777593</v>
      </c>
      <c r="EB40" s="174">
        <v>0.78057870370370186</v>
      </c>
      <c r="EC40" s="174">
        <v>0.78462962962962779</v>
      </c>
      <c r="ED40" s="174">
        <v>0.78868055555555372</v>
      </c>
      <c r="EE40" s="174">
        <v>0.79273148148147965</v>
      </c>
      <c r="EF40" s="174">
        <v>0.79678240740740558</v>
      </c>
      <c r="EG40" s="174">
        <v>0.80083333333333151</v>
      </c>
      <c r="EH40" s="174">
        <v>0.80488425925925744</v>
      </c>
      <c r="EI40" s="174">
        <v>0.80893518518518337</v>
      </c>
      <c r="EJ40" s="174">
        <v>0.8129861111111093</v>
      </c>
      <c r="EK40" s="174">
        <v>0.81703703703703523</v>
      </c>
      <c r="EL40" s="174">
        <v>0.82108796296296116</v>
      </c>
      <c r="EM40" s="174">
        <v>0.82513888888888709</v>
      </c>
      <c r="EN40" s="174">
        <v>0.82918981481481302</v>
      </c>
      <c r="EO40" s="174">
        <v>0.83324074074073895</v>
      </c>
      <c r="EP40" s="174">
        <v>0.83729166666666488</v>
      </c>
      <c r="EQ40" s="174">
        <v>0.84134259259259081</v>
      </c>
      <c r="ER40" s="174">
        <v>0.84469907407407419</v>
      </c>
      <c r="ES40" s="174">
        <v>0.84944444444444267</v>
      </c>
      <c r="ET40" s="289"/>
      <c r="EU40" s="174">
        <v>0.85754629629629453</v>
      </c>
      <c r="EV40" s="174">
        <v>0.86159722222222046</v>
      </c>
      <c r="EW40" s="174">
        <v>0.86564814814814639</v>
      </c>
      <c r="EX40" s="174">
        <v>0.86969907407407232</v>
      </c>
      <c r="EY40" s="174">
        <v>0.87374999999999825</v>
      </c>
      <c r="EZ40" s="174">
        <v>0.87780092592592418</v>
      </c>
      <c r="FA40" s="174">
        <v>0.88185185185185011</v>
      </c>
      <c r="FB40" s="174">
        <v>0.88590277777777604</v>
      </c>
      <c r="FC40" s="174">
        <v>0.88995370370370197</v>
      </c>
      <c r="FD40" s="289"/>
      <c r="FE40" s="174">
        <v>0.89805555555555383</v>
      </c>
      <c r="FF40" s="176">
        <v>0.90210648148147976</v>
      </c>
      <c r="FG40" s="174">
        <v>0.90615740740740569</v>
      </c>
      <c r="FH40" s="174">
        <v>0.91020833333333162</v>
      </c>
      <c r="FI40" s="174">
        <v>0.91628472222222235</v>
      </c>
      <c r="FJ40" s="289"/>
      <c r="FK40" s="174">
        <v>0.92236111111110941</v>
      </c>
      <c r="FL40" s="174">
        <v>0.92641203703703534</v>
      </c>
      <c r="FM40" s="174">
        <v>0.93046296296296127</v>
      </c>
      <c r="FN40" s="289"/>
      <c r="FO40" s="174">
        <v>0.93989583333333337</v>
      </c>
      <c r="FP40" s="289"/>
      <c r="FQ40" s="174">
        <v>0.94545138888888891</v>
      </c>
      <c r="FR40" s="174">
        <v>0.95378472222222221</v>
      </c>
      <c r="FS40" s="176">
        <v>0.96211805555555574</v>
      </c>
      <c r="FT40" s="289"/>
      <c r="FU40" s="177">
        <v>0.97045138888888904</v>
      </c>
      <c r="FV40" s="176">
        <v>0.97878472222222235</v>
      </c>
      <c r="FW40" s="174">
        <v>0.98225694444444445</v>
      </c>
      <c r="FX40" s="289"/>
      <c r="FY40" s="289"/>
      <c r="FZ40" s="289"/>
      <c r="GA40" s="289"/>
      <c r="GB40" s="295"/>
      <c r="GC40" s="295"/>
      <c r="GD40" s="295"/>
      <c r="GE40" s="289"/>
      <c r="GF40" s="295"/>
      <c r="GG40" s="289"/>
      <c r="GH40" s="289"/>
      <c r="GI40" s="289"/>
      <c r="GJ40" s="297"/>
      <c r="GK40" s="299"/>
    </row>
    <row r="41" spans="1:193" s="122" customFormat="1" ht="17.100000000000001" customHeight="1" x14ac:dyDescent="0.25">
      <c r="A41" s="123" t="s">
        <v>71</v>
      </c>
      <c r="B41" s="291"/>
      <c r="C41" s="185">
        <v>0.24312499999999995</v>
      </c>
      <c r="D41" s="186">
        <v>0.24746527777777771</v>
      </c>
      <c r="E41" s="174">
        <v>0.25440972222222219</v>
      </c>
      <c r="F41" s="174">
        <v>0.2578819444444444</v>
      </c>
      <c r="G41" s="174">
        <v>0.26135416666666661</v>
      </c>
      <c r="H41" s="174">
        <v>0.26482638888888888</v>
      </c>
      <c r="I41" s="174">
        <v>0.26899305555555553</v>
      </c>
      <c r="J41" s="174">
        <v>0.27400462962962968</v>
      </c>
      <c r="K41" s="174">
        <v>0.27663194444444444</v>
      </c>
      <c r="L41" s="174">
        <v>0.27896990740740746</v>
      </c>
      <c r="M41" s="174">
        <v>0.28608796296296285</v>
      </c>
      <c r="N41" s="174">
        <v>0.28982638888888884</v>
      </c>
      <c r="O41" s="174">
        <v>0.29395833333333315</v>
      </c>
      <c r="P41" s="174">
        <v>0.2981597222222222</v>
      </c>
      <c r="Q41" s="174">
        <v>0.30182870370370352</v>
      </c>
      <c r="R41" s="174">
        <v>0.30579861111111112</v>
      </c>
      <c r="S41" s="174">
        <v>0.30969907407407393</v>
      </c>
      <c r="T41" s="174">
        <v>0.31369212962962967</v>
      </c>
      <c r="U41" s="174">
        <v>0.31785879629629632</v>
      </c>
      <c r="V41" s="174">
        <v>0.32219907407407405</v>
      </c>
      <c r="W41" s="174">
        <v>0.32624999999999998</v>
      </c>
      <c r="X41" s="174">
        <v>0.33030092592592591</v>
      </c>
      <c r="Y41" s="174">
        <v>0.33435185185185184</v>
      </c>
      <c r="Z41" s="174">
        <v>0.33840277777777777</v>
      </c>
      <c r="AA41" s="174">
        <v>0.3424537037037037</v>
      </c>
      <c r="AB41" s="174">
        <v>0.34650462962962963</v>
      </c>
      <c r="AC41" s="174">
        <v>0.35055555555555556</v>
      </c>
      <c r="AD41" s="174">
        <v>0.35460648148148149</v>
      </c>
      <c r="AE41" s="174">
        <v>0.35865740740740742</v>
      </c>
      <c r="AF41" s="174">
        <v>0.36270833333333335</v>
      </c>
      <c r="AG41" s="174">
        <v>0.36675925925925928</v>
      </c>
      <c r="AH41" s="174">
        <v>0.37081018518518521</v>
      </c>
      <c r="AI41" s="174">
        <v>0.37486111111111114</v>
      </c>
      <c r="AJ41" s="174">
        <v>0.37891203703703707</v>
      </c>
      <c r="AK41" s="174">
        <v>0.382962962962963</v>
      </c>
      <c r="AL41" s="174">
        <v>0.38701388888888894</v>
      </c>
      <c r="AM41" s="174">
        <v>0.39106481481481487</v>
      </c>
      <c r="AN41" s="174">
        <v>0.3951157407407408</v>
      </c>
      <c r="AO41" s="174">
        <v>0.39916666666666673</v>
      </c>
      <c r="AP41" s="174">
        <v>0.40321759259259266</v>
      </c>
      <c r="AQ41" s="174">
        <v>0.40726851851851859</v>
      </c>
      <c r="AR41" s="174">
        <v>0.41131944444444452</v>
      </c>
      <c r="AS41" s="174">
        <v>0.41537037037037045</v>
      </c>
      <c r="AT41" s="174">
        <v>0.41942129629629638</v>
      </c>
      <c r="AU41" s="174">
        <v>0.42347222222222231</v>
      </c>
      <c r="AV41" s="174">
        <v>0.42752314814814824</v>
      </c>
      <c r="AW41" s="174">
        <v>0.43157407407407417</v>
      </c>
      <c r="AX41" s="174">
        <v>0.4356250000000001</v>
      </c>
      <c r="AY41" s="174">
        <v>0.43967592592592603</v>
      </c>
      <c r="AZ41" s="174">
        <v>0.44372685185185196</v>
      </c>
      <c r="BA41" s="174">
        <v>0.44777777777777789</v>
      </c>
      <c r="BB41" s="174">
        <v>0.45182870370370382</v>
      </c>
      <c r="BC41" s="174">
        <v>0.45674768518518521</v>
      </c>
      <c r="BD41" s="289"/>
      <c r="BE41" s="174">
        <v>0.46398148148148161</v>
      </c>
      <c r="BF41" s="174">
        <v>0.46803240740740754</v>
      </c>
      <c r="BG41" s="174">
        <v>0.47208333333333347</v>
      </c>
      <c r="BH41" s="174">
        <v>0.4761342592592594</v>
      </c>
      <c r="BI41" s="174">
        <v>0.48018518518518533</v>
      </c>
      <c r="BJ41" s="174">
        <v>0.48423611111111126</v>
      </c>
      <c r="BK41" s="174">
        <v>0.48828703703703719</v>
      </c>
      <c r="BL41" s="174">
        <v>0.49233796296296312</v>
      </c>
      <c r="BM41" s="174">
        <v>0.4977199074074074</v>
      </c>
      <c r="BN41" s="289"/>
      <c r="BO41" s="174">
        <v>0.50449074074074096</v>
      </c>
      <c r="BP41" s="174">
        <v>0.50854166666666689</v>
      </c>
      <c r="BQ41" s="174">
        <v>0.5129398148148151</v>
      </c>
      <c r="BR41" s="174">
        <v>0.51733796296296319</v>
      </c>
      <c r="BS41" s="174">
        <v>0.5217361111111114</v>
      </c>
      <c r="BT41" s="174">
        <v>0.5261342592592595</v>
      </c>
      <c r="BU41" s="174">
        <v>0.5305324074074077</v>
      </c>
      <c r="BV41" s="174">
        <v>0.53493055555555591</v>
      </c>
      <c r="BW41" s="174">
        <v>0.539328703703704</v>
      </c>
      <c r="BX41" s="174">
        <v>0.54372685185185221</v>
      </c>
      <c r="BY41" s="174">
        <v>0.54812500000000031</v>
      </c>
      <c r="BZ41" s="174">
        <v>0.5525231481481484</v>
      </c>
      <c r="CA41" s="174">
        <v>0.5569212962962965</v>
      </c>
      <c r="CB41" s="174">
        <v>0.56131944444444459</v>
      </c>
      <c r="CC41" s="174">
        <v>0.5657175925925928</v>
      </c>
      <c r="CD41" s="174">
        <v>0.57011574074074101</v>
      </c>
      <c r="CE41" s="174">
        <v>0.57451388888888899</v>
      </c>
      <c r="CF41" s="174">
        <v>0.57891203703703709</v>
      </c>
      <c r="CG41" s="174">
        <v>0.58331018518518518</v>
      </c>
      <c r="CH41" s="174">
        <v>0.58770833333333328</v>
      </c>
      <c r="CI41" s="174">
        <v>0.59210648148148137</v>
      </c>
      <c r="CJ41" s="174">
        <v>0.59650462962962947</v>
      </c>
      <c r="CK41" s="174">
        <v>0.60090277777777756</v>
      </c>
      <c r="CL41" s="174">
        <v>0.60530092592592566</v>
      </c>
      <c r="CM41" s="174">
        <v>0.60969907407407375</v>
      </c>
      <c r="CN41" s="174">
        <v>0.61409722222222185</v>
      </c>
      <c r="CO41" s="174">
        <v>0.61849537037036995</v>
      </c>
      <c r="CP41" s="174">
        <v>0.62289351851851804</v>
      </c>
      <c r="CQ41" s="174">
        <v>0.62729166666666614</v>
      </c>
      <c r="CR41" s="174">
        <v>0.63168981481481423</v>
      </c>
      <c r="CS41" s="174">
        <v>0.63608796296296233</v>
      </c>
      <c r="CT41" s="174">
        <v>0.64048611111111042</v>
      </c>
      <c r="CU41" s="174">
        <v>0.64488425925925852</v>
      </c>
      <c r="CV41" s="174">
        <v>0.64928240740740661</v>
      </c>
      <c r="CW41" s="174">
        <v>0.65368055555555471</v>
      </c>
      <c r="CX41" s="174">
        <v>0.65807870370370281</v>
      </c>
      <c r="CY41" s="174">
        <v>0.6624768518518509</v>
      </c>
      <c r="CZ41" s="174">
        <v>0.666874999999999</v>
      </c>
      <c r="DA41" s="174">
        <v>0.67127314814814709</v>
      </c>
      <c r="DB41" s="174">
        <v>0.67567129629629519</v>
      </c>
      <c r="DC41" s="174">
        <v>0.68006944444444328</v>
      </c>
      <c r="DD41" s="174">
        <v>0.68446759259259138</v>
      </c>
      <c r="DE41" s="174">
        <v>0.68635416666666682</v>
      </c>
      <c r="DF41" s="174">
        <v>0.68886574074073947</v>
      </c>
      <c r="DG41" s="174">
        <v>0.69326388888888757</v>
      </c>
      <c r="DH41" s="174">
        <v>0.69766203703703566</v>
      </c>
      <c r="DI41" s="174">
        <v>0.70206018518518376</v>
      </c>
      <c r="DJ41" s="174">
        <v>0.70645833333333186</v>
      </c>
      <c r="DK41" s="174">
        <v>0.71085648148147995</v>
      </c>
      <c r="DL41" s="174">
        <v>0.71525462962962805</v>
      </c>
      <c r="DM41" s="174">
        <v>0.71965277777777614</v>
      </c>
      <c r="DN41" s="174">
        <v>0.72405092592592424</v>
      </c>
      <c r="DO41" s="174">
        <v>0.72844907407407233</v>
      </c>
      <c r="DP41" s="174">
        <v>0.73284722222222043</v>
      </c>
      <c r="DQ41" s="174">
        <v>0.73724537037036852</v>
      </c>
      <c r="DR41" s="174">
        <v>0.74164351851851662</v>
      </c>
      <c r="DS41" s="174">
        <v>0.74569444444444255</v>
      </c>
      <c r="DT41" s="174">
        <v>0.74974537037036848</v>
      </c>
      <c r="DU41" s="174">
        <v>0.75379629629629441</v>
      </c>
      <c r="DV41" s="174">
        <v>0.75784722222222034</v>
      </c>
      <c r="DW41" s="174">
        <v>0.76189814814814627</v>
      </c>
      <c r="DX41" s="174">
        <v>0.7659490740740722</v>
      </c>
      <c r="DY41" s="174">
        <v>0.76999999999999813</v>
      </c>
      <c r="DZ41" s="174">
        <v>0.77405092592592406</v>
      </c>
      <c r="EA41" s="174">
        <v>0.77810185185184999</v>
      </c>
      <c r="EB41" s="174">
        <v>0.78215277777777592</v>
      </c>
      <c r="EC41" s="174">
        <v>0.78620370370370185</v>
      </c>
      <c r="ED41" s="174">
        <v>0.79025462962962778</v>
      </c>
      <c r="EE41" s="174">
        <v>0.79430555555555371</v>
      </c>
      <c r="EF41" s="174">
        <v>0.79835648148147964</v>
      </c>
      <c r="EG41" s="174">
        <v>0.80240740740740557</v>
      </c>
      <c r="EH41" s="174">
        <v>0.8064583333333315</v>
      </c>
      <c r="EI41" s="174">
        <v>0.81050925925925743</v>
      </c>
      <c r="EJ41" s="174">
        <v>0.81456018518518336</v>
      </c>
      <c r="EK41" s="174">
        <v>0.81861111111110929</v>
      </c>
      <c r="EL41" s="174">
        <v>0.82266203703703522</v>
      </c>
      <c r="EM41" s="174">
        <v>0.82671296296296115</v>
      </c>
      <c r="EN41" s="174">
        <v>0.83076388888888708</v>
      </c>
      <c r="EO41" s="174">
        <v>0.83481481481481301</v>
      </c>
      <c r="EP41" s="174">
        <v>0.83886574074073894</v>
      </c>
      <c r="EQ41" s="174">
        <v>0.84291666666666487</v>
      </c>
      <c r="ER41" s="174">
        <v>0.84627314814814825</v>
      </c>
      <c r="ES41" s="174">
        <v>0.85101851851851673</v>
      </c>
      <c r="ET41" s="289"/>
      <c r="EU41" s="174">
        <v>0.85912037037036859</v>
      </c>
      <c r="EV41" s="174">
        <v>0.86317129629629452</v>
      </c>
      <c r="EW41" s="174">
        <v>0.86722222222222045</v>
      </c>
      <c r="EX41" s="174">
        <v>0.87127314814814638</v>
      </c>
      <c r="EY41" s="174">
        <v>0.87532407407407231</v>
      </c>
      <c r="EZ41" s="174">
        <v>0.87937499999999824</v>
      </c>
      <c r="FA41" s="174">
        <v>0.88342592592592417</v>
      </c>
      <c r="FB41" s="174">
        <v>0.8874768518518501</v>
      </c>
      <c r="FC41" s="174">
        <v>0.89152777777777603</v>
      </c>
      <c r="FD41" s="289"/>
      <c r="FE41" s="174">
        <v>0.89962962962962789</v>
      </c>
      <c r="FF41" s="176">
        <v>0.90368055555555382</v>
      </c>
      <c r="FG41" s="174">
        <v>0.90773148148147975</v>
      </c>
      <c r="FH41" s="174">
        <v>0.91178240740740568</v>
      </c>
      <c r="FI41" s="174">
        <v>0.91785879629629641</v>
      </c>
      <c r="FJ41" s="289"/>
      <c r="FK41" s="174">
        <v>0.92393518518518347</v>
      </c>
      <c r="FL41" s="174">
        <v>0.9279861111111094</v>
      </c>
      <c r="FM41" s="174">
        <v>0.93203703703703533</v>
      </c>
      <c r="FN41" s="289"/>
      <c r="FO41" s="174">
        <v>0.94146990740740744</v>
      </c>
      <c r="FP41" s="289"/>
      <c r="FQ41" s="174">
        <v>0.94702546296296297</v>
      </c>
      <c r="FR41" s="174">
        <v>0.95535879629629628</v>
      </c>
      <c r="FS41" s="176">
        <v>0.9636921296296298</v>
      </c>
      <c r="FT41" s="289"/>
      <c r="FU41" s="177">
        <v>0.9720254629629631</v>
      </c>
      <c r="FV41" s="176">
        <v>0.98035879629629641</v>
      </c>
      <c r="FW41" s="174">
        <v>0.98383101851851851</v>
      </c>
      <c r="FX41" s="289"/>
      <c r="FY41" s="289"/>
      <c r="FZ41" s="289"/>
      <c r="GA41" s="289"/>
      <c r="GB41" s="295"/>
      <c r="GC41" s="295"/>
      <c r="GD41" s="295"/>
      <c r="GE41" s="289"/>
      <c r="GF41" s="295"/>
      <c r="GG41" s="289"/>
      <c r="GH41" s="289"/>
      <c r="GI41" s="289"/>
      <c r="GJ41" s="297"/>
      <c r="GK41" s="299"/>
    </row>
    <row r="42" spans="1:193" s="122" customFormat="1" ht="17.100000000000001" customHeight="1" x14ac:dyDescent="0.25">
      <c r="A42" s="123" t="s">
        <v>70</v>
      </c>
      <c r="B42" s="291"/>
      <c r="C42" s="185">
        <v>0.24562499999999993</v>
      </c>
      <c r="D42" s="186">
        <v>0.2495717592592592</v>
      </c>
      <c r="E42" s="174">
        <v>0.25651620370370365</v>
      </c>
      <c r="F42" s="174">
        <v>0.25998842592592586</v>
      </c>
      <c r="G42" s="174">
        <v>0.26346064814814807</v>
      </c>
      <c r="H42" s="174">
        <v>0.26693287037037033</v>
      </c>
      <c r="I42" s="174">
        <v>0.27109953703703699</v>
      </c>
      <c r="J42" s="174">
        <v>0.27611111111111114</v>
      </c>
      <c r="K42" s="174">
        <v>0.2787384259259259</v>
      </c>
      <c r="L42" s="174">
        <v>0.28107638888888892</v>
      </c>
      <c r="M42" s="174">
        <v>0.28819444444444431</v>
      </c>
      <c r="N42" s="174">
        <v>0.2919328703703703</v>
      </c>
      <c r="O42" s="174">
        <v>0.29606481481481461</v>
      </c>
      <c r="P42" s="174">
        <v>0.30026620370370366</v>
      </c>
      <c r="Q42" s="174">
        <v>0.30393518518518498</v>
      </c>
      <c r="R42" s="174">
        <v>0.30790509259259258</v>
      </c>
      <c r="S42" s="174">
        <v>0.31180555555555539</v>
      </c>
      <c r="T42" s="174">
        <v>0.31579861111111113</v>
      </c>
      <c r="U42" s="174">
        <v>0.31996527777777778</v>
      </c>
      <c r="V42" s="174">
        <v>0.32430555555555551</v>
      </c>
      <c r="W42" s="174">
        <v>0.32835648148148144</v>
      </c>
      <c r="X42" s="174">
        <v>0.33240740740740737</v>
      </c>
      <c r="Y42" s="174">
        <v>0.3364583333333333</v>
      </c>
      <c r="Z42" s="174">
        <v>0.34050925925925923</v>
      </c>
      <c r="AA42" s="174">
        <v>0.34456018518518516</v>
      </c>
      <c r="AB42" s="174">
        <v>0.34861111111111109</v>
      </c>
      <c r="AC42" s="174">
        <v>0.35266203703703702</v>
      </c>
      <c r="AD42" s="174">
        <v>0.35671296296296295</v>
      </c>
      <c r="AE42" s="174">
        <v>0.36076388888888888</v>
      </c>
      <c r="AF42" s="174">
        <v>0.36481481481481481</v>
      </c>
      <c r="AG42" s="174">
        <v>0.36886574074074074</v>
      </c>
      <c r="AH42" s="174">
        <v>0.37291666666666667</v>
      </c>
      <c r="AI42" s="174">
        <v>0.3769675925925926</v>
      </c>
      <c r="AJ42" s="174">
        <v>0.38101851851851853</v>
      </c>
      <c r="AK42" s="174">
        <v>0.38506944444444446</v>
      </c>
      <c r="AL42" s="174">
        <v>0.38912037037037039</v>
      </c>
      <c r="AM42" s="174">
        <v>0.39317129629629632</v>
      </c>
      <c r="AN42" s="174">
        <v>0.39722222222222225</v>
      </c>
      <c r="AO42" s="174">
        <v>0.40127314814814818</v>
      </c>
      <c r="AP42" s="174">
        <v>0.40532407407407411</v>
      </c>
      <c r="AQ42" s="174">
        <v>0.40937500000000004</v>
      </c>
      <c r="AR42" s="174">
        <v>0.41342592592592597</v>
      </c>
      <c r="AS42" s="174">
        <v>0.4174768518518519</v>
      </c>
      <c r="AT42" s="174">
        <v>0.42152777777777783</v>
      </c>
      <c r="AU42" s="174">
        <v>0.42557870370370376</v>
      </c>
      <c r="AV42" s="174">
        <v>0.42962962962962969</v>
      </c>
      <c r="AW42" s="174">
        <v>0.43368055555555562</v>
      </c>
      <c r="AX42" s="174">
        <v>0.43773148148148155</v>
      </c>
      <c r="AY42" s="174">
        <v>0.44178240740740748</v>
      </c>
      <c r="AZ42" s="174">
        <v>0.44583333333333341</v>
      </c>
      <c r="BA42" s="174">
        <v>0.44988425925925934</v>
      </c>
      <c r="BB42" s="174">
        <v>0.45393518518518527</v>
      </c>
      <c r="BC42" s="174">
        <v>0.45885416666666667</v>
      </c>
      <c r="BD42" s="289"/>
      <c r="BE42" s="174">
        <v>0.46608796296296306</v>
      </c>
      <c r="BF42" s="174">
        <v>0.47013888888888899</v>
      </c>
      <c r="BG42" s="174">
        <v>0.47418981481481493</v>
      </c>
      <c r="BH42" s="174">
        <v>0.47824074074074086</v>
      </c>
      <c r="BI42" s="174">
        <v>0.48229166666666679</v>
      </c>
      <c r="BJ42" s="174">
        <v>0.48634259259259272</v>
      </c>
      <c r="BK42" s="174">
        <v>0.49039351851851865</v>
      </c>
      <c r="BL42" s="174">
        <v>0.49444444444444458</v>
      </c>
      <c r="BM42" s="174">
        <v>0.49982638888888886</v>
      </c>
      <c r="BN42" s="289"/>
      <c r="BO42" s="174">
        <v>0.50659722222222248</v>
      </c>
      <c r="BP42" s="174">
        <v>0.51064814814814841</v>
      </c>
      <c r="BQ42" s="174">
        <v>0.51504629629629661</v>
      </c>
      <c r="BR42" s="174">
        <v>0.51944444444444471</v>
      </c>
      <c r="BS42" s="174">
        <v>0.52384259259259291</v>
      </c>
      <c r="BT42" s="174">
        <v>0.52824074074074101</v>
      </c>
      <c r="BU42" s="174">
        <v>0.53263888888888922</v>
      </c>
      <c r="BV42" s="174">
        <v>0.53703703703703742</v>
      </c>
      <c r="BW42" s="174">
        <v>0.54143518518518552</v>
      </c>
      <c r="BX42" s="174">
        <v>0.54583333333333373</v>
      </c>
      <c r="BY42" s="174">
        <v>0.55023148148148182</v>
      </c>
      <c r="BZ42" s="174">
        <v>0.55462962962962992</v>
      </c>
      <c r="CA42" s="174">
        <v>0.55902777777777801</v>
      </c>
      <c r="CB42" s="174">
        <v>0.56342592592592611</v>
      </c>
      <c r="CC42" s="174">
        <v>0.56782407407407431</v>
      </c>
      <c r="CD42" s="174">
        <v>0.57222222222222252</v>
      </c>
      <c r="CE42" s="174">
        <v>0.57662037037037051</v>
      </c>
      <c r="CF42" s="174">
        <v>0.5810185185185186</v>
      </c>
      <c r="CG42" s="174">
        <v>0.5854166666666667</v>
      </c>
      <c r="CH42" s="174">
        <v>0.58981481481481479</v>
      </c>
      <c r="CI42" s="174">
        <v>0.59421296296296289</v>
      </c>
      <c r="CJ42" s="174">
        <v>0.59861111111111098</v>
      </c>
      <c r="CK42" s="174">
        <v>0.60300925925925908</v>
      </c>
      <c r="CL42" s="174">
        <v>0.60740740740740717</v>
      </c>
      <c r="CM42" s="174">
        <v>0.61180555555555527</v>
      </c>
      <c r="CN42" s="174">
        <v>0.61620370370370336</v>
      </c>
      <c r="CO42" s="174">
        <v>0.62060185185185146</v>
      </c>
      <c r="CP42" s="174">
        <v>0.62499999999999956</v>
      </c>
      <c r="CQ42" s="174">
        <v>0.62939814814814765</v>
      </c>
      <c r="CR42" s="174">
        <v>0.63379629629629575</v>
      </c>
      <c r="CS42" s="174">
        <v>0.63819444444444384</v>
      </c>
      <c r="CT42" s="174">
        <v>0.64259259259259194</v>
      </c>
      <c r="CU42" s="174">
        <v>0.64699074074074003</v>
      </c>
      <c r="CV42" s="174">
        <v>0.65138888888888813</v>
      </c>
      <c r="CW42" s="174">
        <v>0.65578703703703622</v>
      </c>
      <c r="CX42" s="174">
        <v>0.66018518518518432</v>
      </c>
      <c r="CY42" s="174">
        <v>0.66458333333333242</v>
      </c>
      <c r="CZ42" s="174">
        <v>0.66898148148148051</v>
      </c>
      <c r="DA42" s="174">
        <v>0.67337962962962861</v>
      </c>
      <c r="DB42" s="174">
        <v>0.6777777777777767</v>
      </c>
      <c r="DC42" s="174">
        <v>0.6821759259259248</v>
      </c>
      <c r="DD42" s="174">
        <v>0.68657407407407289</v>
      </c>
      <c r="DE42" s="174">
        <v>0.68846064814814834</v>
      </c>
      <c r="DF42" s="174">
        <v>0.69097222222222099</v>
      </c>
      <c r="DG42" s="174">
        <v>0.69537037037036908</v>
      </c>
      <c r="DH42" s="174">
        <v>0.69976851851851718</v>
      </c>
      <c r="DI42" s="174">
        <v>0.70416666666666528</v>
      </c>
      <c r="DJ42" s="174">
        <v>0.70856481481481337</v>
      </c>
      <c r="DK42" s="174">
        <v>0.71296296296296147</v>
      </c>
      <c r="DL42" s="174">
        <v>0.71736111111110956</v>
      </c>
      <c r="DM42" s="174">
        <v>0.72175925925925766</v>
      </c>
      <c r="DN42" s="174">
        <v>0.72615740740740575</v>
      </c>
      <c r="DO42" s="174">
        <v>0.73055555555555385</v>
      </c>
      <c r="DP42" s="174">
        <v>0.73495370370370194</v>
      </c>
      <c r="DQ42" s="174">
        <v>0.73935185185185004</v>
      </c>
      <c r="DR42" s="174">
        <v>0.74374999999999813</v>
      </c>
      <c r="DS42" s="174">
        <v>0.74780092592592406</v>
      </c>
      <c r="DT42" s="174">
        <v>0.75185185185184999</v>
      </c>
      <c r="DU42" s="174">
        <v>0.75590277777777592</v>
      </c>
      <c r="DV42" s="174">
        <v>0.75995370370370185</v>
      </c>
      <c r="DW42" s="174">
        <v>0.76400462962962779</v>
      </c>
      <c r="DX42" s="174">
        <v>0.76805555555555372</v>
      </c>
      <c r="DY42" s="174">
        <v>0.77210648148147965</v>
      </c>
      <c r="DZ42" s="174">
        <v>0.77615740740740558</v>
      </c>
      <c r="EA42" s="174">
        <v>0.78020833333333151</v>
      </c>
      <c r="EB42" s="174">
        <v>0.78425925925925744</v>
      </c>
      <c r="EC42" s="174">
        <v>0.78831018518518337</v>
      </c>
      <c r="ED42" s="174">
        <v>0.7923611111111093</v>
      </c>
      <c r="EE42" s="174">
        <v>0.79641203703703523</v>
      </c>
      <c r="EF42" s="174">
        <v>0.80046296296296116</v>
      </c>
      <c r="EG42" s="174">
        <v>0.80451388888888709</v>
      </c>
      <c r="EH42" s="174">
        <v>0.80856481481481302</v>
      </c>
      <c r="EI42" s="174">
        <v>0.81261574074073895</v>
      </c>
      <c r="EJ42" s="174">
        <v>0.81666666666666488</v>
      </c>
      <c r="EK42" s="174">
        <v>0.82071759259259081</v>
      </c>
      <c r="EL42" s="174">
        <v>0.82476851851851674</v>
      </c>
      <c r="EM42" s="174">
        <v>0.82881944444444267</v>
      </c>
      <c r="EN42" s="174">
        <v>0.8328703703703686</v>
      </c>
      <c r="EO42" s="174">
        <v>0.83692129629629453</v>
      </c>
      <c r="EP42" s="174">
        <v>0.84097222222222046</v>
      </c>
      <c r="EQ42" s="174">
        <v>0.84502314814814639</v>
      </c>
      <c r="ER42" s="174">
        <v>0.84837962962962976</v>
      </c>
      <c r="ES42" s="174">
        <v>0.85312499999999825</v>
      </c>
      <c r="ET42" s="289"/>
      <c r="EU42" s="174">
        <v>0.86122685185185011</v>
      </c>
      <c r="EV42" s="174">
        <v>0.86527777777777604</v>
      </c>
      <c r="EW42" s="174">
        <v>0.86932870370370197</v>
      </c>
      <c r="EX42" s="174">
        <v>0.8733796296296279</v>
      </c>
      <c r="EY42" s="174">
        <v>0.87743055555555383</v>
      </c>
      <c r="EZ42" s="174">
        <v>0.88148148148147976</v>
      </c>
      <c r="FA42" s="174">
        <v>0.88553240740740569</v>
      </c>
      <c r="FB42" s="174">
        <v>0.88958333333333162</v>
      </c>
      <c r="FC42" s="174">
        <v>0.89363425925925755</v>
      </c>
      <c r="FD42" s="289"/>
      <c r="FE42" s="174">
        <v>0.90173611111110941</v>
      </c>
      <c r="FF42" s="176">
        <v>0.90578703703703534</v>
      </c>
      <c r="FG42" s="174">
        <v>0.90983796296296127</v>
      </c>
      <c r="FH42" s="174">
        <v>0.9138888888888872</v>
      </c>
      <c r="FI42" s="174">
        <v>0.91996527777777792</v>
      </c>
      <c r="FJ42" s="289"/>
      <c r="FK42" s="174">
        <v>0.92604166666666499</v>
      </c>
      <c r="FL42" s="174">
        <v>0.93009259259259092</v>
      </c>
      <c r="FM42" s="174">
        <v>0.93414351851851685</v>
      </c>
      <c r="FN42" s="289"/>
      <c r="FO42" s="174">
        <v>0.94357638888888895</v>
      </c>
      <c r="FP42" s="289"/>
      <c r="FQ42" s="174">
        <v>0.94913194444444449</v>
      </c>
      <c r="FR42" s="174">
        <v>0.95746527777777779</v>
      </c>
      <c r="FS42" s="176">
        <v>0.96579861111111132</v>
      </c>
      <c r="FT42" s="289"/>
      <c r="FU42" s="177">
        <v>0.97413194444444462</v>
      </c>
      <c r="FV42" s="176">
        <v>0.98246527777777792</v>
      </c>
      <c r="FW42" s="174">
        <v>0.98593750000000002</v>
      </c>
      <c r="FX42" s="289"/>
      <c r="FY42" s="289"/>
      <c r="FZ42" s="289"/>
      <c r="GA42" s="289"/>
      <c r="GB42" s="295"/>
      <c r="GC42" s="295"/>
      <c r="GD42" s="295"/>
      <c r="GE42" s="289"/>
      <c r="GF42" s="295"/>
      <c r="GG42" s="289"/>
      <c r="GH42" s="289"/>
      <c r="GI42" s="289"/>
      <c r="GJ42" s="297"/>
      <c r="GK42" s="299"/>
    </row>
    <row r="43" spans="1:193" s="122" customFormat="1" ht="17.100000000000001" customHeight="1" x14ac:dyDescent="0.25">
      <c r="A43" s="123" t="s">
        <v>69</v>
      </c>
      <c r="B43" s="291"/>
      <c r="C43" s="185">
        <v>0.24744212962962955</v>
      </c>
      <c r="D43" s="186">
        <v>0.25109953703703697</v>
      </c>
      <c r="E43" s="174">
        <v>0.25804398148148144</v>
      </c>
      <c r="F43" s="174">
        <v>0.26151620370370365</v>
      </c>
      <c r="G43" s="174">
        <v>0.26498842592592586</v>
      </c>
      <c r="H43" s="174">
        <v>0.26846064814814813</v>
      </c>
      <c r="I43" s="174">
        <v>0.27262731481481478</v>
      </c>
      <c r="J43" s="174">
        <v>0.27763888888888894</v>
      </c>
      <c r="K43" s="174">
        <v>0.2802662037037037</v>
      </c>
      <c r="L43" s="174">
        <v>0.28260416666666671</v>
      </c>
      <c r="M43" s="174">
        <v>0.2897222222222221</v>
      </c>
      <c r="N43" s="174">
        <v>0.2934606481481481</v>
      </c>
      <c r="O43" s="174">
        <v>0.29759259259259241</v>
      </c>
      <c r="P43" s="174">
        <v>0.30179398148148145</v>
      </c>
      <c r="Q43" s="174">
        <v>0.30546296296296277</v>
      </c>
      <c r="R43" s="174">
        <v>0.30943287037037037</v>
      </c>
      <c r="S43" s="174">
        <v>0.31333333333333319</v>
      </c>
      <c r="T43" s="174">
        <v>0.31732638888888892</v>
      </c>
      <c r="U43" s="174">
        <v>0.32149305555555557</v>
      </c>
      <c r="V43" s="174">
        <v>0.32583333333333331</v>
      </c>
      <c r="W43" s="174">
        <v>0.32988425925925924</v>
      </c>
      <c r="X43" s="174">
        <v>0.33393518518518517</v>
      </c>
      <c r="Y43" s="174">
        <v>0.3379861111111111</v>
      </c>
      <c r="Z43" s="174">
        <v>0.34203703703703703</v>
      </c>
      <c r="AA43" s="174">
        <v>0.34608796296296296</v>
      </c>
      <c r="AB43" s="174">
        <v>0.35013888888888889</v>
      </c>
      <c r="AC43" s="174">
        <v>0.35418981481481482</v>
      </c>
      <c r="AD43" s="174">
        <v>0.35824074074074075</v>
      </c>
      <c r="AE43" s="174">
        <v>0.36229166666666668</v>
      </c>
      <c r="AF43" s="174">
        <v>0.36634259259259261</v>
      </c>
      <c r="AG43" s="174">
        <v>0.37039351851851854</v>
      </c>
      <c r="AH43" s="174">
        <v>0.37444444444444447</v>
      </c>
      <c r="AI43" s="174">
        <v>0.3784953703703704</v>
      </c>
      <c r="AJ43" s="174">
        <v>0.38254629629629633</v>
      </c>
      <c r="AK43" s="174">
        <v>0.38659722222222226</v>
      </c>
      <c r="AL43" s="174">
        <v>0.39064814814814819</v>
      </c>
      <c r="AM43" s="174">
        <v>0.39469907407407412</v>
      </c>
      <c r="AN43" s="174">
        <v>0.39875000000000005</v>
      </c>
      <c r="AO43" s="174">
        <v>0.40280092592592598</v>
      </c>
      <c r="AP43" s="174">
        <v>0.40685185185185191</v>
      </c>
      <c r="AQ43" s="174">
        <v>0.41090277777777784</v>
      </c>
      <c r="AR43" s="174">
        <v>0.41495370370370377</v>
      </c>
      <c r="AS43" s="174">
        <v>0.4190046296296297</v>
      </c>
      <c r="AT43" s="174">
        <v>0.42305555555555563</v>
      </c>
      <c r="AU43" s="174">
        <v>0.42710648148148156</v>
      </c>
      <c r="AV43" s="174">
        <v>0.43115740740740749</v>
      </c>
      <c r="AW43" s="174">
        <v>0.43520833333333342</v>
      </c>
      <c r="AX43" s="174">
        <v>0.43925925925925935</v>
      </c>
      <c r="AY43" s="174">
        <v>0.44331018518518528</v>
      </c>
      <c r="AZ43" s="174">
        <v>0.44736111111111121</v>
      </c>
      <c r="BA43" s="174">
        <v>0.45141203703703714</v>
      </c>
      <c r="BB43" s="174">
        <v>0.45546296296296307</v>
      </c>
      <c r="BC43" s="174">
        <v>0.46038194444444447</v>
      </c>
      <c r="BD43" s="289"/>
      <c r="BE43" s="174">
        <v>0.46761574074074086</v>
      </c>
      <c r="BF43" s="174">
        <v>0.47166666666666679</v>
      </c>
      <c r="BG43" s="174">
        <v>0.47571759259259272</v>
      </c>
      <c r="BH43" s="174">
        <v>0.47976851851851865</v>
      </c>
      <c r="BI43" s="174">
        <v>0.48381944444444458</v>
      </c>
      <c r="BJ43" s="174">
        <v>0.48787037037037051</v>
      </c>
      <c r="BK43" s="174">
        <v>0.49192129629629644</v>
      </c>
      <c r="BL43" s="174">
        <v>0.49597222222222237</v>
      </c>
      <c r="BM43" s="174">
        <v>0.50135416666666666</v>
      </c>
      <c r="BN43" s="289"/>
      <c r="BO43" s="174">
        <v>0.50812500000000027</v>
      </c>
      <c r="BP43" s="174">
        <v>0.5121759259259262</v>
      </c>
      <c r="BQ43" s="174">
        <v>0.51657407407407441</v>
      </c>
      <c r="BR43" s="174">
        <v>0.5209722222222225</v>
      </c>
      <c r="BS43" s="174">
        <v>0.52537037037037071</v>
      </c>
      <c r="BT43" s="174">
        <v>0.52976851851851881</v>
      </c>
      <c r="BU43" s="174">
        <v>0.53416666666666701</v>
      </c>
      <c r="BV43" s="174">
        <v>0.53856481481481522</v>
      </c>
      <c r="BW43" s="174">
        <v>0.54296296296296331</v>
      </c>
      <c r="BX43" s="174">
        <v>0.54736111111111152</v>
      </c>
      <c r="BY43" s="174">
        <v>0.55175925925925962</v>
      </c>
      <c r="BZ43" s="174">
        <v>0.55615740740740771</v>
      </c>
      <c r="CA43" s="174">
        <v>0.56055555555555581</v>
      </c>
      <c r="CB43" s="174">
        <v>0.5649537037037039</v>
      </c>
      <c r="CC43" s="174">
        <v>0.56935185185185211</v>
      </c>
      <c r="CD43" s="174">
        <v>0.57375000000000032</v>
      </c>
      <c r="CE43" s="174">
        <v>0.5781481481481483</v>
      </c>
      <c r="CF43" s="174">
        <v>0.5825462962962964</v>
      </c>
      <c r="CG43" s="174">
        <v>0.58694444444444449</v>
      </c>
      <c r="CH43" s="174">
        <v>0.59134259259259259</v>
      </c>
      <c r="CI43" s="174">
        <v>0.59574074074074068</v>
      </c>
      <c r="CJ43" s="174">
        <v>0.60013888888888878</v>
      </c>
      <c r="CK43" s="174">
        <v>0.60453703703703687</v>
      </c>
      <c r="CL43" s="174">
        <v>0.60893518518518497</v>
      </c>
      <c r="CM43" s="174">
        <v>0.61333333333333306</v>
      </c>
      <c r="CN43" s="174">
        <v>0.61773148148148116</v>
      </c>
      <c r="CO43" s="174">
        <v>0.62212962962962925</v>
      </c>
      <c r="CP43" s="174">
        <v>0.62652777777777735</v>
      </c>
      <c r="CQ43" s="174">
        <v>0.63092592592592545</v>
      </c>
      <c r="CR43" s="174">
        <v>0.63532407407407354</v>
      </c>
      <c r="CS43" s="174">
        <v>0.63972222222222164</v>
      </c>
      <c r="CT43" s="174">
        <v>0.64412037037036973</v>
      </c>
      <c r="CU43" s="174">
        <v>0.64851851851851783</v>
      </c>
      <c r="CV43" s="174">
        <v>0.65291666666666592</v>
      </c>
      <c r="CW43" s="174">
        <v>0.65731481481481402</v>
      </c>
      <c r="CX43" s="174">
        <v>0.66171296296296211</v>
      </c>
      <c r="CY43" s="174">
        <v>0.66611111111111021</v>
      </c>
      <c r="CZ43" s="174">
        <v>0.67050925925925831</v>
      </c>
      <c r="DA43" s="174">
        <v>0.6749074074074064</v>
      </c>
      <c r="DB43" s="174">
        <v>0.6793055555555545</v>
      </c>
      <c r="DC43" s="174">
        <v>0.68370370370370259</v>
      </c>
      <c r="DD43" s="174">
        <v>0.68810185185185069</v>
      </c>
      <c r="DE43" s="174">
        <v>0.68998842592592613</v>
      </c>
      <c r="DF43" s="174">
        <v>0.69249999999999878</v>
      </c>
      <c r="DG43" s="174">
        <v>0.69689814814814688</v>
      </c>
      <c r="DH43" s="174">
        <v>0.70129629629629497</v>
      </c>
      <c r="DI43" s="174">
        <v>0.70569444444444307</v>
      </c>
      <c r="DJ43" s="174">
        <v>0.71009259259259117</v>
      </c>
      <c r="DK43" s="174">
        <v>0.71449074074073926</v>
      </c>
      <c r="DL43" s="174">
        <v>0.71888888888888736</v>
      </c>
      <c r="DM43" s="174">
        <v>0.72328703703703545</v>
      </c>
      <c r="DN43" s="174">
        <v>0.72768518518518355</v>
      </c>
      <c r="DO43" s="174">
        <v>0.73208333333333164</v>
      </c>
      <c r="DP43" s="174">
        <v>0.73648148148147974</v>
      </c>
      <c r="DQ43" s="174">
        <v>0.74087962962962783</v>
      </c>
      <c r="DR43" s="174">
        <v>0.74527777777777593</v>
      </c>
      <c r="DS43" s="174">
        <v>0.74932870370370186</v>
      </c>
      <c r="DT43" s="174">
        <v>0.75337962962962779</v>
      </c>
      <c r="DU43" s="174">
        <v>0.75743055555555372</v>
      </c>
      <c r="DV43" s="174">
        <v>0.76148148148147965</v>
      </c>
      <c r="DW43" s="174">
        <v>0.76553240740740558</v>
      </c>
      <c r="DX43" s="174">
        <v>0.76958333333333151</v>
      </c>
      <c r="DY43" s="174">
        <v>0.77363425925925744</v>
      </c>
      <c r="DZ43" s="174">
        <v>0.77768518518518337</v>
      </c>
      <c r="EA43" s="174">
        <v>0.7817361111111093</v>
      </c>
      <c r="EB43" s="174">
        <v>0.78578703703703523</v>
      </c>
      <c r="EC43" s="174">
        <v>0.78983796296296116</v>
      </c>
      <c r="ED43" s="174">
        <v>0.79388888888888709</v>
      </c>
      <c r="EE43" s="174">
        <v>0.79793981481481302</v>
      </c>
      <c r="EF43" s="174">
        <v>0.80199074074073895</v>
      </c>
      <c r="EG43" s="174">
        <v>0.80604166666666488</v>
      </c>
      <c r="EH43" s="174">
        <v>0.81009259259259081</v>
      </c>
      <c r="EI43" s="174">
        <v>0.81414351851851674</v>
      </c>
      <c r="EJ43" s="174">
        <v>0.81819444444444267</v>
      </c>
      <c r="EK43" s="174">
        <v>0.8222453703703686</v>
      </c>
      <c r="EL43" s="174">
        <v>0.82629629629629453</v>
      </c>
      <c r="EM43" s="174">
        <v>0.83034722222222046</v>
      </c>
      <c r="EN43" s="174">
        <v>0.83439814814814639</v>
      </c>
      <c r="EO43" s="174">
        <v>0.83844907407407232</v>
      </c>
      <c r="EP43" s="174">
        <v>0.84249999999999825</v>
      </c>
      <c r="EQ43" s="174">
        <v>0.84655092592592418</v>
      </c>
      <c r="ER43" s="174">
        <v>0.84990740740740756</v>
      </c>
      <c r="ES43" s="174">
        <v>0.85465277777777604</v>
      </c>
      <c r="ET43" s="289"/>
      <c r="EU43" s="174">
        <v>0.8627546296296279</v>
      </c>
      <c r="EV43" s="174">
        <v>0.86680555555555383</v>
      </c>
      <c r="EW43" s="174">
        <v>0.87085648148147976</v>
      </c>
      <c r="EX43" s="174">
        <v>0.87490740740740569</v>
      </c>
      <c r="EY43" s="174">
        <v>0.87895833333333162</v>
      </c>
      <c r="EZ43" s="174">
        <v>0.88300925925925755</v>
      </c>
      <c r="FA43" s="174">
        <v>0.88706018518518348</v>
      </c>
      <c r="FB43" s="174">
        <v>0.89111111111110941</v>
      </c>
      <c r="FC43" s="174">
        <v>0.89516203703703534</v>
      </c>
      <c r="FD43" s="289"/>
      <c r="FE43" s="174">
        <v>0.9032638888888872</v>
      </c>
      <c r="FF43" s="176">
        <v>0.90731481481481313</v>
      </c>
      <c r="FG43" s="174">
        <v>0.91136574074073906</v>
      </c>
      <c r="FH43" s="174">
        <v>0.91541666666666499</v>
      </c>
      <c r="FI43" s="174">
        <v>0.92149305555555572</v>
      </c>
      <c r="FJ43" s="289"/>
      <c r="FK43" s="174">
        <v>0.92756944444444278</v>
      </c>
      <c r="FL43" s="174">
        <v>0.93162037037036871</v>
      </c>
      <c r="FM43" s="174">
        <v>0.93567129629629464</v>
      </c>
      <c r="FN43" s="289"/>
      <c r="FO43" s="174">
        <v>0.94510416666666675</v>
      </c>
      <c r="FP43" s="289"/>
      <c r="FQ43" s="174">
        <v>0.95065972222222228</v>
      </c>
      <c r="FR43" s="174">
        <v>0.95899305555555558</v>
      </c>
      <c r="FS43" s="176">
        <v>0.96732638888888911</v>
      </c>
      <c r="FT43" s="289"/>
      <c r="FU43" s="177">
        <v>0.97565972222222241</v>
      </c>
      <c r="FV43" s="176">
        <v>0.98399305555555572</v>
      </c>
      <c r="FW43" s="174">
        <v>0.98746527777777782</v>
      </c>
      <c r="FX43" s="289"/>
      <c r="FY43" s="289"/>
      <c r="FZ43" s="289"/>
      <c r="GA43" s="289"/>
      <c r="GB43" s="295"/>
      <c r="GC43" s="295"/>
      <c r="GD43" s="295"/>
      <c r="GE43" s="289"/>
      <c r="GF43" s="295"/>
      <c r="GG43" s="289"/>
      <c r="GH43" s="289"/>
      <c r="GI43" s="289"/>
      <c r="GJ43" s="297"/>
      <c r="GK43" s="299"/>
    </row>
    <row r="44" spans="1:193" s="122" customFormat="1" ht="17.100000000000001" customHeight="1" x14ac:dyDescent="0.25">
      <c r="A44" s="123" t="s">
        <v>68</v>
      </c>
      <c r="B44" s="291"/>
      <c r="C44" s="185">
        <v>0.24918981481481475</v>
      </c>
      <c r="D44" s="186">
        <v>0.25253472222222217</v>
      </c>
      <c r="E44" s="174">
        <v>0.25947916666666665</v>
      </c>
      <c r="F44" s="174">
        <v>0.26295138888888886</v>
      </c>
      <c r="G44" s="174">
        <v>0.26642361111111107</v>
      </c>
      <c r="H44" s="174">
        <v>0.26989583333333333</v>
      </c>
      <c r="I44" s="174">
        <v>0.27406249999999999</v>
      </c>
      <c r="J44" s="174">
        <v>0.27907407407407414</v>
      </c>
      <c r="K44" s="174">
        <v>0.2817013888888889</v>
      </c>
      <c r="L44" s="174">
        <v>0.28403935185185192</v>
      </c>
      <c r="M44" s="174">
        <v>0.29115740740740731</v>
      </c>
      <c r="N44" s="174">
        <v>0.2948958333333333</v>
      </c>
      <c r="O44" s="174">
        <v>0.29902777777777761</v>
      </c>
      <c r="P44" s="174">
        <v>0.30322916666666666</v>
      </c>
      <c r="Q44" s="174">
        <v>0.30689814814814798</v>
      </c>
      <c r="R44" s="174">
        <v>0.31086805555555558</v>
      </c>
      <c r="S44" s="174">
        <v>0.31476851851851839</v>
      </c>
      <c r="T44" s="174">
        <v>0.31876157407407413</v>
      </c>
      <c r="U44" s="174">
        <v>0.32292824074074078</v>
      </c>
      <c r="V44" s="174">
        <v>0.32726851851851851</v>
      </c>
      <c r="W44" s="174">
        <v>0.33131944444444444</v>
      </c>
      <c r="X44" s="174">
        <v>0.33537037037037037</v>
      </c>
      <c r="Y44" s="174">
        <v>0.3394212962962963</v>
      </c>
      <c r="Z44" s="174">
        <v>0.34347222222222223</v>
      </c>
      <c r="AA44" s="174">
        <v>0.34752314814814816</v>
      </c>
      <c r="AB44" s="174">
        <v>0.35157407407407409</v>
      </c>
      <c r="AC44" s="174">
        <v>0.35562500000000002</v>
      </c>
      <c r="AD44" s="174">
        <v>0.35967592592592595</v>
      </c>
      <c r="AE44" s="174">
        <v>0.36372685185185188</v>
      </c>
      <c r="AF44" s="174">
        <v>0.36777777777777781</v>
      </c>
      <c r="AG44" s="174">
        <v>0.37182870370370374</v>
      </c>
      <c r="AH44" s="174">
        <v>0.37587962962962967</v>
      </c>
      <c r="AI44" s="174">
        <v>0.3799305555555556</v>
      </c>
      <c r="AJ44" s="174">
        <v>0.38398148148148153</v>
      </c>
      <c r="AK44" s="174">
        <v>0.38803240740740746</v>
      </c>
      <c r="AL44" s="174">
        <v>0.39208333333333339</v>
      </c>
      <c r="AM44" s="174">
        <v>0.39613425925925932</v>
      </c>
      <c r="AN44" s="174">
        <v>0.40018518518518525</v>
      </c>
      <c r="AO44" s="174">
        <v>0.40423611111111118</v>
      </c>
      <c r="AP44" s="174">
        <v>0.40828703703703711</v>
      </c>
      <c r="AQ44" s="174">
        <v>0.41233796296296304</v>
      </c>
      <c r="AR44" s="174">
        <v>0.41638888888888897</v>
      </c>
      <c r="AS44" s="174">
        <v>0.42043981481481491</v>
      </c>
      <c r="AT44" s="174">
        <v>0.42449074074074084</v>
      </c>
      <c r="AU44" s="174">
        <v>0.42854166666666677</v>
      </c>
      <c r="AV44" s="174">
        <v>0.4325925925925927</v>
      </c>
      <c r="AW44" s="174">
        <v>0.43664351851851863</v>
      </c>
      <c r="AX44" s="174">
        <v>0.44069444444444456</v>
      </c>
      <c r="AY44" s="174">
        <v>0.44474537037037049</v>
      </c>
      <c r="AZ44" s="174">
        <v>0.44879629629629642</v>
      </c>
      <c r="BA44" s="174">
        <v>0.45284722222222235</v>
      </c>
      <c r="BB44" s="174">
        <v>0.45689814814814828</v>
      </c>
      <c r="BC44" s="174">
        <v>0.46181712962962967</v>
      </c>
      <c r="BD44" s="289"/>
      <c r="BE44" s="174">
        <v>0.46905092592592607</v>
      </c>
      <c r="BF44" s="174">
        <v>0.473101851851852</v>
      </c>
      <c r="BG44" s="174">
        <v>0.47715277777777793</v>
      </c>
      <c r="BH44" s="174">
        <v>0.48120370370370386</v>
      </c>
      <c r="BI44" s="174">
        <v>0.48525462962962979</v>
      </c>
      <c r="BJ44" s="174">
        <v>0.48930555555555572</v>
      </c>
      <c r="BK44" s="174">
        <v>0.49335648148148165</v>
      </c>
      <c r="BL44" s="174">
        <v>0.49740740740740758</v>
      </c>
      <c r="BM44" s="174">
        <v>0.50278935185185181</v>
      </c>
      <c r="BN44" s="289"/>
      <c r="BO44" s="174">
        <v>0.50956018518518542</v>
      </c>
      <c r="BP44" s="174">
        <v>0.51361111111111135</v>
      </c>
      <c r="BQ44" s="174">
        <v>0.51800925925925956</v>
      </c>
      <c r="BR44" s="174">
        <v>0.52240740740740765</v>
      </c>
      <c r="BS44" s="174">
        <v>0.52680555555555586</v>
      </c>
      <c r="BT44" s="174">
        <v>0.53120370370370396</v>
      </c>
      <c r="BU44" s="174">
        <v>0.53560185185185216</v>
      </c>
      <c r="BV44" s="174">
        <v>0.54000000000000037</v>
      </c>
      <c r="BW44" s="174">
        <v>0.54439814814814846</v>
      </c>
      <c r="BX44" s="174">
        <v>0.54879629629629667</v>
      </c>
      <c r="BY44" s="174">
        <v>0.55319444444444477</v>
      </c>
      <c r="BZ44" s="174">
        <v>0.55759259259259286</v>
      </c>
      <c r="CA44" s="174">
        <v>0.56199074074074096</v>
      </c>
      <c r="CB44" s="174">
        <v>0.56638888888888905</v>
      </c>
      <c r="CC44" s="174">
        <v>0.57078703703703726</v>
      </c>
      <c r="CD44" s="174">
        <v>0.57518518518518547</v>
      </c>
      <c r="CE44" s="174">
        <v>0.57958333333333345</v>
      </c>
      <c r="CF44" s="174">
        <v>0.58398148148148155</v>
      </c>
      <c r="CG44" s="174">
        <v>0.58837962962962964</v>
      </c>
      <c r="CH44" s="174">
        <v>0.59277777777777774</v>
      </c>
      <c r="CI44" s="174">
        <v>0.59717592592592583</v>
      </c>
      <c r="CJ44" s="174">
        <v>0.60157407407407393</v>
      </c>
      <c r="CK44" s="174">
        <v>0.60597222222222202</v>
      </c>
      <c r="CL44" s="174">
        <v>0.61037037037037012</v>
      </c>
      <c r="CM44" s="174">
        <v>0.61476851851851821</v>
      </c>
      <c r="CN44" s="174">
        <v>0.61916666666666631</v>
      </c>
      <c r="CO44" s="174">
        <v>0.62356481481481441</v>
      </c>
      <c r="CP44" s="174">
        <v>0.6279629629629625</v>
      </c>
      <c r="CQ44" s="174">
        <v>0.6323611111111106</v>
      </c>
      <c r="CR44" s="174">
        <v>0.63675925925925869</v>
      </c>
      <c r="CS44" s="174">
        <v>0.64115740740740679</v>
      </c>
      <c r="CT44" s="174">
        <v>0.64555555555555488</v>
      </c>
      <c r="CU44" s="174">
        <v>0.64995370370370298</v>
      </c>
      <c r="CV44" s="174">
        <v>0.65435185185185107</v>
      </c>
      <c r="CW44" s="174">
        <v>0.65874999999999917</v>
      </c>
      <c r="CX44" s="174">
        <v>0.66314814814814727</v>
      </c>
      <c r="CY44" s="174">
        <v>0.66754629629629536</v>
      </c>
      <c r="CZ44" s="174">
        <v>0.67194444444444346</v>
      </c>
      <c r="DA44" s="174">
        <v>0.67634259259259155</v>
      </c>
      <c r="DB44" s="174">
        <v>0.68074074074073965</v>
      </c>
      <c r="DC44" s="174">
        <v>0.68513888888888774</v>
      </c>
      <c r="DD44" s="174">
        <v>0.68953703703703584</v>
      </c>
      <c r="DE44" s="174">
        <v>0.69142361111111128</v>
      </c>
      <c r="DF44" s="174">
        <v>0.69393518518518393</v>
      </c>
      <c r="DG44" s="174">
        <v>0.69833333333333203</v>
      </c>
      <c r="DH44" s="174">
        <v>0.70273148148148012</v>
      </c>
      <c r="DI44" s="174">
        <v>0.70712962962962822</v>
      </c>
      <c r="DJ44" s="174">
        <v>0.71152777777777632</v>
      </c>
      <c r="DK44" s="174">
        <v>0.71592592592592441</v>
      </c>
      <c r="DL44" s="174">
        <v>0.72032407407407251</v>
      </c>
      <c r="DM44" s="174">
        <v>0.7247222222222206</v>
      </c>
      <c r="DN44" s="174">
        <v>0.7291203703703687</v>
      </c>
      <c r="DO44" s="174">
        <v>0.73351851851851679</v>
      </c>
      <c r="DP44" s="174">
        <v>0.73791666666666489</v>
      </c>
      <c r="DQ44" s="174">
        <v>0.74231481481481298</v>
      </c>
      <c r="DR44" s="174">
        <v>0.74671296296296108</v>
      </c>
      <c r="DS44" s="174">
        <v>0.75076388888888701</v>
      </c>
      <c r="DT44" s="174">
        <v>0.75481481481481294</v>
      </c>
      <c r="DU44" s="174">
        <v>0.75886574074073887</v>
      </c>
      <c r="DV44" s="174">
        <v>0.7629166666666648</v>
      </c>
      <c r="DW44" s="174">
        <v>0.76696759259259073</v>
      </c>
      <c r="DX44" s="174">
        <v>0.77101851851851666</v>
      </c>
      <c r="DY44" s="174">
        <v>0.77506944444444259</v>
      </c>
      <c r="DZ44" s="174">
        <v>0.77912037037036852</v>
      </c>
      <c r="EA44" s="174">
        <v>0.78317129629629445</v>
      </c>
      <c r="EB44" s="174">
        <v>0.78722222222222038</v>
      </c>
      <c r="EC44" s="174">
        <v>0.79127314814814631</v>
      </c>
      <c r="ED44" s="174">
        <v>0.79532407407407224</v>
      </c>
      <c r="EE44" s="174">
        <v>0.79937499999999817</v>
      </c>
      <c r="EF44" s="174">
        <v>0.8034259259259241</v>
      </c>
      <c r="EG44" s="174">
        <v>0.80747685185185003</v>
      </c>
      <c r="EH44" s="174">
        <v>0.81152777777777596</v>
      </c>
      <c r="EI44" s="174">
        <v>0.81557870370370189</v>
      </c>
      <c r="EJ44" s="174">
        <v>0.81962962962962782</v>
      </c>
      <c r="EK44" s="174">
        <v>0.82368055555555375</v>
      </c>
      <c r="EL44" s="174">
        <v>0.82773148148147968</v>
      </c>
      <c r="EM44" s="174">
        <v>0.83178240740740561</v>
      </c>
      <c r="EN44" s="174">
        <v>0.83583333333333154</v>
      </c>
      <c r="EO44" s="174">
        <v>0.83988425925925747</v>
      </c>
      <c r="EP44" s="174">
        <v>0.8439351851851834</v>
      </c>
      <c r="EQ44" s="174">
        <v>0.84798611111110933</v>
      </c>
      <c r="ER44" s="174">
        <v>0.85134259259259271</v>
      </c>
      <c r="ES44" s="174">
        <v>0.85608796296296119</v>
      </c>
      <c r="ET44" s="289"/>
      <c r="EU44" s="174">
        <v>0.86418981481481305</v>
      </c>
      <c r="EV44" s="174">
        <v>0.86824074074073898</v>
      </c>
      <c r="EW44" s="174">
        <v>0.87229166666666491</v>
      </c>
      <c r="EX44" s="174">
        <v>0.87634259259259084</v>
      </c>
      <c r="EY44" s="174">
        <v>0.88039351851851677</v>
      </c>
      <c r="EZ44" s="174">
        <v>0.8844444444444427</v>
      </c>
      <c r="FA44" s="174">
        <v>0.88849537037036863</v>
      </c>
      <c r="FB44" s="174">
        <v>0.89254629629629456</v>
      </c>
      <c r="FC44" s="174">
        <v>0.89659722222222049</v>
      </c>
      <c r="FD44" s="289"/>
      <c r="FE44" s="174">
        <v>0.90469907407407235</v>
      </c>
      <c r="FF44" s="176">
        <v>0.90874999999999828</v>
      </c>
      <c r="FG44" s="174">
        <v>0.91280092592592421</v>
      </c>
      <c r="FH44" s="174">
        <v>0.91685185185185014</v>
      </c>
      <c r="FI44" s="174">
        <v>0.92292824074074087</v>
      </c>
      <c r="FJ44" s="289"/>
      <c r="FK44" s="174">
        <v>0.92900462962962793</v>
      </c>
      <c r="FL44" s="174">
        <v>0.93305555555555386</v>
      </c>
      <c r="FM44" s="174">
        <v>0.93710648148147979</v>
      </c>
      <c r="FN44" s="289"/>
      <c r="FO44" s="174">
        <v>0.9465393518518519</v>
      </c>
      <c r="FP44" s="289"/>
      <c r="FQ44" s="174">
        <v>0.95209490740740743</v>
      </c>
      <c r="FR44" s="174">
        <v>0.96042824074074074</v>
      </c>
      <c r="FS44" s="176">
        <v>0.96876157407407426</v>
      </c>
      <c r="FT44" s="289"/>
      <c r="FU44" s="177">
        <v>0.97709490740740756</v>
      </c>
      <c r="FV44" s="176">
        <v>0.98542824074074087</v>
      </c>
      <c r="FW44" s="174">
        <v>0.98890046296296297</v>
      </c>
      <c r="FX44" s="289"/>
      <c r="FY44" s="289"/>
      <c r="FZ44" s="289"/>
      <c r="GA44" s="289"/>
      <c r="GB44" s="295"/>
      <c r="GC44" s="295"/>
      <c r="GD44" s="295"/>
      <c r="GE44" s="289"/>
      <c r="GF44" s="295"/>
      <c r="GG44" s="289"/>
      <c r="GH44" s="289"/>
      <c r="GI44" s="289"/>
      <c r="GJ44" s="297"/>
      <c r="GK44" s="299"/>
    </row>
    <row r="45" spans="1:193" s="122" customFormat="1" ht="17.100000000000001" customHeight="1" x14ac:dyDescent="0.25">
      <c r="A45" s="123" t="s">
        <v>67</v>
      </c>
      <c r="B45" s="291"/>
      <c r="C45" s="185">
        <v>0.25118055555555546</v>
      </c>
      <c r="D45" s="186">
        <v>0.25420138888888882</v>
      </c>
      <c r="E45" s="174">
        <v>0.2611458333333333</v>
      </c>
      <c r="F45" s="174">
        <v>0.26461805555555551</v>
      </c>
      <c r="G45" s="174">
        <v>0.26809027777777772</v>
      </c>
      <c r="H45" s="174">
        <v>0.27156249999999998</v>
      </c>
      <c r="I45" s="174">
        <v>0.27572916666666664</v>
      </c>
      <c r="J45" s="174">
        <v>0.28074074074074079</v>
      </c>
      <c r="K45" s="174">
        <v>0.28336805555555555</v>
      </c>
      <c r="L45" s="174">
        <v>0.28570601851851857</v>
      </c>
      <c r="M45" s="174">
        <v>0.29282407407407396</v>
      </c>
      <c r="N45" s="174">
        <v>0.29656249999999995</v>
      </c>
      <c r="O45" s="174">
        <v>0.30069444444444426</v>
      </c>
      <c r="P45" s="174">
        <v>0.30489583333333331</v>
      </c>
      <c r="Q45" s="174">
        <v>0.30856481481481463</v>
      </c>
      <c r="R45" s="174">
        <v>0.31253472222222223</v>
      </c>
      <c r="S45" s="174">
        <v>0.31643518518518504</v>
      </c>
      <c r="T45" s="174">
        <v>0.32042824074074078</v>
      </c>
      <c r="U45" s="174">
        <v>0.32459490740740743</v>
      </c>
      <c r="V45" s="174">
        <v>0.32893518518518516</v>
      </c>
      <c r="W45" s="174">
        <v>0.33298611111111109</v>
      </c>
      <c r="X45" s="174">
        <v>0.33703703703703702</v>
      </c>
      <c r="Y45" s="174">
        <v>0.34108796296296295</v>
      </c>
      <c r="Z45" s="174">
        <v>0.34513888888888888</v>
      </c>
      <c r="AA45" s="174">
        <v>0.34918981481481481</v>
      </c>
      <c r="AB45" s="174">
        <v>0.35324074074074074</v>
      </c>
      <c r="AC45" s="174">
        <v>0.35729166666666667</v>
      </c>
      <c r="AD45" s="174">
        <v>0.3613425925925926</v>
      </c>
      <c r="AE45" s="174">
        <v>0.36539351851851853</v>
      </c>
      <c r="AF45" s="174">
        <v>0.36944444444444446</v>
      </c>
      <c r="AG45" s="174">
        <v>0.37349537037037039</v>
      </c>
      <c r="AH45" s="174">
        <v>0.37754629629629632</v>
      </c>
      <c r="AI45" s="174">
        <v>0.38159722222222225</v>
      </c>
      <c r="AJ45" s="174">
        <v>0.38564814814814818</v>
      </c>
      <c r="AK45" s="174">
        <v>0.38969907407407411</v>
      </c>
      <c r="AL45" s="174">
        <v>0.39375000000000004</v>
      </c>
      <c r="AM45" s="174">
        <v>0.39780092592592597</v>
      </c>
      <c r="AN45" s="174">
        <v>0.4018518518518519</v>
      </c>
      <c r="AO45" s="174">
        <v>0.40590277777777783</v>
      </c>
      <c r="AP45" s="174">
        <v>0.40995370370370376</v>
      </c>
      <c r="AQ45" s="174">
        <v>0.41400462962962969</v>
      </c>
      <c r="AR45" s="174">
        <v>0.41805555555555562</v>
      </c>
      <c r="AS45" s="174">
        <v>0.42210648148148155</v>
      </c>
      <c r="AT45" s="174">
        <v>0.42615740740740748</v>
      </c>
      <c r="AU45" s="174">
        <v>0.43020833333333341</v>
      </c>
      <c r="AV45" s="174">
        <v>0.43425925925925934</v>
      </c>
      <c r="AW45" s="174">
        <v>0.43831018518518527</v>
      </c>
      <c r="AX45" s="174">
        <v>0.4423611111111112</v>
      </c>
      <c r="AY45" s="174">
        <v>0.44641203703703713</v>
      </c>
      <c r="AZ45" s="174">
        <v>0.45046296296296306</v>
      </c>
      <c r="BA45" s="174">
        <v>0.45451388888888899</v>
      </c>
      <c r="BB45" s="174">
        <v>0.45856481481481493</v>
      </c>
      <c r="BC45" s="174">
        <v>0.46348379629629632</v>
      </c>
      <c r="BD45" s="289"/>
      <c r="BE45" s="174">
        <v>0.47071759259259272</v>
      </c>
      <c r="BF45" s="174">
        <v>0.47476851851851865</v>
      </c>
      <c r="BG45" s="174">
        <v>0.47881944444444458</v>
      </c>
      <c r="BH45" s="174">
        <v>0.48287037037037051</v>
      </c>
      <c r="BI45" s="174">
        <v>0.48692129629629644</v>
      </c>
      <c r="BJ45" s="174">
        <v>0.49097222222222237</v>
      </c>
      <c r="BK45" s="174">
        <v>0.4950231481481483</v>
      </c>
      <c r="BL45" s="174">
        <v>0.49907407407407423</v>
      </c>
      <c r="BM45" s="174">
        <v>0.50445601851851851</v>
      </c>
      <c r="BN45" s="289"/>
      <c r="BO45" s="174">
        <v>0.51122685185185213</v>
      </c>
      <c r="BP45" s="174">
        <v>0.51527777777777806</v>
      </c>
      <c r="BQ45" s="174">
        <v>0.51967592592592626</v>
      </c>
      <c r="BR45" s="174">
        <v>0.52407407407407436</v>
      </c>
      <c r="BS45" s="174">
        <v>0.52847222222222257</v>
      </c>
      <c r="BT45" s="174">
        <v>0.53287037037037066</v>
      </c>
      <c r="BU45" s="174">
        <v>0.53726851851851887</v>
      </c>
      <c r="BV45" s="174">
        <v>0.54166666666666707</v>
      </c>
      <c r="BW45" s="174">
        <v>0.54606481481481517</v>
      </c>
      <c r="BX45" s="174">
        <v>0.55046296296296338</v>
      </c>
      <c r="BY45" s="174">
        <v>0.55486111111111147</v>
      </c>
      <c r="BZ45" s="174">
        <v>0.55925925925925957</v>
      </c>
      <c r="CA45" s="174">
        <v>0.56365740740740766</v>
      </c>
      <c r="CB45" s="174">
        <v>0.56805555555555576</v>
      </c>
      <c r="CC45" s="174">
        <v>0.57245370370370396</v>
      </c>
      <c r="CD45" s="174">
        <v>0.57685185185185217</v>
      </c>
      <c r="CE45" s="174">
        <v>0.58125000000000016</v>
      </c>
      <c r="CF45" s="174">
        <v>0.58564814814814825</v>
      </c>
      <c r="CG45" s="174">
        <v>0.59004629629629635</v>
      </c>
      <c r="CH45" s="174">
        <v>0.59444444444444444</v>
      </c>
      <c r="CI45" s="174">
        <v>0.59884259259259254</v>
      </c>
      <c r="CJ45" s="174">
        <v>0.60324074074074063</v>
      </c>
      <c r="CK45" s="174">
        <v>0.60763888888888873</v>
      </c>
      <c r="CL45" s="174">
        <v>0.61203703703703682</v>
      </c>
      <c r="CM45" s="174">
        <v>0.61643518518518492</v>
      </c>
      <c r="CN45" s="174">
        <v>0.62083333333333302</v>
      </c>
      <c r="CO45" s="174">
        <v>0.62523148148148111</v>
      </c>
      <c r="CP45" s="174">
        <v>0.62962962962962921</v>
      </c>
      <c r="CQ45" s="174">
        <v>0.6340277777777773</v>
      </c>
      <c r="CR45" s="174">
        <v>0.6384259259259254</v>
      </c>
      <c r="CS45" s="174">
        <v>0.64282407407407349</v>
      </c>
      <c r="CT45" s="174">
        <v>0.64722222222222159</v>
      </c>
      <c r="CU45" s="174">
        <v>0.65162037037036968</v>
      </c>
      <c r="CV45" s="174">
        <v>0.65601851851851778</v>
      </c>
      <c r="CW45" s="174">
        <v>0.66041666666666587</v>
      </c>
      <c r="CX45" s="174">
        <v>0.66481481481481397</v>
      </c>
      <c r="CY45" s="174">
        <v>0.66921296296296207</v>
      </c>
      <c r="CZ45" s="174">
        <v>0.67361111111111016</v>
      </c>
      <c r="DA45" s="174">
        <v>0.67800925925925826</v>
      </c>
      <c r="DB45" s="174">
        <v>0.68240740740740635</v>
      </c>
      <c r="DC45" s="174">
        <v>0.68680555555555445</v>
      </c>
      <c r="DD45" s="174">
        <v>0.69120370370370254</v>
      </c>
      <c r="DE45" s="174">
        <v>0.69309027777777799</v>
      </c>
      <c r="DF45" s="174">
        <v>0.69560185185185064</v>
      </c>
      <c r="DG45" s="174">
        <v>0.69999999999999873</v>
      </c>
      <c r="DH45" s="174">
        <v>0.70439814814814683</v>
      </c>
      <c r="DI45" s="174">
        <v>0.70879629629629493</v>
      </c>
      <c r="DJ45" s="174">
        <v>0.71319444444444302</v>
      </c>
      <c r="DK45" s="174">
        <v>0.71759259259259112</v>
      </c>
      <c r="DL45" s="174">
        <v>0.72199074074073921</v>
      </c>
      <c r="DM45" s="174">
        <v>0.72638888888888731</v>
      </c>
      <c r="DN45" s="174">
        <v>0.7307870370370354</v>
      </c>
      <c r="DO45" s="174">
        <v>0.7351851851851835</v>
      </c>
      <c r="DP45" s="174">
        <v>0.73958333333333159</v>
      </c>
      <c r="DQ45" s="174">
        <v>0.74398148148147969</v>
      </c>
      <c r="DR45" s="174">
        <v>0.74837962962962779</v>
      </c>
      <c r="DS45" s="174">
        <v>0.75243055555555372</v>
      </c>
      <c r="DT45" s="174">
        <v>0.75648148148147965</v>
      </c>
      <c r="DU45" s="174">
        <v>0.76053240740740558</v>
      </c>
      <c r="DV45" s="174">
        <v>0.76458333333333151</v>
      </c>
      <c r="DW45" s="174">
        <v>0.76863425925925744</v>
      </c>
      <c r="DX45" s="174">
        <v>0.77268518518518337</v>
      </c>
      <c r="DY45" s="174">
        <v>0.7767361111111093</v>
      </c>
      <c r="DZ45" s="174">
        <v>0.78078703703703523</v>
      </c>
      <c r="EA45" s="174">
        <v>0.78483796296296116</v>
      </c>
      <c r="EB45" s="174">
        <v>0.78888888888888709</v>
      </c>
      <c r="EC45" s="174">
        <v>0.79293981481481302</v>
      </c>
      <c r="ED45" s="174">
        <v>0.79699074074073895</v>
      </c>
      <c r="EE45" s="174">
        <v>0.80104166666666488</v>
      </c>
      <c r="EF45" s="174">
        <v>0.80509259259259081</v>
      </c>
      <c r="EG45" s="174">
        <v>0.80914351851851674</v>
      </c>
      <c r="EH45" s="174">
        <v>0.81319444444444267</v>
      </c>
      <c r="EI45" s="174">
        <v>0.8172453703703686</v>
      </c>
      <c r="EJ45" s="174">
        <v>0.82129629629629453</v>
      </c>
      <c r="EK45" s="174">
        <v>0.82534722222222046</v>
      </c>
      <c r="EL45" s="174">
        <v>0.82939814814814639</v>
      </c>
      <c r="EM45" s="174">
        <v>0.83344907407407232</v>
      </c>
      <c r="EN45" s="174">
        <v>0.83749999999999825</v>
      </c>
      <c r="EO45" s="174">
        <v>0.84155092592592418</v>
      </c>
      <c r="EP45" s="174">
        <v>0.84560185185185011</v>
      </c>
      <c r="EQ45" s="174">
        <v>0.84965277777777604</v>
      </c>
      <c r="ER45" s="174">
        <v>0.85300925925925941</v>
      </c>
      <c r="ES45" s="174">
        <v>0.8577546296296279</v>
      </c>
      <c r="ET45" s="289"/>
      <c r="EU45" s="174">
        <v>0.86585648148147976</v>
      </c>
      <c r="EV45" s="174">
        <v>0.86990740740740569</v>
      </c>
      <c r="EW45" s="174">
        <v>0.87395833333333162</v>
      </c>
      <c r="EX45" s="174">
        <v>0.87800925925925755</v>
      </c>
      <c r="EY45" s="174">
        <v>0.88206018518518348</v>
      </c>
      <c r="EZ45" s="174">
        <v>0.88611111111110941</v>
      </c>
      <c r="FA45" s="174">
        <v>0.89016203703703534</v>
      </c>
      <c r="FB45" s="174">
        <v>0.89421296296296127</v>
      </c>
      <c r="FC45" s="174">
        <v>0.8982638888888872</v>
      </c>
      <c r="FD45" s="289"/>
      <c r="FE45" s="174">
        <v>0.90636574074073906</v>
      </c>
      <c r="FF45" s="176">
        <v>0.91041666666666499</v>
      </c>
      <c r="FG45" s="174">
        <v>0.91446759259259092</v>
      </c>
      <c r="FH45" s="174">
        <v>0.91851851851851685</v>
      </c>
      <c r="FI45" s="174">
        <v>0.92459490740740757</v>
      </c>
      <c r="FJ45" s="289"/>
      <c r="FK45" s="174">
        <v>0.93067129629629464</v>
      </c>
      <c r="FL45" s="174">
        <v>0.93472222222222057</v>
      </c>
      <c r="FM45" s="174">
        <v>0.9387731481481465</v>
      </c>
      <c r="FN45" s="289"/>
      <c r="FO45" s="174">
        <v>0.9482060185185186</v>
      </c>
      <c r="FP45" s="289"/>
      <c r="FQ45" s="174">
        <v>0.95376157407407414</v>
      </c>
      <c r="FR45" s="174">
        <v>0.96209490740740744</v>
      </c>
      <c r="FS45" s="176">
        <v>0.97042824074074097</v>
      </c>
      <c r="FT45" s="289"/>
      <c r="FU45" s="177">
        <v>0.97876157407407427</v>
      </c>
      <c r="FV45" s="176">
        <v>0.98709490740740757</v>
      </c>
      <c r="FW45" s="174">
        <v>0.99056712962962967</v>
      </c>
      <c r="FX45" s="289"/>
      <c r="FY45" s="289"/>
      <c r="FZ45" s="289"/>
      <c r="GA45" s="289"/>
      <c r="GB45" s="295"/>
      <c r="GC45" s="295"/>
      <c r="GD45" s="295"/>
      <c r="GE45" s="289"/>
      <c r="GF45" s="295"/>
      <c r="GG45" s="289"/>
      <c r="GH45" s="289"/>
      <c r="GI45" s="289"/>
      <c r="GJ45" s="297"/>
      <c r="GK45" s="299"/>
    </row>
    <row r="46" spans="1:193" s="122" customFormat="1" ht="17.100000000000001" customHeight="1" x14ac:dyDescent="0.25">
      <c r="A46" s="123" t="s">
        <v>66</v>
      </c>
      <c r="B46" s="291"/>
      <c r="C46" s="185">
        <v>0.25346064814814806</v>
      </c>
      <c r="D46" s="186">
        <v>0.25629629629629624</v>
      </c>
      <c r="E46" s="174">
        <v>0.26324074074074072</v>
      </c>
      <c r="F46" s="174">
        <v>0.26671296296296293</v>
      </c>
      <c r="G46" s="174">
        <v>0.27018518518518514</v>
      </c>
      <c r="H46" s="174">
        <v>0.2736574074074074</v>
      </c>
      <c r="I46" s="174">
        <v>0.27782407407407406</v>
      </c>
      <c r="J46" s="174">
        <v>0.28283564814814821</v>
      </c>
      <c r="K46" s="174">
        <v>0.28546296296296297</v>
      </c>
      <c r="L46" s="174">
        <v>0.28780092592592599</v>
      </c>
      <c r="M46" s="174">
        <v>0.29491898148148138</v>
      </c>
      <c r="N46" s="174">
        <v>0.29865740740740737</v>
      </c>
      <c r="O46" s="174">
        <v>0.30278935185185168</v>
      </c>
      <c r="P46" s="174">
        <v>0.30699074074074073</v>
      </c>
      <c r="Q46" s="174">
        <v>0.31065972222222205</v>
      </c>
      <c r="R46" s="174">
        <v>0.31462962962962965</v>
      </c>
      <c r="S46" s="174">
        <v>0.31853009259259246</v>
      </c>
      <c r="T46" s="174">
        <v>0.3225231481481482</v>
      </c>
      <c r="U46" s="174">
        <v>0.32668981481481485</v>
      </c>
      <c r="V46" s="174">
        <v>0.33103009259259258</v>
      </c>
      <c r="W46" s="174">
        <v>0.33508101851851851</v>
      </c>
      <c r="X46" s="174">
        <v>0.33913194444444444</v>
      </c>
      <c r="Y46" s="174">
        <v>0.34318287037037037</v>
      </c>
      <c r="Z46" s="174">
        <v>0.3472337962962963</v>
      </c>
      <c r="AA46" s="174">
        <v>0.35128472222222223</v>
      </c>
      <c r="AB46" s="174">
        <v>0.35533564814814816</v>
      </c>
      <c r="AC46" s="174">
        <v>0.35938657407407409</v>
      </c>
      <c r="AD46" s="174">
        <v>0.36343750000000002</v>
      </c>
      <c r="AE46" s="174">
        <v>0.36748842592592595</v>
      </c>
      <c r="AF46" s="174">
        <v>0.37153935185185188</v>
      </c>
      <c r="AG46" s="174">
        <v>0.37559027777777781</v>
      </c>
      <c r="AH46" s="174">
        <v>0.37964120370370374</v>
      </c>
      <c r="AI46" s="174">
        <v>0.38369212962962967</v>
      </c>
      <c r="AJ46" s="174">
        <v>0.3877430555555556</v>
      </c>
      <c r="AK46" s="174">
        <v>0.39179398148148153</v>
      </c>
      <c r="AL46" s="174">
        <v>0.39584490740740746</v>
      </c>
      <c r="AM46" s="174">
        <v>0.39989583333333339</v>
      </c>
      <c r="AN46" s="174">
        <v>0.40394675925925932</v>
      </c>
      <c r="AO46" s="174">
        <v>0.40799768518518525</v>
      </c>
      <c r="AP46" s="174">
        <v>0.41204861111111118</v>
      </c>
      <c r="AQ46" s="174">
        <v>0.41609953703703711</v>
      </c>
      <c r="AR46" s="174">
        <v>0.42015046296296304</v>
      </c>
      <c r="AS46" s="174">
        <v>0.42420138888888897</v>
      </c>
      <c r="AT46" s="174">
        <v>0.42825231481481491</v>
      </c>
      <c r="AU46" s="174">
        <v>0.43230324074074084</v>
      </c>
      <c r="AV46" s="174">
        <v>0.43635416666666677</v>
      </c>
      <c r="AW46" s="174">
        <v>0.4404050925925927</v>
      </c>
      <c r="AX46" s="174">
        <v>0.44445601851851863</v>
      </c>
      <c r="AY46" s="174">
        <v>0.44850694444444456</v>
      </c>
      <c r="AZ46" s="174">
        <v>0.45255787037037049</v>
      </c>
      <c r="BA46" s="174">
        <v>0.45660879629629642</v>
      </c>
      <c r="BB46" s="174">
        <v>0.46065972222222235</v>
      </c>
      <c r="BC46" s="174">
        <v>0.46557870370370374</v>
      </c>
      <c r="BD46" s="289"/>
      <c r="BE46" s="174">
        <v>0.47281250000000014</v>
      </c>
      <c r="BF46" s="174">
        <v>0.47686342592592607</v>
      </c>
      <c r="BG46" s="174">
        <v>0.480914351851852</v>
      </c>
      <c r="BH46" s="174">
        <v>0.48496527777777793</v>
      </c>
      <c r="BI46" s="174">
        <v>0.48901620370370386</v>
      </c>
      <c r="BJ46" s="174">
        <v>0.49306712962962979</v>
      </c>
      <c r="BK46" s="174">
        <v>0.49711805555555572</v>
      </c>
      <c r="BL46" s="174">
        <v>0.50116898148148159</v>
      </c>
      <c r="BM46" s="174">
        <v>0.50655092592592588</v>
      </c>
      <c r="BN46" s="289"/>
      <c r="BO46" s="174">
        <v>0.51332175925925949</v>
      </c>
      <c r="BP46" s="174">
        <v>0.51737268518518542</v>
      </c>
      <c r="BQ46" s="174">
        <v>0.52177083333333363</v>
      </c>
      <c r="BR46" s="174">
        <v>0.52616898148148172</v>
      </c>
      <c r="BS46" s="174">
        <v>0.53056712962962993</v>
      </c>
      <c r="BT46" s="174">
        <v>0.53496527777777803</v>
      </c>
      <c r="BU46" s="174">
        <v>0.53936342592592623</v>
      </c>
      <c r="BV46" s="174">
        <v>0.54376157407407444</v>
      </c>
      <c r="BW46" s="174">
        <v>0.54815972222222253</v>
      </c>
      <c r="BX46" s="174">
        <v>0.55255787037037074</v>
      </c>
      <c r="BY46" s="174">
        <v>0.55695601851851884</v>
      </c>
      <c r="BZ46" s="174">
        <v>0.56135416666666693</v>
      </c>
      <c r="CA46" s="174">
        <v>0.56575231481481503</v>
      </c>
      <c r="CB46" s="174">
        <v>0.57015046296296312</v>
      </c>
      <c r="CC46" s="174">
        <v>0.57454861111111133</v>
      </c>
      <c r="CD46" s="174">
        <v>0.57894675925925954</v>
      </c>
      <c r="CE46" s="174">
        <v>0.58334490740740752</v>
      </c>
      <c r="CF46" s="174">
        <v>0.58774305555555562</v>
      </c>
      <c r="CG46" s="174">
        <v>0.59214120370370371</v>
      </c>
      <c r="CH46" s="174">
        <v>0.59653935185185181</v>
      </c>
      <c r="CI46" s="174">
        <v>0.6009374999999999</v>
      </c>
      <c r="CJ46" s="174">
        <v>0.605335648148148</v>
      </c>
      <c r="CK46" s="174">
        <v>0.60973379629629609</v>
      </c>
      <c r="CL46" s="174">
        <v>0.61413194444444419</v>
      </c>
      <c r="CM46" s="174">
        <v>0.61853009259259228</v>
      </c>
      <c r="CN46" s="174">
        <v>0.62292824074074038</v>
      </c>
      <c r="CO46" s="174">
        <v>0.62732638888888848</v>
      </c>
      <c r="CP46" s="174">
        <v>0.63172453703703657</v>
      </c>
      <c r="CQ46" s="174">
        <v>0.63612268518518467</v>
      </c>
      <c r="CR46" s="174">
        <v>0.64052083333333276</v>
      </c>
      <c r="CS46" s="174">
        <v>0.64491898148148086</v>
      </c>
      <c r="CT46" s="174">
        <v>0.64931712962962895</v>
      </c>
      <c r="CU46" s="174">
        <v>0.65371527777777705</v>
      </c>
      <c r="CV46" s="174">
        <v>0.65811342592592514</v>
      </c>
      <c r="CW46" s="174">
        <v>0.66251157407407324</v>
      </c>
      <c r="CX46" s="174">
        <v>0.66690972222222134</v>
      </c>
      <c r="CY46" s="174">
        <v>0.67130787037036943</v>
      </c>
      <c r="CZ46" s="174">
        <v>0.67570601851851753</v>
      </c>
      <c r="DA46" s="174">
        <v>0.68010416666666562</v>
      </c>
      <c r="DB46" s="174">
        <v>0.68450231481481372</v>
      </c>
      <c r="DC46" s="174">
        <v>0.68890046296296181</v>
      </c>
      <c r="DD46" s="174">
        <v>0.69329861111110991</v>
      </c>
      <c r="DE46" s="174">
        <v>0.69518518518518535</v>
      </c>
      <c r="DF46" s="174">
        <v>0.697696759259258</v>
      </c>
      <c r="DG46" s="174">
        <v>0.7020949074074061</v>
      </c>
      <c r="DH46" s="174">
        <v>0.70649305555555419</v>
      </c>
      <c r="DI46" s="174">
        <v>0.71089120370370229</v>
      </c>
      <c r="DJ46" s="174">
        <v>0.71528935185185039</v>
      </c>
      <c r="DK46" s="174">
        <v>0.71968749999999848</v>
      </c>
      <c r="DL46" s="174">
        <v>0.72408564814814658</v>
      </c>
      <c r="DM46" s="174">
        <v>0.72848379629629467</v>
      </c>
      <c r="DN46" s="174">
        <v>0.73288194444444277</v>
      </c>
      <c r="DO46" s="174">
        <v>0.73728009259259086</v>
      </c>
      <c r="DP46" s="174">
        <v>0.74167824074073896</v>
      </c>
      <c r="DQ46" s="174">
        <v>0.74607638888888705</v>
      </c>
      <c r="DR46" s="174">
        <v>0.75047453703703515</v>
      </c>
      <c r="DS46" s="174">
        <v>0.75452546296296108</v>
      </c>
      <c r="DT46" s="174">
        <v>0.75857638888888701</v>
      </c>
      <c r="DU46" s="174">
        <v>0.76262731481481294</v>
      </c>
      <c r="DV46" s="174">
        <v>0.76667824074073887</v>
      </c>
      <c r="DW46" s="174">
        <v>0.7707291666666648</v>
      </c>
      <c r="DX46" s="174">
        <v>0.77478009259259073</v>
      </c>
      <c r="DY46" s="174">
        <v>0.77883101851851666</v>
      </c>
      <c r="DZ46" s="174">
        <v>0.78288194444444259</v>
      </c>
      <c r="EA46" s="174">
        <v>0.78693287037036852</v>
      </c>
      <c r="EB46" s="174">
        <v>0.79098379629629445</v>
      </c>
      <c r="EC46" s="174">
        <v>0.79503472222222038</v>
      </c>
      <c r="ED46" s="174">
        <v>0.79908564814814631</v>
      </c>
      <c r="EE46" s="174">
        <v>0.80313657407407224</v>
      </c>
      <c r="EF46" s="174">
        <v>0.80718749999999817</v>
      </c>
      <c r="EG46" s="174">
        <v>0.8112384259259241</v>
      </c>
      <c r="EH46" s="174">
        <v>0.81528935185185003</v>
      </c>
      <c r="EI46" s="174">
        <v>0.81934027777777596</v>
      </c>
      <c r="EJ46" s="174">
        <v>0.82339120370370189</v>
      </c>
      <c r="EK46" s="174">
        <v>0.82744212962962782</v>
      </c>
      <c r="EL46" s="174">
        <v>0.83149305555555375</v>
      </c>
      <c r="EM46" s="174">
        <v>0.83554398148147968</v>
      </c>
      <c r="EN46" s="174">
        <v>0.83959490740740561</v>
      </c>
      <c r="EO46" s="174">
        <v>0.84364583333333154</v>
      </c>
      <c r="EP46" s="174">
        <v>0.84769675925925747</v>
      </c>
      <c r="EQ46" s="174">
        <v>0.8517476851851834</v>
      </c>
      <c r="ER46" s="174">
        <v>0.85510416666666678</v>
      </c>
      <c r="ES46" s="174">
        <v>0.85984953703703526</v>
      </c>
      <c r="ET46" s="289"/>
      <c r="EU46" s="174">
        <v>0.86795138888888712</v>
      </c>
      <c r="EV46" s="174">
        <v>0.87200231481481305</v>
      </c>
      <c r="EW46" s="174">
        <v>0.87605324074073898</v>
      </c>
      <c r="EX46" s="174">
        <v>0.88010416666666491</v>
      </c>
      <c r="EY46" s="174">
        <v>0.88415509259259084</v>
      </c>
      <c r="EZ46" s="174">
        <v>0.88820601851851677</v>
      </c>
      <c r="FA46" s="174">
        <v>0.8922569444444427</v>
      </c>
      <c r="FB46" s="174">
        <v>0.89630787037036863</v>
      </c>
      <c r="FC46" s="174">
        <v>0.90035879629629456</v>
      </c>
      <c r="FD46" s="289"/>
      <c r="FE46" s="174">
        <v>0.90846064814814642</v>
      </c>
      <c r="FF46" s="176">
        <v>0.91251157407407235</v>
      </c>
      <c r="FG46" s="174">
        <v>0.91656249999999828</v>
      </c>
      <c r="FH46" s="174">
        <v>0.92061342592592421</v>
      </c>
      <c r="FI46" s="174">
        <v>0.92668981481481494</v>
      </c>
      <c r="FJ46" s="289"/>
      <c r="FK46" s="174">
        <v>0.932766203703702</v>
      </c>
      <c r="FL46" s="174">
        <v>0.93681712962962793</v>
      </c>
      <c r="FM46" s="174">
        <v>0.94086805555555386</v>
      </c>
      <c r="FN46" s="289"/>
      <c r="FO46" s="174">
        <v>0.95030092592592597</v>
      </c>
      <c r="FP46" s="289"/>
      <c r="FQ46" s="174">
        <v>0.9558564814814815</v>
      </c>
      <c r="FR46" s="174">
        <v>0.96418981481481481</v>
      </c>
      <c r="FS46" s="176">
        <v>0.97252314814814833</v>
      </c>
      <c r="FT46" s="289"/>
      <c r="FU46" s="177">
        <v>0.98085648148148163</v>
      </c>
      <c r="FV46" s="176">
        <v>0.98918981481481494</v>
      </c>
      <c r="FW46" s="174">
        <v>0.99266203703703704</v>
      </c>
      <c r="FX46" s="289"/>
      <c r="FY46" s="289"/>
      <c r="FZ46" s="289"/>
      <c r="GA46" s="289"/>
      <c r="GB46" s="295"/>
      <c r="GC46" s="295"/>
      <c r="GD46" s="295"/>
      <c r="GE46" s="289"/>
      <c r="GF46" s="295"/>
      <c r="GG46" s="289"/>
      <c r="GH46" s="289"/>
      <c r="GI46" s="289"/>
      <c r="GJ46" s="297"/>
      <c r="GK46" s="299"/>
    </row>
    <row r="47" spans="1:193" s="122" customFormat="1" ht="17.100000000000001" customHeight="1" x14ac:dyDescent="0.25">
      <c r="A47" s="123" t="s">
        <v>65</v>
      </c>
      <c r="B47" s="291"/>
      <c r="C47" s="185">
        <v>0.25606481481481475</v>
      </c>
      <c r="D47" s="186">
        <v>0.25836805555555553</v>
      </c>
      <c r="E47" s="174">
        <v>0.26531249999999995</v>
      </c>
      <c r="F47" s="174">
        <v>0.26878472222222216</v>
      </c>
      <c r="G47" s="174">
        <v>0.27225694444444437</v>
      </c>
      <c r="H47" s="174">
        <v>0.27572916666666669</v>
      </c>
      <c r="I47" s="174">
        <v>0.27989583333333334</v>
      </c>
      <c r="J47" s="174">
        <v>0.2849074074074075</v>
      </c>
      <c r="K47" s="174">
        <v>0.28753472222222221</v>
      </c>
      <c r="L47" s="174">
        <v>0.28987268518518527</v>
      </c>
      <c r="M47" s="174">
        <v>0.29699074074074061</v>
      </c>
      <c r="N47" s="174">
        <v>0.3007291666666666</v>
      </c>
      <c r="O47" s="174">
        <v>0.30486111111111092</v>
      </c>
      <c r="P47" s="174">
        <v>0.30906250000000002</v>
      </c>
      <c r="Q47" s="174">
        <v>0.31273148148148133</v>
      </c>
      <c r="R47" s="174">
        <v>0.31670138888888888</v>
      </c>
      <c r="S47" s="174">
        <v>0.32060185185185175</v>
      </c>
      <c r="T47" s="174">
        <v>0.32459490740740748</v>
      </c>
      <c r="U47" s="174">
        <v>0.32876157407407414</v>
      </c>
      <c r="V47" s="174">
        <v>0.33310185185185182</v>
      </c>
      <c r="W47" s="174">
        <v>0.33715277777777775</v>
      </c>
      <c r="X47" s="174">
        <v>0.34120370370370368</v>
      </c>
      <c r="Y47" s="174">
        <v>0.34525462962962961</v>
      </c>
      <c r="Z47" s="174">
        <v>0.34930555555555554</v>
      </c>
      <c r="AA47" s="174">
        <v>0.35335648148148147</v>
      </c>
      <c r="AB47" s="174">
        <v>0.3574074074074074</v>
      </c>
      <c r="AC47" s="174">
        <v>0.36145833333333333</v>
      </c>
      <c r="AD47" s="174">
        <v>0.36550925925925926</v>
      </c>
      <c r="AE47" s="174">
        <v>0.36956018518518519</v>
      </c>
      <c r="AF47" s="174">
        <v>0.37361111111111112</v>
      </c>
      <c r="AG47" s="174">
        <v>0.37766203703703705</v>
      </c>
      <c r="AH47" s="174">
        <v>0.38171296296296298</v>
      </c>
      <c r="AI47" s="174">
        <v>0.38576388888888891</v>
      </c>
      <c r="AJ47" s="174">
        <v>0.38981481481481484</v>
      </c>
      <c r="AK47" s="174">
        <v>0.39386574074074077</v>
      </c>
      <c r="AL47" s="174">
        <v>0.3979166666666667</v>
      </c>
      <c r="AM47" s="174">
        <v>0.40196759259259263</v>
      </c>
      <c r="AN47" s="174">
        <v>0.40601851851851856</v>
      </c>
      <c r="AO47" s="174">
        <v>0.41006944444444449</v>
      </c>
      <c r="AP47" s="174">
        <v>0.41412037037037042</v>
      </c>
      <c r="AQ47" s="174">
        <v>0.41817129629629635</v>
      </c>
      <c r="AR47" s="174">
        <v>0.42222222222222228</v>
      </c>
      <c r="AS47" s="174">
        <v>0.42627314814814821</v>
      </c>
      <c r="AT47" s="174">
        <v>0.43032407407407414</v>
      </c>
      <c r="AU47" s="174">
        <v>0.43437500000000007</v>
      </c>
      <c r="AV47" s="174">
        <v>0.438425925925926</v>
      </c>
      <c r="AW47" s="174">
        <v>0.44247685185185193</v>
      </c>
      <c r="AX47" s="174">
        <v>0.44652777777777786</v>
      </c>
      <c r="AY47" s="174">
        <v>0.45057870370370379</v>
      </c>
      <c r="AZ47" s="174">
        <v>0.45462962962962972</v>
      </c>
      <c r="BA47" s="174">
        <v>0.45868055555555565</v>
      </c>
      <c r="BB47" s="174">
        <v>0.46273148148148158</v>
      </c>
      <c r="BC47" s="174">
        <v>0.46765046296296298</v>
      </c>
      <c r="BD47" s="289"/>
      <c r="BE47" s="174">
        <v>0.47488425925925937</v>
      </c>
      <c r="BF47" s="174">
        <v>0.4789351851851853</v>
      </c>
      <c r="BG47" s="174">
        <v>0.48298611111111123</v>
      </c>
      <c r="BH47" s="174">
        <v>0.48703703703703716</v>
      </c>
      <c r="BI47" s="174">
        <v>0.49108796296296309</v>
      </c>
      <c r="BJ47" s="174">
        <v>0.49513888888888902</v>
      </c>
      <c r="BK47" s="174">
        <v>0.49918981481481495</v>
      </c>
      <c r="BL47" s="174">
        <v>0.50324074074074088</v>
      </c>
      <c r="BM47" s="174">
        <v>0.50862268518518516</v>
      </c>
      <c r="BN47" s="289"/>
      <c r="BO47" s="174">
        <v>0.51539351851851878</v>
      </c>
      <c r="BP47" s="174">
        <v>0.51944444444444471</v>
      </c>
      <c r="BQ47" s="174">
        <v>0.52384259259259291</v>
      </c>
      <c r="BR47" s="174">
        <v>0.52824074074074101</v>
      </c>
      <c r="BS47" s="174">
        <v>0.53263888888888922</v>
      </c>
      <c r="BT47" s="174">
        <v>0.53703703703703731</v>
      </c>
      <c r="BU47" s="174">
        <v>0.54143518518518552</v>
      </c>
      <c r="BV47" s="174">
        <v>0.54583333333333373</v>
      </c>
      <c r="BW47" s="174">
        <v>0.55023148148148182</v>
      </c>
      <c r="BX47" s="174">
        <v>0.55462962962963003</v>
      </c>
      <c r="BY47" s="174">
        <v>0.55902777777777812</v>
      </c>
      <c r="BZ47" s="174">
        <v>0.56342592592592622</v>
      </c>
      <c r="CA47" s="174">
        <v>0.56782407407407431</v>
      </c>
      <c r="CB47" s="174">
        <v>0.57222222222222241</v>
      </c>
      <c r="CC47" s="174">
        <v>0.57662037037037062</v>
      </c>
      <c r="CD47" s="174">
        <v>0.58101851851851882</v>
      </c>
      <c r="CE47" s="174">
        <v>0.58541666666666681</v>
      </c>
      <c r="CF47" s="174">
        <v>0.5898148148148149</v>
      </c>
      <c r="CG47" s="174">
        <v>0.594212962962963</v>
      </c>
      <c r="CH47" s="174">
        <v>0.59861111111111109</v>
      </c>
      <c r="CI47" s="174">
        <v>0.60300925925925919</v>
      </c>
      <c r="CJ47" s="174">
        <v>0.60740740740740728</v>
      </c>
      <c r="CK47" s="174">
        <v>0.61180555555555538</v>
      </c>
      <c r="CL47" s="174">
        <v>0.61620370370370348</v>
      </c>
      <c r="CM47" s="174">
        <v>0.62060185185185157</v>
      </c>
      <c r="CN47" s="174">
        <v>0.62499999999999967</v>
      </c>
      <c r="CO47" s="174">
        <v>0.62939814814814776</v>
      </c>
      <c r="CP47" s="174">
        <v>0.63379629629629586</v>
      </c>
      <c r="CQ47" s="174">
        <v>0.63819444444444395</v>
      </c>
      <c r="CR47" s="174">
        <v>0.64259259259259205</v>
      </c>
      <c r="CS47" s="174">
        <v>0.64699074074074014</v>
      </c>
      <c r="CT47" s="174">
        <v>0.65138888888888824</v>
      </c>
      <c r="CU47" s="174">
        <v>0.65578703703703634</v>
      </c>
      <c r="CV47" s="174">
        <v>0.66018518518518443</v>
      </c>
      <c r="CW47" s="174">
        <v>0.66458333333333253</v>
      </c>
      <c r="CX47" s="174">
        <v>0.66898148148148062</v>
      </c>
      <c r="CY47" s="174">
        <v>0.67337962962962872</v>
      </c>
      <c r="CZ47" s="174">
        <v>0.67777777777777681</v>
      </c>
      <c r="DA47" s="174">
        <v>0.68217592592592491</v>
      </c>
      <c r="DB47" s="174">
        <v>0.686574074074073</v>
      </c>
      <c r="DC47" s="174">
        <v>0.6909722222222211</v>
      </c>
      <c r="DD47" s="174">
        <v>0.6953703703703692</v>
      </c>
      <c r="DE47" s="174">
        <v>0.69725694444444464</v>
      </c>
      <c r="DF47" s="174">
        <v>0.69976851851851729</v>
      </c>
      <c r="DG47" s="174">
        <v>0.70416666666666539</v>
      </c>
      <c r="DH47" s="174">
        <v>0.70856481481481348</v>
      </c>
      <c r="DI47" s="174">
        <v>0.71296296296296158</v>
      </c>
      <c r="DJ47" s="174">
        <v>0.71736111111110967</v>
      </c>
      <c r="DK47" s="174">
        <v>0.72175925925925777</v>
      </c>
      <c r="DL47" s="174">
        <v>0.72615740740740586</v>
      </c>
      <c r="DM47" s="174">
        <v>0.73055555555555396</v>
      </c>
      <c r="DN47" s="174">
        <v>0.73495370370370205</v>
      </c>
      <c r="DO47" s="174">
        <v>0.73935185185185015</v>
      </c>
      <c r="DP47" s="174">
        <v>0.74374999999999825</v>
      </c>
      <c r="DQ47" s="174">
        <v>0.74814814814814634</v>
      </c>
      <c r="DR47" s="174">
        <v>0.75254629629629444</v>
      </c>
      <c r="DS47" s="174">
        <v>0.75659722222222037</v>
      </c>
      <c r="DT47" s="174">
        <v>0.7606481481481463</v>
      </c>
      <c r="DU47" s="174">
        <v>0.76469907407407223</v>
      </c>
      <c r="DV47" s="174">
        <v>0.76874999999999816</v>
      </c>
      <c r="DW47" s="174">
        <v>0.77280092592592409</v>
      </c>
      <c r="DX47" s="174">
        <v>0.77685185185185002</v>
      </c>
      <c r="DY47" s="174">
        <v>0.78090277777777595</v>
      </c>
      <c r="DZ47" s="174">
        <v>0.78495370370370188</v>
      </c>
      <c r="EA47" s="174">
        <v>0.78900462962962781</v>
      </c>
      <c r="EB47" s="174">
        <v>0.79305555555555374</v>
      </c>
      <c r="EC47" s="174">
        <v>0.79710648148147967</v>
      </c>
      <c r="ED47" s="174">
        <v>0.8011574074074056</v>
      </c>
      <c r="EE47" s="174">
        <v>0.80520833333333153</v>
      </c>
      <c r="EF47" s="174">
        <v>0.80925925925925746</v>
      </c>
      <c r="EG47" s="174">
        <v>0.81331018518518339</v>
      </c>
      <c r="EH47" s="174">
        <v>0.81736111111110932</v>
      </c>
      <c r="EI47" s="174">
        <v>0.82141203703703525</v>
      </c>
      <c r="EJ47" s="174">
        <v>0.82546296296296118</v>
      </c>
      <c r="EK47" s="174">
        <v>0.82951388888888711</v>
      </c>
      <c r="EL47" s="174">
        <v>0.83356481481481304</v>
      </c>
      <c r="EM47" s="174">
        <v>0.83761574074073897</v>
      </c>
      <c r="EN47" s="174">
        <v>0.8416666666666649</v>
      </c>
      <c r="EO47" s="174">
        <v>0.84571759259259083</v>
      </c>
      <c r="EP47" s="174">
        <v>0.84976851851851676</v>
      </c>
      <c r="EQ47" s="174">
        <v>0.85381944444444269</v>
      </c>
      <c r="ER47" s="174">
        <v>0.85717592592592606</v>
      </c>
      <c r="ES47" s="174">
        <v>0.86192129629629455</v>
      </c>
      <c r="ET47" s="289"/>
      <c r="EU47" s="174">
        <v>0.87002314814814641</v>
      </c>
      <c r="EV47" s="174">
        <v>0.87407407407407234</v>
      </c>
      <c r="EW47" s="174">
        <v>0.87812499999999827</v>
      </c>
      <c r="EX47" s="174">
        <v>0.8821759259259242</v>
      </c>
      <c r="EY47" s="174">
        <v>0.88622685185185013</v>
      </c>
      <c r="EZ47" s="174">
        <v>0.89027777777777606</v>
      </c>
      <c r="FA47" s="174">
        <v>0.89432870370370199</v>
      </c>
      <c r="FB47" s="174">
        <v>0.89837962962962792</v>
      </c>
      <c r="FC47" s="174">
        <v>0.90243055555555385</v>
      </c>
      <c r="FD47" s="289"/>
      <c r="FE47" s="174">
        <v>0.91053240740740571</v>
      </c>
      <c r="FF47" s="176">
        <v>0.91458333333333164</v>
      </c>
      <c r="FG47" s="174">
        <v>0.91863425925925757</v>
      </c>
      <c r="FH47" s="174">
        <v>0.9226851851851835</v>
      </c>
      <c r="FI47" s="174">
        <v>0.92876157407407423</v>
      </c>
      <c r="FJ47" s="289"/>
      <c r="FK47" s="174">
        <v>0.93483796296296129</v>
      </c>
      <c r="FL47" s="174">
        <v>0.93888888888888722</v>
      </c>
      <c r="FM47" s="174">
        <v>0.94293981481481315</v>
      </c>
      <c r="FN47" s="289"/>
      <c r="FO47" s="174">
        <v>0.95237268518518525</v>
      </c>
      <c r="FP47" s="289"/>
      <c r="FQ47" s="174">
        <v>0.95792824074074079</v>
      </c>
      <c r="FR47" s="174">
        <v>0.96626157407407409</v>
      </c>
      <c r="FS47" s="176">
        <v>0.97459490740740762</v>
      </c>
      <c r="FT47" s="289"/>
      <c r="FU47" s="177">
        <v>0.98292824074074092</v>
      </c>
      <c r="FV47" s="176">
        <v>0.99126157407407423</v>
      </c>
      <c r="FW47" s="174">
        <v>0.99473379629629632</v>
      </c>
      <c r="FX47" s="289"/>
      <c r="FY47" s="289"/>
      <c r="FZ47" s="289"/>
      <c r="GA47" s="289"/>
      <c r="GB47" s="295"/>
      <c r="GC47" s="295"/>
      <c r="GD47" s="295"/>
      <c r="GE47" s="289"/>
      <c r="GF47" s="295"/>
      <c r="GG47" s="289"/>
      <c r="GH47" s="289"/>
      <c r="GI47" s="289"/>
      <c r="GJ47" s="297"/>
      <c r="GK47" s="299"/>
    </row>
    <row r="48" spans="1:193" s="122" customFormat="1" ht="17.100000000000001" customHeight="1" x14ac:dyDescent="0.25">
      <c r="A48" s="123" t="s">
        <v>16</v>
      </c>
      <c r="B48" s="185">
        <v>0.25</v>
      </c>
      <c r="C48" s="185">
        <v>0.25848379629629625</v>
      </c>
      <c r="D48" s="186">
        <v>0.26059027777777777</v>
      </c>
      <c r="E48" s="174">
        <v>0.26753472222222219</v>
      </c>
      <c r="F48" s="174">
        <v>0.2710069444444444</v>
      </c>
      <c r="G48" s="174">
        <v>0.27447916666666661</v>
      </c>
      <c r="H48" s="174">
        <v>0.27795138888888893</v>
      </c>
      <c r="I48" s="174">
        <v>0.28211805555555558</v>
      </c>
      <c r="J48" s="174">
        <v>0.28712962962962973</v>
      </c>
      <c r="K48" s="174">
        <v>0.28975694444444444</v>
      </c>
      <c r="L48" s="174">
        <v>0.29209490740740751</v>
      </c>
      <c r="M48" s="174">
        <v>0.29921296296296285</v>
      </c>
      <c r="N48" s="174">
        <v>0.30295138888888884</v>
      </c>
      <c r="O48" s="174">
        <v>0.30708333333333315</v>
      </c>
      <c r="P48" s="174">
        <v>0.31128472222222225</v>
      </c>
      <c r="Q48" s="174">
        <v>0.31495370370370357</v>
      </c>
      <c r="R48" s="174">
        <v>0.31892361111111112</v>
      </c>
      <c r="S48" s="174">
        <v>0.32282407407407399</v>
      </c>
      <c r="T48" s="174">
        <v>0.32681712962962972</v>
      </c>
      <c r="U48" s="174">
        <v>0.33098379629629637</v>
      </c>
      <c r="V48" s="174">
        <v>0.33532407407407405</v>
      </c>
      <c r="W48" s="174">
        <v>0.33937499999999998</v>
      </c>
      <c r="X48" s="174">
        <v>0.34342592592592591</v>
      </c>
      <c r="Y48" s="174">
        <v>0.34747685185185184</v>
      </c>
      <c r="Z48" s="174">
        <v>0.35152777777777777</v>
      </c>
      <c r="AA48" s="174">
        <v>0.3555787037037037</v>
      </c>
      <c r="AB48" s="174">
        <v>0.35962962962962963</v>
      </c>
      <c r="AC48" s="174">
        <v>0.36368055555555556</v>
      </c>
      <c r="AD48" s="174">
        <v>0.36773148148148149</v>
      </c>
      <c r="AE48" s="174">
        <v>0.37178240740740742</v>
      </c>
      <c r="AF48" s="174">
        <v>0.37583333333333335</v>
      </c>
      <c r="AG48" s="174">
        <v>0.37988425925925928</v>
      </c>
      <c r="AH48" s="174">
        <v>0.38393518518518521</v>
      </c>
      <c r="AI48" s="174">
        <v>0.38798611111111114</v>
      </c>
      <c r="AJ48" s="174">
        <v>0.39203703703703707</v>
      </c>
      <c r="AK48" s="174">
        <v>0.396087962962963</v>
      </c>
      <c r="AL48" s="174">
        <v>0.40013888888888893</v>
      </c>
      <c r="AM48" s="174">
        <v>0.40418981481481486</v>
      </c>
      <c r="AN48" s="174">
        <v>0.40824074074074079</v>
      </c>
      <c r="AO48" s="174">
        <v>0.41229166666666672</v>
      </c>
      <c r="AP48" s="174">
        <v>0.41634259259259265</v>
      </c>
      <c r="AQ48" s="174">
        <v>0.42039351851851858</v>
      </c>
      <c r="AR48" s="174">
        <v>0.42444444444444451</v>
      </c>
      <c r="AS48" s="174">
        <v>0.42849537037037044</v>
      </c>
      <c r="AT48" s="174">
        <v>0.43254629629629637</v>
      </c>
      <c r="AU48" s="174">
        <v>0.4365972222222223</v>
      </c>
      <c r="AV48" s="174">
        <v>0.44064814814814823</v>
      </c>
      <c r="AW48" s="174">
        <v>0.44469907407407416</v>
      </c>
      <c r="AX48" s="174">
        <v>0.44875000000000009</v>
      </c>
      <c r="AY48" s="174">
        <v>0.45280092592592602</v>
      </c>
      <c r="AZ48" s="174">
        <v>0.45685185185185195</v>
      </c>
      <c r="BA48" s="174">
        <v>0.46090277777777788</v>
      </c>
      <c r="BB48" s="174">
        <v>0.46495370370370381</v>
      </c>
      <c r="BC48" s="174">
        <v>0.46987268518518521</v>
      </c>
      <c r="BD48" s="289"/>
      <c r="BE48" s="174">
        <v>0.4771064814814816</v>
      </c>
      <c r="BF48" s="174">
        <v>0.48115740740740753</v>
      </c>
      <c r="BG48" s="174">
        <v>0.48520833333333346</v>
      </c>
      <c r="BH48" s="174">
        <v>0.48925925925925939</v>
      </c>
      <c r="BI48" s="174">
        <v>0.49331018518518532</v>
      </c>
      <c r="BJ48" s="174">
        <v>0.49736111111111125</v>
      </c>
      <c r="BK48" s="174">
        <v>0.50141203703703718</v>
      </c>
      <c r="BL48" s="174">
        <v>0.50546296296296311</v>
      </c>
      <c r="BM48" s="174">
        <v>0.5108449074074074</v>
      </c>
      <c r="BN48" s="289"/>
      <c r="BO48" s="174">
        <v>0.51761574074074101</v>
      </c>
      <c r="BP48" s="174">
        <v>0.52166666666666694</v>
      </c>
      <c r="BQ48" s="174">
        <v>0.52606481481481515</v>
      </c>
      <c r="BR48" s="174">
        <v>0.53046296296296325</v>
      </c>
      <c r="BS48" s="174">
        <v>0.53486111111111145</v>
      </c>
      <c r="BT48" s="174">
        <v>0.53925925925925955</v>
      </c>
      <c r="BU48" s="174">
        <v>0.54365740740740776</v>
      </c>
      <c r="BV48" s="174">
        <v>0.54805555555555596</v>
      </c>
      <c r="BW48" s="174">
        <v>0.55245370370370406</v>
      </c>
      <c r="BX48" s="174">
        <v>0.55685185185185226</v>
      </c>
      <c r="BY48" s="174">
        <v>0.56125000000000036</v>
      </c>
      <c r="BZ48" s="174">
        <v>0.56564814814814846</v>
      </c>
      <c r="CA48" s="174">
        <v>0.57004629629629655</v>
      </c>
      <c r="CB48" s="174">
        <v>0.57444444444444465</v>
      </c>
      <c r="CC48" s="174">
        <v>0.57884259259259285</v>
      </c>
      <c r="CD48" s="174">
        <v>0.58324074074074106</v>
      </c>
      <c r="CE48" s="174">
        <v>0.58763888888888904</v>
      </c>
      <c r="CF48" s="174">
        <v>0.59203703703703714</v>
      </c>
      <c r="CG48" s="174">
        <v>0.59643518518518523</v>
      </c>
      <c r="CH48" s="174">
        <v>0.60083333333333333</v>
      </c>
      <c r="CI48" s="174">
        <v>0.60523148148148143</v>
      </c>
      <c r="CJ48" s="174">
        <v>0.60962962962962952</v>
      </c>
      <c r="CK48" s="174">
        <v>0.61402777777777762</v>
      </c>
      <c r="CL48" s="174">
        <v>0.61842592592592571</v>
      </c>
      <c r="CM48" s="174">
        <v>0.62282407407407381</v>
      </c>
      <c r="CN48" s="174">
        <v>0.6272222222222219</v>
      </c>
      <c r="CO48" s="174">
        <v>0.63162037037037</v>
      </c>
      <c r="CP48" s="174">
        <v>0.63601851851851809</v>
      </c>
      <c r="CQ48" s="174">
        <v>0.64041666666666619</v>
      </c>
      <c r="CR48" s="174">
        <v>0.64481481481481429</v>
      </c>
      <c r="CS48" s="174">
        <v>0.64921296296296238</v>
      </c>
      <c r="CT48" s="174">
        <v>0.65361111111111048</v>
      </c>
      <c r="CU48" s="174">
        <v>0.65800925925925857</v>
      </c>
      <c r="CV48" s="174">
        <v>0.66240740740740667</v>
      </c>
      <c r="CW48" s="174">
        <v>0.66680555555555476</v>
      </c>
      <c r="CX48" s="174">
        <v>0.67120370370370286</v>
      </c>
      <c r="CY48" s="174">
        <v>0.67560185185185095</v>
      </c>
      <c r="CZ48" s="174">
        <v>0.67999999999999905</v>
      </c>
      <c r="DA48" s="174">
        <v>0.68439814814814715</v>
      </c>
      <c r="DB48" s="174">
        <v>0.68879629629629524</v>
      </c>
      <c r="DC48" s="174">
        <v>0.69319444444444334</v>
      </c>
      <c r="DD48" s="174">
        <v>0.69759259259259143</v>
      </c>
      <c r="DE48" s="174">
        <v>0.69947916666666687</v>
      </c>
      <c r="DF48" s="174">
        <v>0.70199074074073953</v>
      </c>
      <c r="DG48" s="174">
        <v>0.70638888888888762</v>
      </c>
      <c r="DH48" s="174">
        <v>0.71078703703703572</v>
      </c>
      <c r="DI48" s="174">
        <v>0.71518518518518381</v>
      </c>
      <c r="DJ48" s="174">
        <v>0.71958333333333191</v>
      </c>
      <c r="DK48" s="174">
        <v>0.72398148148148</v>
      </c>
      <c r="DL48" s="174">
        <v>0.7283796296296281</v>
      </c>
      <c r="DM48" s="174">
        <v>0.7327777777777762</v>
      </c>
      <c r="DN48" s="174">
        <v>0.73717592592592429</v>
      </c>
      <c r="DO48" s="174">
        <v>0.74157407407407239</v>
      </c>
      <c r="DP48" s="174">
        <v>0.74597222222222048</v>
      </c>
      <c r="DQ48" s="174">
        <v>0.75037037037036858</v>
      </c>
      <c r="DR48" s="174">
        <v>0.75476851851851667</v>
      </c>
      <c r="DS48" s="174">
        <v>0.7588194444444426</v>
      </c>
      <c r="DT48" s="174">
        <v>0.76287037037036853</v>
      </c>
      <c r="DU48" s="174">
        <v>0.76692129629629446</v>
      </c>
      <c r="DV48" s="174">
        <v>0.77097222222222039</v>
      </c>
      <c r="DW48" s="174">
        <v>0.77502314814814632</v>
      </c>
      <c r="DX48" s="174">
        <v>0.77907407407407225</v>
      </c>
      <c r="DY48" s="174">
        <v>0.78312499999999818</v>
      </c>
      <c r="DZ48" s="174">
        <v>0.78717592592592411</v>
      </c>
      <c r="EA48" s="174">
        <v>0.79122685185185004</v>
      </c>
      <c r="EB48" s="174">
        <v>0.79527777777777597</v>
      </c>
      <c r="EC48" s="174">
        <v>0.7993287037037019</v>
      </c>
      <c r="ED48" s="174">
        <v>0.80337962962962783</v>
      </c>
      <c r="EE48" s="174">
        <v>0.80743055555555376</v>
      </c>
      <c r="EF48" s="174">
        <v>0.81148148148147969</v>
      </c>
      <c r="EG48" s="174">
        <v>0.81553240740740562</v>
      </c>
      <c r="EH48" s="174">
        <v>0.81958333333333155</v>
      </c>
      <c r="EI48" s="174">
        <v>0.82363425925925748</v>
      </c>
      <c r="EJ48" s="174">
        <v>0.82768518518518341</v>
      </c>
      <c r="EK48" s="174">
        <v>0.83173611111110934</v>
      </c>
      <c r="EL48" s="174">
        <v>0.83578703703703527</v>
      </c>
      <c r="EM48" s="174">
        <v>0.8398379629629612</v>
      </c>
      <c r="EN48" s="174">
        <v>0.84388888888888713</v>
      </c>
      <c r="EO48" s="174">
        <v>0.84793981481481306</v>
      </c>
      <c r="EP48" s="174">
        <v>0.85199074074073899</v>
      </c>
      <c r="EQ48" s="174">
        <v>0.85604166666666492</v>
      </c>
      <c r="ER48" s="174">
        <v>0.8593981481481483</v>
      </c>
      <c r="ES48" s="174">
        <v>0.86414351851851678</v>
      </c>
      <c r="ET48" s="289"/>
      <c r="EU48" s="174">
        <v>0.87224537037036864</v>
      </c>
      <c r="EV48" s="174">
        <v>0.87629629629629457</v>
      </c>
      <c r="EW48" s="174">
        <v>0.8803472222222205</v>
      </c>
      <c r="EX48" s="174">
        <v>0.88439814814814643</v>
      </c>
      <c r="EY48" s="174">
        <v>0.88844907407407236</v>
      </c>
      <c r="EZ48" s="174">
        <v>0.89249999999999829</v>
      </c>
      <c r="FA48" s="174">
        <v>0.89655092592592422</v>
      </c>
      <c r="FB48" s="174">
        <v>0.90060185185185015</v>
      </c>
      <c r="FC48" s="174">
        <v>0.90465277777777608</v>
      </c>
      <c r="FD48" s="289"/>
      <c r="FE48" s="174">
        <v>0.91275462962962794</v>
      </c>
      <c r="FF48" s="176">
        <v>0.91680555555555387</v>
      </c>
      <c r="FG48" s="174">
        <v>0.9208564814814798</v>
      </c>
      <c r="FH48" s="174">
        <v>0.92490740740740574</v>
      </c>
      <c r="FI48" s="174">
        <v>0.93098379629629646</v>
      </c>
      <c r="FJ48" s="289"/>
      <c r="FK48" s="174">
        <v>0.93706018518518353</v>
      </c>
      <c r="FL48" s="174">
        <v>0.94111111111110946</v>
      </c>
      <c r="FM48" s="174">
        <v>0.94516203703703539</v>
      </c>
      <c r="FN48" s="289"/>
      <c r="FO48" s="174">
        <v>0.95459490740740749</v>
      </c>
      <c r="FP48" s="289"/>
      <c r="FQ48" s="174">
        <v>0.96015046296296302</v>
      </c>
      <c r="FR48" s="174">
        <v>0.96848379629629633</v>
      </c>
      <c r="FS48" s="176">
        <v>0.97681712962962985</v>
      </c>
      <c r="FT48" s="289"/>
      <c r="FU48" s="177">
        <v>0.98515046296296316</v>
      </c>
      <c r="FV48" s="176">
        <v>0.99348379629629646</v>
      </c>
      <c r="FW48" s="174">
        <v>0.99695601851851856</v>
      </c>
      <c r="FX48" s="289"/>
      <c r="FY48" s="289"/>
      <c r="FZ48" s="289"/>
      <c r="GA48" s="289"/>
      <c r="GB48" s="295"/>
      <c r="GC48" s="295"/>
      <c r="GD48" s="295"/>
      <c r="GE48" s="289"/>
      <c r="GF48" s="295"/>
      <c r="GG48" s="289"/>
      <c r="GH48" s="289"/>
      <c r="GI48" s="289"/>
      <c r="GJ48" s="297"/>
      <c r="GK48" s="299"/>
    </row>
    <row r="49" spans="1:193" s="122" customFormat="1" ht="17.100000000000001" customHeight="1" x14ac:dyDescent="0.25">
      <c r="A49" s="123" t="s">
        <v>64</v>
      </c>
      <c r="B49" s="185">
        <v>0.25268518518518518</v>
      </c>
      <c r="C49" s="185">
        <v>0.26064814814814813</v>
      </c>
      <c r="D49" s="186">
        <v>0.26275462962962964</v>
      </c>
      <c r="E49" s="174">
        <v>0.26969907407407406</v>
      </c>
      <c r="F49" s="174">
        <v>0.27317129629629627</v>
      </c>
      <c r="G49" s="174">
        <v>0.27664351851851848</v>
      </c>
      <c r="H49" s="174">
        <v>0.2801157407407408</v>
      </c>
      <c r="I49" s="174">
        <v>0.28428240740740746</v>
      </c>
      <c r="J49" s="174">
        <v>0.28929398148148161</v>
      </c>
      <c r="K49" s="174">
        <v>0.29192129629629632</v>
      </c>
      <c r="L49" s="174">
        <v>0.29425925925925939</v>
      </c>
      <c r="M49" s="174">
        <v>0.30137731481481472</v>
      </c>
      <c r="N49" s="174">
        <v>0.30511574074074072</v>
      </c>
      <c r="O49" s="174">
        <v>0.30924768518518503</v>
      </c>
      <c r="P49" s="174">
        <v>0.31344907407407413</v>
      </c>
      <c r="Q49" s="174">
        <v>0.31711805555555544</v>
      </c>
      <c r="R49" s="174">
        <v>0.32108796296296299</v>
      </c>
      <c r="S49" s="174">
        <v>0.32498842592592586</v>
      </c>
      <c r="T49" s="174">
        <v>0.3289814814814816</v>
      </c>
      <c r="U49" s="174">
        <v>0.33314814814814825</v>
      </c>
      <c r="V49" s="174">
        <v>0.33748842592592593</v>
      </c>
      <c r="W49" s="174">
        <v>0.34153935185185186</v>
      </c>
      <c r="X49" s="174">
        <v>0.34559027777777779</v>
      </c>
      <c r="Y49" s="174">
        <v>0.34964120370370372</v>
      </c>
      <c r="Z49" s="174">
        <v>0.35369212962962965</v>
      </c>
      <c r="AA49" s="174">
        <v>0.35774305555555558</v>
      </c>
      <c r="AB49" s="174">
        <v>0.36179398148148151</v>
      </c>
      <c r="AC49" s="174">
        <v>0.36584490740740744</v>
      </c>
      <c r="AD49" s="174">
        <v>0.36989583333333337</v>
      </c>
      <c r="AE49" s="174">
        <v>0.3739467592592593</v>
      </c>
      <c r="AF49" s="174">
        <v>0.37799768518518523</v>
      </c>
      <c r="AG49" s="174">
        <v>0.38204861111111116</v>
      </c>
      <c r="AH49" s="174">
        <v>0.38609953703703709</v>
      </c>
      <c r="AI49" s="174">
        <v>0.39015046296296302</v>
      </c>
      <c r="AJ49" s="174">
        <v>0.39420138888888895</v>
      </c>
      <c r="AK49" s="174">
        <v>0.39825231481481488</v>
      </c>
      <c r="AL49" s="174">
        <v>0.40230324074074081</v>
      </c>
      <c r="AM49" s="174">
        <v>0.40635416666666674</v>
      </c>
      <c r="AN49" s="174">
        <v>0.41040509259259267</v>
      </c>
      <c r="AO49" s="174">
        <v>0.4144560185185186</v>
      </c>
      <c r="AP49" s="174">
        <v>0.41850694444444453</v>
      </c>
      <c r="AQ49" s="174">
        <v>0.42255787037037046</v>
      </c>
      <c r="AR49" s="174">
        <v>0.42660879629629639</v>
      </c>
      <c r="AS49" s="174">
        <v>0.43065972222222232</v>
      </c>
      <c r="AT49" s="174">
        <v>0.43471064814814825</v>
      </c>
      <c r="AU49" s="174">
        <v>0.43876157407407418</v>
      </c>
      <c r="AV49" s="174">
        <v>0.44281250000000011</v>
      </c>
      <c r="AW49" s="174">
        <v>0.44686342592592604</v>
      </c>
      <c r="AX49" s="174">
        <v>0.45091435185185197</v>
      </c>
      <c r="AY49" s="174">
        <v>0.4549652777777779</v>
      </c>
      <c r="AZ49" s="174">
        <v>0.45901620370370383</v>
      </c>
      <c r="BA49" s="174">
        <v>0.46306712962962976</v>
      </c>
      <c r="BB49" s="174">
        <v>0.46711805555555569</v>
      </c>
      <c r="BC49" s="174">
        <v>0.47203703703703709</v>
      </c>
      <c r="BD49" s="289"/>
      <c r="BE49" s="174">
        <v>0.47927083333333348</v>
      </c>
      <c r="BF49" s="174">
        <v>0.48332175925925941</v>
      </c>
      <c r="BG49" s="174">
        <v>0.48737268518518534</v>
      </c>
      <c r="BH49" s="174">
        <v>0.49142361111111127</v>
      </c>
      <c r="BI49" s="174">
        <v>0.4954745370370372</v>
      </c>
      <c r="BJ49" s="174">
        <v>0.49952546296296313</v>
      </c>
      <c r="BK49" s="174">
        <v>0.503576388888889</v>
      </c>
      <c r="BL49" s="174">
        <v>0.50762731481481493</v>
      </c>
      <c r="BM49" s="174">
        <v>0.51300925925925922</v>
      </c>
      <c r="BN49" s="289"/>
      <c r="BO49" s="174">
        <v>0.51978009259259284</v>
      </c>
      <c r="BP49" s="174">
        <v>0.52383101851851877</v>
      </c>
      <c r="BQ49" s="174">
        <v>0.52822916666666697</v>
      </c>
      <c r="BR49" s="174">
        <v>0.53262731481481507</v>
      </c>
      <c r="BS49" s="174">
        <v>0.53702546296296327</v>
      </c>
      <c r="BT49" s="174">
        <v>0.54142361111111137</v>
      </c>
      <c r="BU49" s="174">
        <v>0.54582175925925958</v>
      </c>
      <c r="BV49" s="174">
        <v>0.55021990740740778</v>
      </c>
      <c r="BW49" s="174">
        <v>0.55461805555555588</v>
      </c>
      <c r="BX49" s="174">
        <v>0.55901620370370408</v>
      </c>
      <c r="BY49" s="174">
        <v>0.56341435185185218</v>
      </c>
      <c r="BZ49" s="174">
        <v>0.56781250000000028</v>
      </c>
      <c r="CA49" s="174">
        <v>0.57221064814814837</v>
      </c>
      <c r="CB49" s="174">
        <v>0.57660879629629647</v>
      </c>
      <c r="CC49" s="174">
        <v>0.58100694444444467</v>
      </c>
      <c r="CD49" s="174">
        <v>0.58540509259259288</v>
      </c>
      <c r="CE49" s="174">
        <v>0.58980324074074086</v>
      </c>
      <c r="CF49" s="174">
        <v>0.59420138888888896</v>
      </c>
      <c r="CG49" s="174">
        <v>0.59859953703703705</v>
      </c>
      <c r="CH49" s="174">
        <v>0.60299768518518515</v>
      </c>
      <c r="CI49" s="174">
        <v>0.60739583333333325</v>
      </c>
      <c r="CJ49" s="174">
        <v>0.61179398148148134</v>
      </c>
      <c r="CK49" s="174">
        <v>0.61619212962962944</v>
      </c>
      <c r="CL49" s="174">
        <v>0.62059027777777753</v>
      </c>
      <c r="CM49" s="174">
        <v>0.62498842592592563</v>
      </c>
      <c r="CN49" s="174">
        <v>0.62938657407407372</v>
      </c>
      <c r="CO49" s="174">
        <v>0.63378472222222182</v>
      </c>
      <c r="CP49" s="174">
        <v>0.63818287037036991</v>
      </c>
      <c r="CQ49" s="174">
        <v>0.64258101851851801</v>
      </c>
      <c r="CR49" s="174">
        <v>0.64697916666666611</v>
      </c>
      <c r="CS49" s="174">
        <v>0.6513773148148142</v>
      </c>
      <c r="CT49" s="174">
        <v>0.6557754629629623</v>
      </c>
      <c r="CU49" s="174">
        <v>0.66017361111111039</v>
      </c>
      <c r="CV49" s="174">
        <v>0.66457175925925849</v>
      </c>
      <c r="CW49" s="174">
        <v>0.66896990740740658</v>
      </c>
      <c r="CX49" s="174">
        <v>0.67336805555555468</v>
      </c>
      <c r="CY49" s="174">
        <v>0.67776620370370277</v>
      </c>
      <c r="CZ49" s="174">
        <v>0.68216435185185087</v>
      </c>
      <c r="DA49" s="174">
        <v>0.68656249999999897</v>
      </c>
      <c r="DB49" s="174">
        <v>0.69096064814814706</v>
      </c>
      <c r="DC49" s="174">
        <v>0.69535879629629516</v>
      </c>
      <c r="DD49" s="174">
        <v>0.69975694444444325</v>
      </c>
      <c r="DE49" s="174">
        <v>0.70164351851851869</v>
      </c>
      <c r="DF49" s="174">
        <v>0.70415509259259135</v>
      </c>
      <c r="DG49" s="174">
        <v>0.70855324074073944</v>
      </c>
      <c r="DH49" s="174">
        <v>0.71295138888888754</v>
      </c>
      <c r="DI49" s="174">
        <v>0.71734953703703563</v>
      </c>
      <c r="DJ49" s="174">
        <v>0.72174768518518373</v>
      </c>
      <c r="DK49" s="174">
        <v>0.72614583333333182</v>
      </c>
      <c r="DL49" s="174">
        <v>0.73054398148147992</v>
      </c>
      <c r="DM49" s="174">
        <v>0.73494212962962802</v>
      </c>
      <c r="DN49" s="174">
        <v>0.73934027777777611</v>
      </c>
      <c r="DO49" s="174">
        <v>0.74373842592592421</v>
      </c>
      <c r="DP49" s="174">
        <v>0.7481365740740723</v>
      </c>
      <c r="DQ49" s="174">
        <v>0.7525347222222204</v>
      </c>
      <c r="DR49" s="174">
        <v>0.75693287037036849</v>
      </c>
      <c r="DS49" s="174">
        <v>0.76098379629629442</v>
      </c>
      <c r="DT49" s="174">
        <v>0.76503472222222035</v>
      </c>
      <c r="DU49" s="174">
        <v>0.76908564814814628</v>
      </c>
      <c r="DV49" s="174">
        <v>0.77313657407407221</v>
      </c>
      <c r="DW49" s="174">
        <v>0.77718749999999814</v>
      </c>
      <c r="DX49" s="174">
        <v>0.78123842592592407</v>
      </c>
      <c r="DY49" s="174">
        <v>0.78528935185185</v>
      </c>
      <c r="DZ49" s="174">
        <v>0.78934027777777593</v>
      </c>
      <c r="EA49" s="174">
        <v>0.79339120370370186</v>
      </c>
      <c r="EB49" s="174">
        <v>0.79744212962962779</v>
      </c>
      <c r="EC49" s="174">
        <v>0.80149305555555372</v>
      </c>
      <c r="ED49" s="174">
        <v>0.80554398148147965</v>
      </c>
      <c r="EE49" s="174">
        <v>0.80959490740740558</v>
      </c>
      <c r="EF49" s="174">
        <v>0.81364583333333151</v>
      </c>
      <c r="EG49" s="174">
        <v>0.81769675925925744</v>
      </c>
      <c r="EH49" s="174">
        <v>0.82174768518518337</v>
      </c>
      <c r="EI49" s="174">
        <v>0.8257986111111093</v>
      </c>
      <c r="EJ49" s="174">
        <v>0.82984953703703523</v>
      </c>
      <c r="EK49" s="174">
        <v>0.83390046296296116</v>
      </c>
      <c r="EL49" s="174">
        <v>0.83795138888888709</v>
      </c>
      <c r="EM49" s="174">
        <v>0.84200231481481302</v>
      </c>
      <c r="EN49" s="174">
        <v>0.84605324074073895</v>
      </c>
      <c r="EO49" s="174">
        <v>0.85010416666666488</v>
      </c>
      <c r="EP49" s="174">
        <v>0.85415509259259081</v>
      </c>
      <c r="EQ49" s="174">
        <v>0.85820601851851674</v>
      </c>
      <c r="ER49" s="174">
        <v>0.86156250000000012</v>
      </c>
      <c r="ES49" s="174">
        <v>0.8663078703703686</v>
      </c>
      <c r="ET49" s="289"/>
      <c r="EU49" s="174">
        <v>0.87440972222222046</v>
      </c>
      <c r="EV49" s="174">
        <v>0.87846064814814639</v>
      </c>
      <c r="EW49" s="174">
        <v>0.88251157407407232</v>
      </c>
      <c r="EX49" s="174">
        <v>0.88656249999999825</v>
      </c>
      <c r="EY49" s="174">
        <v>0.89061342592592418</v>
      </c>
      <c r="EZ49" s="174">
        <v>0.89466435185185011</v>
      </c>
      <c r="FA49" s="174">
        <v>0.89871527777777604</v>
      </c>
      <c r="FB49" s="174">
        <v>0.90276620370370197</v>
      </c>
      <c r="FC49" s="174">
        <v>0.9068171296296279</v>
      </c>
      <c r="FD49" s="289"/>
      <c r="FE49" s="174">
        <v>0.91491898148147976</v>
      </c>
      <c r="FF49" s="176">
        <v>0.9189699074074057</v>
      </c>
      <c r="FG49" s="174">
        <v>0.92302083333333163</v>
      </c>
      <c r="FH49" s="174">
        <v>0.92707175925925756</v>
      </c>
      <c r="FI49" s="174">
        <v>0.93314814814814828</v>
      </c>
      <c r="FJ49" s="289"/>
      <c r="FK49" s="174">
        <v>0.93922453703703535</v>
      </c>
      <c r="FL49" s="174">
        <v>0.94327546296296128</v>
      </c>
      <c r="FM49" s="174">
        <v>0.94732638888888721</v>
      </c>
      <c r="FN49" s="289"/>
      <c r="FO49" s="174">
        <v>0.95675925925925931</v>
      </c>
      <c r="FP49" s="289"/>
      <c r="FQ49" s="174">
        <v>0.96231481481481485</v>
      </c>
      <c r="FR49" s="174">
        <v>0.97064814814814815</v>
      </c>
      <c r="FS49" s="176">
        <v>0.97898148148148167</v>
      </c>
      <c r="FT49" s="289"/>
      <c r="FU49" s="177">
        <v>0.98731481481481498</v>
      </c>
      <c r="FV49" s="176">
        <v>0.99564814814814828</v>
      </c>
      <c r="FW49" s="174">
        <v>0.99912037037037038</v>
      </c>
      <c r="FX49" s="289"/>
      <c r="FY49" s="289"/>
      <c r="FZ49" s="289"/>
      <c r="GA49" s="289"/>
      <c r="GB49" s="295"/>
      <c r="GC49" s="295"/>
      <c r="GD49" s="295"/>
      <c r="GE49" s="289"/>
      <c r="GF49" s="295"/>
      <c r="GG49" s="289"/>
      <c r="GH49" s="289"/>
      <c r="GI49" s="289"/>
      <c r="GJ49" s="297"/>
      <c r="GK49" s="299"/>
    </row>
    <row r="50" spans="1:193" s="122" customFormat="1" ht="17.100000000000001" customHeight="1" thickBot="1" x14ac:dyDescent="0.3">
      <c r="A50" s="123" t="s">
        <v>63</v>
      </c>
      <c r="B50" s="185">
        <v>0.25593749999999998</v>
      </c>
      <c r="C50" s="185">
        <v>0.2633449074074074</v>
      </c>
      <c r="D50" s="186">
        <v>0.26545138888888892</v>
      </c>
      <c r="E50" s="174">
        <v>0.27239583333333334</v>
      </c>
      <c r="F50" s="174">
        <v>0.27586805555555555</v>
      </c>
      <c r="G50" s="174">
        <v>0.27934027777777776</v>
      </c>
      <c r="H50" s="174">
        <v>0.28281250000000008</v>
      </c>
      <c r="I50" s="174">
        <v>0.28697916666666673</v>
      </c>
      <c r="J50" s="174">
        <v>0.29199074074074088</v>
      </c>
      <c r="K50" s="174">
        <v>0.29461805555555559</v>
      </c>
      <c r="L50" s="174">
        <v>0.29695601851851866</v>
      </c>
      <c r="M50" s="174">
        <v>0.304074074074074</v>
      </c>
      <c r="N50" s="174">
        <v>0.30781249999999999</v>
      </c>
      <c r="O50" s="174">
        <v>0.3119444444444443</v>
      </c>
      <c r="P50" s="174">
        <v>0.3161458333333334</v>
      </c>
      <c r="Q50" s="174">
        <v>0.31981481481481472</v>
      </c>
      <c r="R50" s="174">
        <v>0.32378472222222227</v>
      </c>
      <c r="S50" s="174">
        <v>0.32768518518518513</v>
      </c>
      <c r="T50" s="174">
        <v>0.33167824074074087</v>
      </c>
      <c r="U50" s="174">
        <v>0.33584490740740752</v>
      </c>
      <c r="V50" s="174">
        <v>0.3401851851851852</v>
      </c>
      <c r="W50" s="174">
        <v>0.34423611111111113</v>
      </c>
      <c r="X50" s="174">
        <v>0.34828703703703706</v>
      </c>
      <c r="Y50" s="174">
        <v>0.35233796296296299</v>
      </c>
      <c r="Z50" s="174">
        <v>0.35638888888888892</v>
      </c>
      <c r="AA50" s="174">
        <v>0.36043981481481485</v>
      </c>
      <c r="AB50" s="174">
        <v>0.36449074074074078</v>
      </c>
      <c r="AC50" s="174">
        <v>0.36854166666666671</v>
      </c>
      <c r="AD50" s="174">
        <v>0.37259259259259264</v>
      </c>
      <c r="AE50" s="174">
        <v>0.37664351851851857</v>
      </c>
      <c r="AF50" s="174">
        <v>0.3806944444444445</v>
      </c>
      <c r="AG50" s="174">
        <v>0.38474537037037043</v>
      </c>
      <c r="AH50" s="174">
        <v>0.38879629629629636</v>
      </c>
      <c r="AI50" s="174">
        <v>0.39284722222222229</v>
      </c>
      <c r="AJ50" s="174">
        <v>0.39689814814814822</v>
      </c>
      <c r="AK50" s="174">
        <v>0.40094907407407415</v>
      </c>
      <c r="AL50" s="174">
        <v>0.40500000000000008</v>
      </c>
      <c r="AM50" s="174">
        <v>0.40905092592592601</v>
      </c>
      <c r="AN50" s="174">
        <v>0.41310185185185194</v>
      </c>
      <c r="AO50" s="174">
        <v>0.41715277777777787</v>
      </c>
      <c r="AP50" s="174">
        <v>0.4212037037037038</v>
      </c>
      <c r="AQ50" s="174">
        <v>0.42525462962962973</v>
      </c>
      <c r="AR50" s="174">
        <v>0.42930555555555566</v>
      </c>
      <c r="AS50" s="174">
        <v>0.43335648148148159</v>
      </c>
      <c r="AT50" s="174">
        <v>0.43740740740740752</v>
      </c>
      <c r="AU50" s="174">
        <v>0.44145833333333345</v>
      </c>
      <c r="AV50" s="174">
        <v>0.44550925925925938</v>
      </c>
      <c r="AW50" s="174">
        <v>0.44956018518518531</v>
      </c>
      <c r="AX50" s="174">
        <v>0.45361111111111124</v>
      </c>
      <c r="AY50" s="174">
        <v>0.45766203703703717</v>
      </c>
      <c r="AZ50" s="174">
        <v>0.4617129629629631</v>
      </c>
      <c r="BA50" s="174">
        <v>0.46576388888888903</v>
      </c>
      <c r="BB50" s="174">
        <v>0.46981481481481496</v>
      </c>
      <c r="BC50" s="174">
        <v>0.47473379629629636</v>
      </c>
      <c r="BD50" s="290"/>
      <c r="BE50" s="174">
        <v>0.48196759259259275</v>
      </c>
      <c r="BF50" s="174">
        <v>0.48601851851851868</v>
      </c>
      <c r="BG50" s="174">
        <v>0.49006944444444461</v>
      </c>
      <c r="BH50" s="174">
        <v>0.49412037037037054</v>
      </c>
      <c r="BI50" s="174">
        <v>0.49817129629629647</v>
      </c>
      <c r="BJ50" s="174">
        <v>0.50222222222222235</v>
      </c>
      <c r="BK50" s="174">
        <v>0.50627314814814828</v>
      </c>
      <c r="BL50" s="174">
        <v>0.51032407407407421</v>
      </c>
      <c r="BM50" s="174">
        <v>0.51570601851851849</v>
      </c>
      <c r="BN50" s="292"/>
      <c r="BO50" s="174">
        <v>0.52247685185185211</v>
      </c>
      <c r="BP50" s="174">
        <v>0.52652777777777804</v>
      </c>
      <c r="BQ50" s="174">
        <v>0.53092592592592625</v>
      </c>
      <c r="BR50" s="174">
        <v>0.53532407407407434</v>
      </c>
      <c r="BS50" s="174">
        <v>0.53972222222222255</v>
      </c>
      <c r="BT50" s="174">
        <v>0.54412037037037064</v>
      </c>
      <c r="BU50" s="174">
        <v>0.54851851851851885</v>
      </c>
      <c r="BV50" s="174">
        <v>0.55291666666666706</v>
      </c>
      <c r="BW50" s="174">
        <v>0.55731481481481515</v>
      </c>
      <c r="BX50" s="174">
        <v>0.56171296296296336</v>
      </c>
      <c r="BY50" s="174">
        <v>0.56611111111111145</v>
      </c>
      <c r="BZ50" s="174">
        <v>0.57050925925925955</v>
      </c>
      <c r="CA50" s="174">
        <v>0.57490740740740764</v>
      </c>
      <c r="CB50" s="174">
        <v>0.57930555555555574</v>
      </c>
      <c r="CC50" s="174">
        <v>0.58370370370370395</v>
      </c>
      <c r="CD50" s="174">
        <v>0.58810185185185215</v>
      </c>
      <c r="CE50" s="174">
        <v>0.59250000000000014</v>
      </c>
      <c r="CF50" s="174">
        <v>0.59689814814814823</v>
      </c>
      <c r="CG50" s="174">
        <v>0.60129629629629633</v>
      </c>
      <c r="CH50" s="174">
        <v>0.60569444444444442</v>
      </c>
      <c r="CI50" s="174">
        <v>0.61009259259259252</v>
      </c>
      <c r="CJ50" s="174">
        <v>0.61449074074074062</v>
      </c>
      <c r="CK50" s="174">
        <v>0.61888888888888871</v>
      </c>
      <c r="CL50" s="174">
        <v>0.62328703703703681</v>
      </c>
      <c r="CM50" s="174">
        <v>0.6276851851851849</v>
      </c>
      <c r="CN50" s="174">
        <v>0.632083333333333</v>
      </c>
      <c r="CO50" s="174">
        <v>0.63648148148148109</v>
      </c>
      <c r="CP50" s="174">
        <v>0.64087962962962919</v>
      </c>
      <c r="CQ50" s="174">
        <v>0.64527777777777728</v>
      </c>
      <c r="CR50" s="174">
        <v>0.64967592592592538</v>
      </c>
      <c r="CS50" s="174">
        <v>0.65407407407407347</v>
      </c>
      <c r="CT50" s="174">
        <v>0.65847222222222157</v>
      </c>
      <c r="CU50" s="174">
        <v>0.66287037037036967</v>
      </c>
      <c r="CV50" s="174">
        <v>0.66726851851851776</v>
      </c>
      <c r="CW50" s="174">
        <v>0.67166666666666586</v>
      </c>
      <c r="CX50" s="174">
        <v>0.67606481481481395</v>
      </c>
      <c r="CY50" s="174">
        <v>0.68046296296296205</v>
      </c>
      <c r="CZ50" s="174">
        <v>0.68486111111111014</v>
      </c>
      <c r="DA50" s="174">
        <v>0.68925925925925824</v>
      </c>
      <c r="DB50" s="174">
        <v>0.69365740740740633</v>
      </c>
      <c r="DC50" s="174">
        <v>0.69805555555555443</v>
      </c>
      <c r="DD50" s="174">
        <v>0.70245370370370253</v>
      </c>
      <c r="DE50" s="174">
        <v>0.70434027777777797</v>
      </c>
      <c r="DF50" s="174">
        <v>0.70685185185185062</v>
      </c>
      <c r="DG50" s="174">
        <v>0.71124999999999872</v>
      </c>
      <c r="DH50" s="174">
        <v>0.71564814814814681</v>
      </c>
      <c r="DI50" s="174">
        <v>0.72004629629629491</v>
      </c>
      <c r="DJ50" s="174">
        <v>0.724444444444443</v>
      </c>
      <c r="DK50" s="174">
        <v>0.7288425925925911</v>
      </c>
      <c r="DL50" s="174">
        <v>0.73324074074073919</v>
      </c>
      <c r="DM50" s="174">
        <v>0.73763888888888729</v>
      </c>
      <c r="DN50" s="174">
        <v>0.74203703703703539</v>
      </c>
      <c r="DO50" s="174">
        <v>0.74643518518518348</v>
      </c>
      <c r="DP50" s="174">
        <v>0.75083333333333158</v>
      </c>
      <c r="DQ50" s="174">
        <v>0.75523148148147967</v>
      </c>
      <c r="DR50" s="174">
        <v>0.75962962962962777</v>
      </c>
      <c r="DS50" s="174">
        <v>0.7636805555555537</v>
      </c>
      <c r="DT50" s="174">
        <v>0.76773148148147963</v>
      </c>
      <c r="DU50" s="174">
        <v>0.77178240740740556</v>
      </c>
      <c r="DV50" s="174">
        <v>0.77583333333333149</v>
      </c>
      <c r="DW50" s="174">
        <v>0.77988425925925742</v>
      </c>
      <c r="DX50" s="174">
        <v>0.78393518518518335</v>
      </c>
      <c r="DY50" s="174">
        <v>0.78798611111110928</v>
      </c>
      <c r="DZ50" s="174">
        <v>0.79203703703703521</v>
      </c>
      <c r="EA50" s="174">
        <v>0.79608796296296114</v>
      </c>
      <c r="EB50" s="174">
        <v>0.80013888888888707</v>
      </c>
      <c r="EC50" s="174">
        <v>0.804189814814813</v>
      </c>
      <c r="ED50" s="174">
        <v>0.80824074074073893</v>
      </c>
      <c r="EE50" s="174">
        <v>0.81229166666666486</v>
      </c>
      <c r="EF50" s="174">
        <v>0.81634259259259079</v>
      </c>
      <c r="EG50" s="174">
        <v>0.82039351851851672</v>
      </c>
      <c r="EH50" s="174">
        <v>0.82444444444444265</v>
      </c>
      <c r="EI50" s="174">
        <v>0.82849537037036858</v>
      </c>
      <c r="EJ50" s="174">
        <v>0.83254629629629451</v>
      </c>
      <c r="EK50" s="174">
        <v>0.83659722222222044</v>
      </c>
      <c r="EL50" s="174">
        <v>0.84064814814814637</v>
      </c>
      <c r="EM50" s="174">
        <v>0.8446990740740723</v>
      </c>
      <c r="EN50" s="174">
        <v>0.84874999999999823</v>
      </c>
      <c r="EO50" s="174">
        <v>0.85280092592592416</v>
      </c>
      <c r="EP50" s="174">
        <v>0.85685185185185009</v>
      </c>
      <c r="EQ50" s="174">
        <v>0.86090277777777602</v>
      </c>
      <c r="ER50" s="174">
        <v>0.86425925925925939</v>
      </c>
      <c r="ES50" s="174">
        <v>0.86900462962962788</v>
      </c>
      <c r="ET50" s="290"/>
      <c r="EU50" s="174">
        <v>0.87710648148147974</v>
      </c>
      <c r="EV50" s="174">
        <v>0.88115740740740567</v>
      </c>
      <c r="EW50" s="174">
        <v>0.8852083333333316</v>
      </c>
      <c r="EX50" s="174">
        <v>0.88925925925925753</v>
      </c>
      <c r="EY50" s="174">
        <v>0.89331018518518346</v>
      </c>
      <c r="EZ50" s="174">
        <v>0.89736111111110939</v>
      </c>
      <c r="FA50" s="174">
        <v>0.90141203703703532</v>
      </c>
      <c r="FB50" s="174">
        <v>0.90546296296296125</v>
      </c>
      <c r="FC50" s="174">
        <v>0.90951388888888718</v>
      </c>
      <c r="FD50" s="290"/>
      <c r="FE50" s="174">
        <v>0.91761574074073904</v>
      </c>
      <c r="FF50" s="176">
        <v>0.92166666666666497</v>
      </c>
      <c r="FG50" s="174">
        <v>0.9257175925925909</v>
      </c>
      <c r="FH50" s="174">
        <v>0.92976851851851683</v>
      </c>
      <c r="FI50" s="174">
        <v>0.93584490740740756</v>
      </c>
      <c r="FJ50" s="292"/>
      <c r="FK50" s="174">
        <v>0.94192129629629462</v>
      </c>
      <c r="FL50" s="174">
        <v>0.94597222222222055</v>
      </c>
      <c r="FM50" s="174">
        <v>0.95002314814814648</v>
      </c>
      <c r="FN50" s="292"/>
      <c r="FO50" s="174">
        <v>0.95945601851851858</v>
      </c>
      <c r="FP50" s="292"/>
      <c r="FQ50" s="174">
        <v>0.96501157407407412</v>
      </c>
      <c r="FR50" s="174">
        <v>0.97334490740740742</v>
      </c>
      <c r="FS50" s="176">
        <v>0.98167824074074095</v>
      </c>
      <c r="FT50" s="290"/>
      <c r="FU50" s="177">
        <v>0.99001157407407425</v>
      </c>
      <c r="FV50" s="176">
        <v>0.99834490740740756</v>
      </c>
      <c r="FW50" s="174">
        <v>1.0018171296296297</v>
      </c>
      <c r="FX50" s="292"/>
      <c r="FY50" s="290"/>
      <c r="FZ50" s="290"/>
      <c r="GA50" s="290"/>
      <c r="GB50" s="295"/>
      <c r="GC50" s="295"/>
      <c r="GD50" s="295"/>
      <c r="GE50" s="292"/>
      <c r="GF50" s="295"/>
      <c r="GG50" s="292"/>
      <c r="GH50" s="292"/>
      <c r="GI50" s="292"/>
      <c r="GJ50" s="298"/>
      <c r="GK50" s="299"/>
    </row>
    <row r="51" spans="1:193" s="122" customFormat="1" ht="17.100000000000001" customHeight="1" x14ac:dyDescent="0.25">
      <c r="A51" s="123" t="s">
        <v>62</v>
      </c>
      <c r="B51" s="185">
        <v>0.25813657407407409</v>
      </c>
      <c r="C51" s="185">
        <v>0.26510416666666664</v>
      </c>
      <c r="D51" s="186">
        <v>0.26721064814814816</v>
      </c>
      <c r="E51" s="174">
        <v>0.27415509259259258</v>
      </c>
      <c r="F51" s="174">
        <v>0.27762731481481479</v>
      </c>
      <c r="G51" s="174">
        <v>0.281099537037037</v>
      </c>
      <c r="H51" s="174">
        <v>0.28457175925925932</v>
      </c>
      <c r="I51" s="174">
        <v>0.28873842592592597</v>
      </c>
      <c r="J51" s="174">
        <v>0.29375000000000012</v>
      </c>
      <c r="K51" s="174">
        <v>0.29637731481481483</v>
      </c>
      <c r="L51" s="174">
        <v>0.2987152777777779</v>
      </c>
      <c r="M51" s="174">
        <v>0.30583333333333323</v>
      </c>
      <c r="N51" s="174">
        <v>0.30957175925925923</v>
      </c>
      <c r="O51" s="174">
        <v>0.31370370370370354</v>
      </c>
      <c r="P51" s="174">
        <v>0.31790509259259264</v>
      </c>
      <c r="Q51" s="174">
        <v>0.32157407407407396</v>
      </c>
      <c r="R51" s="174">
        <v>0.3255439814814815</v>
      </c>
      <c r="S51" s="174">
        <v>0.32944444444444437</v>
      </c>
      <c r="T51" s="174">
        <v>0.33343750000000011</v>
      </c>
      <c r="U51" s="174">
        <v>0.33760416666666676</v>
      </c>
      <c r="V51" s="174">
        <v>0.34194444444444444</v>
      </c>
      <c r="W51" s="174">
        <v>0.34599537037037037</v>
      </c>
      <c r="X51" s="174">
        <v>0.3500462962962963</v>
      </c>
      <c r="Y51" s="174">
        <v>0.35409722222222223</v>
      </c>
      <c r="Z51" s="174">
        <v>0.35814814814814816</v>
      </c>
      <c r="AA51" s="174">
        <v>0.36219907407407409</v>
      </c>
      <c r="AB51" s="174">
        <v>0.36625000000000002</v>
      </c>
      <c r="AC51" s="174">
        <v>0.37030092592592595</v>
      </c>
      <c r="AD51" s="174">
        <v>0.37435185185185188</v>
      </c>
      <c r="AE51" s="174">
        <v>0.37840277777777781</v>
      </c>
      <c r="AF51" s="174">
        <v>0.38245370370370374</v>
      </c>
      <c r="AG51" s="174">
        <v>0.38650462962962967</v>
      </c>
      <c r="AH51" s="174">
        <v>0.3905555555555556</v>
      </c>
      <c r="AI51" s="174">
        <v>0.39460648148148153</v>
      </c>
      <c r="AJ51" s="174">
        <v>0.39865740740740746</v>
      </c>
      <c r="AK51" s="174">
        <v>0.40270833333333339</v>
      </c>
      <c r="AL51" s="174">
        <v>0.40675925925925932</v>
      </c>
      <c r="AM51" s="174">
        <v>0.41081018518518525</v>
      </c>
      <c r="AN51" s="174">
        <v>0.41486111111111118</v>
      </c>
      <c r="AO51" s="174">
        <v>0.41891203703703711</v>
      </c>
      <c r="AP51" s="174">
        <v>0.42296296296296304</v>
      </c>
      <c r="AQ51" s="174">
        <v>0.42701388888888897</v>
      </c>
      <c r="AR51" s="174">
        <v>0.4310648148148149</v>
      </c>
      <c r="AS51" s="174">
        <v>0.43511574074074083</v>
      </c>
      <c r="AT51" s="174">
        <v>0.43916666666666676</v>
      </c>
      <c r="AU51" s="174">
        <v>0.44321759259259269</v>
      </c>
      <c r="AV51" s="174">
        <v>0.44726851851851862</v>
      </c>
      <c r="AW51" s="174">
        <v>0.45131944444444455</v>
      </c>
      <c r="AX51" s="174">
        <v>0.45537037037037048</v>
      </c>
      <c r="AY51" s="174">
        <v>0.45942129629629641</v>
      </c>
      <c r="AZ51" s="174">
        <v>0.46347222222222234</v>
      </c>
      <c r="BA51" s="174">
        <v>0.46752314814814827</v>
      </c>
      <c r="BB51" s="174">
        <v>0.4715740740740742</v>
      </c>
      <c r="BC51" s="174">
        <v>0.4764930555555556</v>
      </c>
      <c r="BD51" s="136"/>
      <c r="BE51" s="174">
        <v>0.48372685185185199</v>
      </c>
      <c r="BF51" s="174">
        <v>0.48777777777777792</v>
      </c>
      <c r="BG51" s="174">
        <v>0.49182870370370385</v>
      </c>
      <c r="BH51" s="174">
        <v>0.49587962962962978</v>
      </c>
      <c r="BI51" s="174">
        <v>0.49993055555555571</v>
      </c>
      <c r="BJ51" s="174">
        <v>0.50398148148148159</v>
      </c>
      <c r="BK51" s="174">
        <v>0.50803240740740752</v>
      </c>
      <c r="BL51" s="174">
        <v>0.51208333333333345</v>
      </c>
      <c r="BM51" s="174">
        <v>0.51746527777777773</v>
      </c>
      <c r="BN51" s="129"/>
      <c r="BO51" s="174">
        <v>0.52423611111111135</v>
      </c>
      <c r="BP51" s="174">
        <v>0.52828703703703728</v>
      </c>
      <c r="BQ51" s="174">
        <v>0.53268518518518548</v>
      </c>
      <c r="BR51" s="174">
        <v>0.53708333333333358</v>
      </c>
      <c r="BS51" s="174">
        <v>0.54148148148148179</v>
      </c>
      <c r="BT51" s="174">
        <v>0.54587962962962988</v>
      </c>
      <c r="BU51" s="174">
        <v>0.55027777777777809</v>
      </c>
      <c r="BV51" s="174">
        <v>0.55467592592592629</v>
      </c>
      <c r="BW51" s="174">
        <v>0.55907407407407439</v>
      </c>
      <c r="BX51" s="174">
        <v>0.5634722222222226</v>
      </c>
      <c r="BY51" s="174">
        <v>0.56787037037037069</v>
      </c>
      <c r="BZ51" s="174">
        <v>0.57226851851851879</v>
      </c>
      <c r="CA51" s="174">
        <v>0.57666666666666688</v>
      </c>
      <c r="CB51" s="174">
        <v>0.58106481481481498</v>
      </c>
      <c r="CC51" s="174">
        <v>0.58546296296296318</v>
      </c>
      <c r="CD51" s="174">
        <v>0.58986111111111139</v>
      </c>
      <c r="CE51" s="174">
        <v>0.59425925925925938</v>
      </c>
      <c r="CF51" s="174">
        <v>0.59865740740740747</v>
      </c>
      <c r="CG51" s="174">
        <v>0.60305555555555557</v>
      </c>
      <c r="CH51" s="174">
        <v>0.60745370370370366</v>
      </c>
      <c r="CI51" s="174">
        <v>0.61185185185185176</v>
      </c>
      <c r="CJ51" s="174">
        <v>0.61624999999999985</v>
      </c>
      <c r="CK51" s="174">
        <v>0.62064814814814795</v>
      </c>
      <c r="CL51" s="174">
        <v>0.62504629629629604</v>
      </c>
      <c r="CM51" s="174">
        <v>0.62944444444444414</v>
      </c>
      <c r="CN51" s="174">
        <v>0.63384259259259224</v>
      </c>
      <c r="CO51" s="174">
        <v>0.63824074074074033</v>
      </c>
      <c r="CP51" s="174">
        <v>0.64263888888888843</v>
      </c>
      <c r="CQ51" s="174">
        <v>0.64703703703703652</v>
      </c>
      <c r="CR51" s="174">
        <v>0.65143518518518462</v>
      </c>
      <c r="CS51" s="174">
        <v>0.65583333333333271</v>
      </c>
      <c r="CT51" s="174">
        <v>0.66023148148148081</v>
      </c>
      <c r="CU51" s="174">
        <v>0.6646296296296289</v>
      </c>
      <c r="CV51" s="174">
        <v>0.669027777777777</v>
      </c>
      <c r="CW51" s="174">
        <v>0.6734259259259251</v>
      </c>
      <c r="CX51" s="174">
        <v>0.67782407407407319</v>
      </c>
      <c r="CY51" s="174">
        <v>0.68222222222222129</v>
      </c>
      <c r="CZ51" s="174">
        <v>0.68662037037036938</v>
      </c>
      <c r="DA51" s="174">
        <v>0.69101851851851748</v>
      </c>
      <c r="DB51" s="174">
        <v>0.69541666666666557</v>
      </c>
      <c r="DC51" s="174">
        <v>0.69981481481481367</v>
      </c>
      <c r="DD51" s="174">
        <v>0.70421296296296176</v>
      </c>
      <c r="DE51" s="174">
        <v>0.70609953703703721</v>
      </c>
      <c r="DF51" s="174">
        <v>0.70861111111110986</v>
      </c>
      <c r="DG51" s="174">
        <v>0.71300925925925795</v>
      </c>
      <c r="DH51" s="174">
        <v>0.71740740740740605</v>
      </c>
      <c r="DI51" s="174">
        <v>0.72180555555555415</v>
      </c>
      <c r="DJ51" s="174">
        <v>0.72620370370370224</v>
      </c>
      <c r="DK51" s="174">
        <v>0.73060185185185034</v>
      </c>
      <c r="DL51" s="174">
        <v>0.73499999999999843</v>
      </c>
      <c r="DM51" s="174">
        <v>0.73939814814814653</v>
      </c>
      <c r="DN51" s="174">
        <v>0.74379629629629462</v>
      </c>
      <c r="DO51" s="174">
        <v>0.74819444444444272</v>
      </c>
      <c r="DP51" s="174">
        <v>0.75259259259259081</v>
      </c>
      <c r="DQ51" s="174">
        <v>0.75699074074073891</v>
      </c>
      <c r="DR51" s="174">
        <v>0.76138888888888701</v>
      </c>
      <c r="DS51" s="174">
        <v>0.76543981481481294</v>
      </c>
      <c r="DT51" s="174">
        <v>0.76949074074073887</v>
      </c>
      <c r="DU51" s="174">
        <v>0.7735416666666648</v>
      </c>
      <c r="DV51" s="174">
        <v>0.77759259259259073</v>
      </c>
      <c r="DW51" s="174">
        <v>0.78164351851851666</v>
      </c>
      <c r="DX51" s="174">
        <v>0.78569444444444259</v>
      </c>
      <c r="DY51" s="174">
        <v>0.78974537037036852</v>
      </c>
      <c r="DZ51" s="174">
        <v>0.79379629629629445</v>
      </c>
      <c r="EA51" s="174">
        <v>0.79784722222222038</v>
      </c>
      <c r="EB51" s="174">
        <v>0.80189814814814631</v>
      </c>
      <c r="EC51" s="174">
        <v>0.80594907407407224</v>
      </c>
      <c r="ED51" s="174">
        <v>0.80999999999999817</v>
      </c>
      <c r="EE51" s="174">
        <v>0.8140509259259241</v>
      </c>
      <c r="EF51" s="174">
        <v>0.81810185185185003</v>
      </c>
      <c r="EG51" s="174">
        <v>0.82215277777777596</v>
      </c>
      <c r="EH51" s="174">
        <v>0.82620370370370189</v>
      </c>
      <c r="EI51" s="174">
        <v>0.83025462962962782</v>
      </c>
      <c r="EJ51" s="174">
        <v>0.83430555555555375</v>
      </c>
      <c r="EK51" s="174">
        <v>0.83835648148147968</v>
      </c>
      <c r="EL51" s="174">
        <v>0.84240740740740561</v>
      </c>
      <c r="EM51" s="174">
        <v>0.84645833333333154</v>
      </c>
      <c r="EN51" s="174">
        <v>0.85050925925925747</v>
      </c>
      <c r="EO51" s="174">
        <v>0.8545601851851834</v>
      </c>
      <c r="EP51" s="174">
        <v>0.85861111111110933</v>
      </c>
      <c r="EQ51" s="174">
        <v>0.86266203703703526</v>
      </c>
      <c r="ER51" s="174">
        <v>0.86601851851851863</v>
      </c>
      <c r="ES51" s="174">
        <v>0.87076388888888712</v>
      </c>
      <c r="ET51" s="136"/>
      <c r="EU51" s="174">
        <v>0.87886574074073898</v>
      </c>
      <c r="EV51" s="174">
        <v>0.88291666666666491</v>
      </c>
      <c r="EW51" s="174">
        <v>0.88696759259259084</v>
      </c>
      <c r="EX51" s="174">
        <v>0.89101851851851677</v>
      </c>
      <c r="EY51" s="174">
        <v>0.8950694444444427</v>
      </c>
      <c r="EZ51" s="174">
        <v>0.89912037037036863</v>
      </c>
      <c r="FA51" s="174">
        <v>0.90317129629629456</v>
      </c>
      <c r="FB51" s="174">
        <v>0.90722222222222049</v>
      </c>
      <c r="FC51" s="174">
        <v>0.91127314814814642</v>
      </c>
      <c r="FD51" s="136"/>
      <c r="FE51" s="174">
        <v>0.91937499999999828</v>
      </c>
      <c r="FF51" s="176">
        <v>0.92342592592592421</v>
      </c>
      <c r="FG51" s="174">
        <v>0.92747685185185014</v>
      </c>
      <c r="FH51" s="174">
        <v>0.93152777777777607</v>
      </c>
      <c r="FI51" s="174">
        <v>0.93760416666666679</v>
      </c>
      <c r="FJ51" s="129"/>
      <c r="FK51" s="174">
        <v>0.94368055555555386</v>
      </c>
      <c r="FL51" s="174">
        <v>0.94773148148147979</v>
      </c>
      <c r="FM51" s="174">
        <v>0.95178240740740572</v>
      </c>
      <c r="FN51" s="129"/>
      <c r="FO51" s="174">
        <v>0.96121527777777782</v>
      </c>
      <c r="FP51" s="129"/>
      <c r="FQ51" s="174">
        <v>0.96677083333333336</v>
      </c>
      <c r="FR51" s="174">
        <v>0.97510416666666666</v>
      </c>
      <c r="FS51" s="176">
        <v>0.98343750000000019</v>
      </c>
      <c r="FT51" s="136"/>
      <c r="FU51" s="177">
        <v>0.99177083333333349</v>
      </c>
      <c r="FV51" s="176">
        <v>1.0001041666666668</v>
      </c>
      <c r="FW51" s="174">
        <v>1.0035763888888889</v>
      </c>
      <c r="FX51" s="129"/>
      <c r="FY51" s="136"/>
      <c r="FZ51" s="136"/>
      <c r="GA51" s="136"/>
      <c r="GB51" s="136"/>
      <c r="GC51" s="136"/>
      <c r="GD51" s="136"/>
      <c r="GE51" s="129"/>
      <c r="GF51" s="136"/>
      <c r="GG51" s="129"/>
      <c r="GH51" s="129"/>
      <c r="GI51" s="129"/>
      <c r="GJ51" s="130"/>
      <c r="GK51" s="192"/>
    </row>
    <row r="52" spans="1:193" s="122" customFormat="1" ht="17.100000000000001" customHeight="1" x14ac:dyDescent="0.25">
      <c r="A52" s="123" t="s">
        <v>61</v>
      </c>
      <c r="B52" s="185">
        <v>0.26040509259259265</v>
      </c>
      <c r="C52" s="185">
        <v>0.26686342592592588</v>
      </c>
      <c r="D52" s="186">
        <v>0.26896990740740739</v>
      </c>
      <c r="E52" s="174">
        <v>0.27591435185185181</v>
      </c>
      <c r="F52" s="174">
        <v>0.27938657407407402</v>
      </c>
      <c r="G52" s="174">
        <v>0.28285879629629623</v>
      </c>
      <c r="H52" s="174">
        <v>0.28633101851851855</v>
      </c>
      <c r="I52" s="174">
        <v>0.29049768518518521</v>
      </c>
      <c r="J52" s="174">
        <v>0.29550925925925936</v>
      </c>
      <c r="K52" s="174">
        <v>0.29813657407407407</v>
      </c>
      <c r="L52" s="174">
        <v>0.30047453703703714</v>
      </c>
      <c r="M52" s="174">
        <v>0.30759259259259247</v>
      </c>
      <c r="N52" s="174">
        <v>0.31133101851851847</v>
      </c>
      <c r="O52" s="174">
        <v>0.31546296296296278</v>
      </c>
      <c r="P52" s="174">
        <v>0.31966435185185188</v>
      </c>
      <c r="Q52" s="174">
        <v>0.32333333333333319</v>
      </c>
      <c r="R52" s="174">
        <v>0.32730324074074074</v>
      </c>
      <c r="S52" s="174">
        <v>0.33120370370370361</v>
      </c>
      <c r="T52" s="174">
        <v>0.33519675925925935</v>
      </c>
      <c r="U52" s="174">
        <v>0.339363425925926</v>
      </c>
      <c r="V52" s="174">
        <v>0.34370370370370368</v>
      </c>
      <c r="W52" s="174">
        <v>0.34775462962962961</v>
      </c>
      <c r="X52" s="174">
        <v>0.35180555555555554</v>
      </c>
      <c r="Y52" s="174">
        <v>0.35585648148148147</v>
      </c>
      <c r="Z52" s="174">
        <v>0.3599074074074074</v>
      </c>
      <c r="AA52" s="174">
        <v>0.36395833333333333</v>
      </c>
      <c r="AB52" s="174">
        <v>0.36800925925925926</v>
      </c>
      <c r="AC52" s="174">
        <v>0.37206018518518519</v>
      </c>
      <c r="AD52" s="174">
        <v>0.37611111111111112</v>
      </c>
      <c r="AE52" s="174">
        <v>0.38016203703703705</v>
      </c>
      <c r="AF52" s="174">
        <v>0.38421296296296298</v>
      </c>
      <c r="AG52" s="174">
        <v>0.38826388888888891</v>
      </c>
      <c r="AH52" s="174">
        <v>0.39231481481481484</v>
      </c>
      <c r="AI52" s="174">
        <v>0.39636574074074077</v>
      </c>
      <c r="AJ52" s="174">
        <v>0.4004166666666667</v>
      </c>
      <c r="AK52" s="174">
        <v>0.40446759259259263</v>
      </c>
      <c r="AL52" s="174">
        <v>0.40851851851851856</v>
      </c>
      <c r="AM52" s="174">
        <v>0.41256944444444449</v>
      </c>
      <c r="AN52" s="174">
        <v>0.41662037037037042</v>
      </c>
      <c r="AO52" s="174">
        <v>0.42067129629629635</v>
      </c>
      <c r="AP52" s="174">
        <v>0.42472222222222228</v>
      </c>
      <c r="AQ52" s="174">
        <v>0.42877314814814821</v>
      </c>
      <c r="AR52" s="174">
        <v>0.43282407407407414</v>
      </c>
      <c r="AS52" s="174">
        <v>0.43687500000000007</v>
      </c>
      <c r="AT52" s="174">
        <v>0.440925925925926</v>
      </c>
      <c r="AU52" s="174">
        <v>0.44497685185185193</v>
      </c>
      <c r="AV52" s="174">
        <v>0.44902777777777786</v>
      </c>
      <c r="AW52" s="174">
        <v>0.45307870370370379</v>
      </c>
      <c r="AX52" s="174">
        <v>0.45712962962962972</v>
      </c>
      <c r="AY52" s="174">
        <v>0.46118055555555565</v>
      </c>
      <c r="AZ52" s="174">
        <v>0.46523148148148158</v>
      </c>
      <c r="BA52" s="174">
        <v>0.46928240740740751</v>
      </c>
      <c r="BB52" s="174">
        <v>0.47333333333333344</v>
      </c>
      <c r="BC52" s="174">
        <v>0.47825231481481484</v>
      </c>
      <c r="BD52" s="136">
        <v>0.4589930555555557</v>
      </c>
      <c r="BE52" s="174">
        <v>0.48548611111111123</v>
      </c>
      <c r="BF52" s="174">
        <v>0.48953703703703716</v>
      </c>
      <c r="BG52" s="174">
        <v>0.49358796296296309</v>
      </c>
      <c r="BH52" s="174">
        <v>0.49763888888888902</v>
      </c>
      <c r="BI52" s="174">
        <v>0.501689814814815</v>
      </c>
      <c r="BJ52" s="174">
        <v>0.50574074074074082</v>
      </c>
      <c r="BK52" s="174">
        <v>0.50979166666666675</v>
      </c>
      <c r="BL52" s="174">
        <v>0.51384259259259268</v>
      </c>
      <c r="BM52" s="174">
        <v>0.51922453703703697</v>
      </c>
      <c r="BN52" s="129">
        <v>0.48067129629629646</v>
      </c>
      <c r="BO52" s="174">
        <v>0.52599537037037059</v>
      </c>
      <c r="BP52" s="174">
        <v>0.53004629629629652</v>
      </c>
      <c r="BQ52" s="174">
        <v>0.53444444444444472</v>
      </c>
      <c r="BR52" s="174">
        <v>0.53884259259259282</v>
      </c>
      <c r="BS52" s="174">
        <v>0.54324074074074102</v>
      </c>
      <c r="BT52" s="174">
        <v>0.54763888888888912</v>
      </c>
      <c r="BU52" s="174">
        <v>0.55203703703703733</v>
      </c>
      <c r="BV52" s="174">
        <v>0.55643518518518553</v>
      </c>
      <c r="BW52" s="174">
        <v>0.56083333333333363</v>
      </c>
      <c r="BX52" s="174">
        <v>0.56523148148148183</v>
      </c>
      <c r="BY52" s="174">
        <v>0.56962962962962993</v>
      </c>
      <c r="BZ52" s="174">
        <v>0.57402777777777803</v>
      </c>
      <c r="CA52" s="174">
        <v>0.57842592592592612</v>
      </c>
      <c r="CB52" s="174">
        <v>0.58282407407407422</v>
      </c>
      <c r="CC52" s="174">
        <v>0.58722222222222242</v>
      </c>
      <c r="CD52" s="174">
        <v>0.59162037037037063</v>
      </c>
      <c r="CE52" s="174">
        <v>0.59601851851851861</v>
      </c>
      <c r="CF52" s="174">
        <v>0.60041666666666671</v>
      </c>
      <c r="CG52" s="174">
        <v>0.60481481481481481</v>
      </c>
      <c r="CH52" s="174">
        <v>0.6092129629629629</v>
      </c>
      <c r="CI52" s="174">
        <v>0.613611111111111</v>
      </c>
      <c r="CJ52" s="174">
        <v>0.61800925925925909</v>
      </c>
      <c r="CK52" s="174">
        <v>0.62240740740740719</v>
      </c>
      <c r="CL52" s="174">
        <v>0.62680555555555528</v>
      </c>
      <c r="CM52" s="174">
        <v>0.63120370370370338</v>
      </c>
      <c r="CN52" s="174">
        <v>0.63560185185185147</v>
      </c>
      <c r="CO52" s="174">
        <v>0.63999999999999957</v>
      </c>
      <c r="CP52" s="174">
        <v>0.64439814814814766</v>
      </c>
      <c r="CQ52" s="174">
        <v>0.64879629629629576</v>
      </c>
      <c r="CR52" s="174">
        <v>0.65319444444444386</v>
      </c>
      <c r="CS52" s="174">
        <v>0.65759259259259195</v>
      </c>
      <c r="CT52" s="174">
        <v>0.66199074074074005</v>
      </c>
      <c r="CU52" s="174">
        <v>0.66638888888888814</v>
      </c>
      <c r="CV52" s="174">
        <v>0.67078703703703624</v>
      </c>
      <c r="CW52" s="174">
        <v>0.67518518518518433</v>
      </c>
      <c r="CX52" s="174">
        <v>0.67958333333333243</v>
      </c>
      <c r="CY52" s="174">
        <v>0.68398148148148052</v>
      </c>
      <c r="CZ52" s="174">
        <v>0.68837962962962862</v>
      </c>
      <c r="DA52" s="174">
        <v>0.69277777777777672</v>
      </c>
      <c r="DB52" s="174">
        <v>0.69717592592592481</v>
      </c>
      <c r="DC52" s="174">
        <v>0.70157407407407291</v>
      </c>
      <c r="DD52" s="174">
        <v>0.705972222222221</v>
      </c>
      <c r="DE52" s="174">
        <v>0.70785879629629644</v>
      </c>
      <c r="DF52" s="174">
        <v>0.7103703703703691</v>
      </c>
      <c r="DG52" s="174">
        <v>0.71476851851851719</v>
      </c>
      <c r="DH52" s="174">
        <v>0.71916666666666529</v>
      </c>
      <c r="DI52" s="174">
        <v>0.72356481481481338</v>
      </c>
      <c r="DJ52" s="174">
        <v>0.72796296296296148</v>
      </c>
      <c r="DK52" s="174">
        <v>0.73236111111110958</v>
      </c>
      <c r="DL52" s="174">
        <v>0.73675925925925767</v>
      </c>
      <c r="DM52" s="174">
        <v>0.74115740740740577</v>
      </c>
      <c r="DN52" s="174">
        <v>0.74555555555555386</v>
      </c>
      <c r="DO52" s="174">
        <v>0.74995370370370196</v>
      </c>
      <c r="DP52" s="174">
        <v>0.75435185185185005</v>
      </c>
      <c r="DQ52" s="174">
        <v>0.75874999999999815</v>
      </c>
      <c r="DR52" s="174">
        <v>0.76314814814814624</v>
      </c>
      <c r="DS52" s="174">
        <v>0.76719907407407217</v>
      </c>
      <c r="DT52" s="174">
        <v>0.7712499999999981</v>
      </c>
      <c r="DU52" s="174">
        <v>0.77530092592592403</v>
      </c>
      <c r="DV52" s="174">
        <v>0.77935185185184996</v>
      </c>
      <c r="DW52" s="174">
        <v>0.78340277777777589</v>
      </c>
      <c r="DX52" s="174">
        <v>0.78745370370370182</v>
      </c>
      <c r="DY52" s="174">
        <v>0.79150462962962775</v>
      </c>
      <c r="DZ52" s="174">
        <v>0.79555555555555368</v>
      </c>
      <c r="EA52" s="174">
        <v>0.79960648148147961</v>
      </c>
      <c r="EB52" s="174">
        <v>0.80365740740740554</v>
      </c>
      <c r="EC52" s="174">
        <v>0.80770833333333147</v>
      </c>
      <c r="ED52" s="174">
        <v>0.8117592592592574</v>
      </c>
      <c r="EE52" s="174">
        <v>0.81581018518518333</v>
      </c>
      <c r="EF52" s="174">
        <v>0.81986111111110926</v>
      </c>
      <c r="EG52" s="174">
        <v>0.82391203703703519</v>
      </c>
      <c r="EH52" s="174">
        <v>0.82796296296296112</v>
      </c>
      <c r="EI52" s="174">
        <v>0.83201388888888705</v>
      </c>
      <c r="EJ52" s="174">
        <v>0.83606481481481298</v>
      </c>
      <c r="EK52" s="174">
        <v>0.84011574074073891</v>
      </c>
      <c r="EL52" s="174">
        <v>0.84416666666666484</v>
      </c>
      <c r="EM52" s="174">
        <v>0.84821759259259077</v>
      </c>
      <c r="EN52" s="174">
        <v>0.8522685185185167</v>
      </c>
      <c r="EO52" s="174">
        <v>0.85631944444444263</v>
      </c>
      <c r="EP52" s="174">
        <v>0.86037037037036856</v>
      </c>
      <c r="EQ52" s="174">
        <v>0.86442129629629449</v>
      </c>
      <c r="ER52" s="174">
        <v>0.86777777777777787</v>
      </c>
      <c r="ES52" s="174">
        <v>0.87252314814814635</v>
      </c>
      <c r="ET52" s="136">
        <v>0.85413194444444251</v>
      </c>
      <c r="EU52" s="174">
        <v>0.88062499999999821</v>
      </c>
      <c r="EV52" s="174"/>
      <c r="EW52" s="174">
        <v>0.88872685185185007</v>
      </c>
      <c r="EX52" s="174">
        <v>0.892777777777776</v>
      </c>
      <c r="EY52" s="174">
        <v>0.89682870370370193</v>
      </c>
      <c r="EZ52" s="174">
        <v>0.90087962962962786</v>
      </c>
      <c r="FA52" s="174">
        <v>0.90493055555555379</v>
      </c>
      <c r="FB52" s="174">
        <v>0.90898148148147973</v>
      </c>
      <c r="FC52" s="174">
        <v>0.91303240740740566</v>
      </c>
      <c r="FD52" s="136">
        <v>0.89464120370370182</v>
      </c>
      <c r="FE52" s="174">
        <v>0.92113425925925752</v>
      </c>
      <c r="FF52" s="176">
        <v>0.92518518518518345</v>
      </c>
      <c r="FG52" s="174">
        <v>0.92923611111110938</v>
      </c>
      <c r="FH52" s="174">
        <v>0.93328703703703531</v>
      </c>
      <c r="FI52" s="174">
        <v>0.93936342592592603</v>
      </c>
      <c r="FJ52" s="129">
        <v>0.90011574074073886</v>
      </c>
      <c r="FK52" s="174">
        <v>0.9454398148148131</v>
      </c>
      <c r="FL52" s="174">
        <v>0.94949074074073903</v>
      </c>
      <c r="FM52" s="174">
        <v>0.95354166666666496</v>
      </c>
      <c r="FN52" s="129">
        <v>0.91631944444444258</v>
      </c>
      <c r="FO52" s="174">
        <v>0.96297453703703706</v>
      </c>
      <c r="FP52" s="129">
        <v>0.92442129629629444</v>
      </c>
      <c r="FQ52" s="174">
        <v>0.9685300925925926</v>
      </c>
      <c r="FR52" s="174">
        <v>0.9768634259259259</v>
      </c>
      <c r="FS52" s="176">
        <v>0.98519675925925942</v>
      </c>
      <c r="FT52" s="136">
        <v>0.9669212962962962</v>
      </c>
      <c r="FU52" s="177">
        <v>0.99353009259259273</v>
      </c>
      <c r="FV52" s="176">
        <v>1.001863425925926</v>
      </c>
      <c r="FW52" s="174"/>
      <c r="FX52" s="129">
        <v>0.96562499999999984</v>
      </c>
      <c r="FY52" s="136">
        <v>0.98706018518518512</v>
      </c>
      <c r="FZ52" s="136">
        <v>0.99747685185185175</v>
      </c>
      <c r="GA52" s="136">
        <v>1.0009490740740741</v>
      </c>
      <c r="GB52" s="136">
        <v>1</v>
      </c>
      <c r="GC52" s="136">
        <v>1.0034722222222221</v>
      </c>
      <c r="GD52" s="136">
        <v>1.0104166666666667</v>
      </c>
      <c r="GE52" s="129">
        <v>1.0072916666666665</v>
      </c>
      <c r="GF52" s="136">
        <v>1.0243055555555556</v>
      </c>
      <c r="GG52" s="129">
        <v>1.0177083333333332</v>
      </c>
      <c r="GH52" s="129">
        <v>1.0219907407407407</v>
      </c>
      <c r="GI52" s="129">
        <v>1.0254629629629628</v>
      </c>
      <c r="GJ52" s="130">
        <v>1.0324074074074072</v>
      </c>
      <c r="GK52" s="192"/>
    </row>
    <row r="53" spans="1:193" s="122" customFormat="1" ht="17.100000000000001" customHeight="1" thickBot="1" x14ac:dyDescent="0.3">
      <c r="A53" s="148" t="s">
        <v>14</v>
      </c>
      <c r="B53" s="185">
        <v>0.26284722222222229</v>
      </c>
      <c r="C53" s="185">
        <v>0.26873842592592589</v>
      </c>
      <c r="D53" s="186">
        <v>0.27084490740740741</v>
      </c>
      <c r="E53" s="174">
        <v>0.27778935185185183</v>
      </c>
      <c r="F53" s="174">
        <v>0.28126157407407404</v>
      </c>
      <c r="G53" s="174">
        <v>0.28473379629629625</v>
      </c>
      <c r="H53" s="174">
        <v>0.28820601851851857</v>
      </c>
      <c r="I53" s="174">
        <v>0.29237268518518522</v>
      </c>
      <c r="J53" s="174">
        <v>0.29738425925925938</v>
      </c>
      <c r="K53" s="174">
        <v>0.30001157407407408</v>
      </c>
      <c r="L53" s="174">
        <v>0.30234953703703715</v>
      </c>
      <c r="M53" s="174">
        <v>0.30946759259259249</v>
      </c>
      <c r="N53" s="174">
        <v>0.31320601851851848</v>
      </c>
      <c r="O53" s="174">
        <v>0.31733796296296279</v>
      </c>
      <c r="P53" s="174">
        <v>0.3215393518518519</v>
      </c>
      <c r="Q53" s="174">
        <v>0.32520833333333321</v>
      </c>
      <c r="R53" s="174">
        <v>0.32917824074074076</v>
      </c>
      <c r="S53" s="174">
        <v>0.33307870370370363</v>
      </c>
      <c r="T53" s="174">
        <v>0.33707175925925936</v>
      </c>
      <c r="U53" s="174">
        <v>0.34123842592592601</v>
      </c>
      <c r="V53" s="174">
        <v>0.34557870370370369</v>
      </c>
      <c r="W53" s="174">
        <v>0.34962962962962962</v>
      </c>
      <c r="X53" s="174">
        <v>0.35368055555555555</v>
      </c>
      <c r="Y53" s="174">
        <v>0.35773148148148148</v>
      </c>
      <c r="Z53" s="174">
        <v>0.36178240740740741</v>
      </c>
      <c r="AA53" s="174">
        <v>0.36583333333333334</v>
      </c>
      <c r="AB53" s="174">
        <v>0.36988425925925927</v>
      </c>
      <c r="AC53" s="174">
        <v>0.3739351851851852</v>
      </c>
      <c r="AD53" s="174">
        <v>0.37798611111111113</v>
      </c>
      <c r="AE53" s="174">
        <v>0.38203703703703706</v>
      </c>
      <c r="AF53" s="174">
        <v>0.38608796296296299</v>
      </c>
      <c r="AG53" s="174">
        <v>0.39013888888888892</v>
      </c>
      <c r="AH53" s="174">
        <v>0.39418981481481485</v>
      </c>
      <c r="AI53" s="174">
        <v>0.39824074074074078</v>
      </c>
      <c r="AJ53" s="174">
        <v>0.40229166666666671</v>
      </c>
      <c r="AK53" s="174">
        <v>0.40634259259259264</v>
      </c>
      <c r="AL53" s="174">
        <v>0.41039351851851857</v>
      </c>
      <c r="AM53" s="174">
        <v>0.4144444444444445</v>
      </c>
      <c r="AN53" s="174">
        <v>0.41849537037037043</v>
      </c>
      <c r="AO53" s="174">
        <v>0.42254629629629636</v>
      </c>
      <c r="AP53" s="174">
        <v>0.42659722222222229</v>
      </c>
      <c r="AQ53" s="174">
        <v>0.43064814814814822</v>
      </c>
      <c r="AR53" s="174">
        <v>0.43469907407407415</v>
      </c>
      <c r="AS53" s="174">
        <v>0.43875000000000008</v>
      </c>
      <c r="AT53" s="174">
        <v>0.44280092592592601</v>
      </c>
      <c r="AU53" s="174">
        <v>0.44685185185185194</v>
      </c>
      <c r="AV53" s="174">
        <v>0.45090277777777787</v>
      </c>
      <c r="AW53" s="174">
        <v>0.4549537037037038</v>
      </c>
      <c r="AX53" s="174">
        <v>0.45900462962962973</v>
      </c>
      <c r="AY53" s="174">
        <v>0.46305555555555566</v>
      </c>
      <c r="AZ53" s="174">
        <v>0.46710648148148159</v>
      </c>
      <c r="BA53" s="174">
        <v>0.47115740740740752</v>
      </c>
      <c r="BB53" s="174">
        <v>0.47520833333333345</v>
      </c>
      <c r="BC53" s="174">
        <v>0.48012731481481485</v>
      </c>
      <c r="BD53" s="151"/>
      <c r="BE53" s="174">
        <v>0.48736111111111124</v>
      </c>
      <c r="BF53" s="174">
        <v>0.49141203703703717</v>
      </c>
      <c r="BG53" s="174">
        <v>0.4954629629629631</v>
      </c>
      <c r="BH53" s="174">
        <v>0.49951388888888903</v>
      </c>
      <c r="BI53" s="174">
        <v>0.50356481481481496</v>
      </c>
      <c r="BJ53" s="174">
        <v>0.50761574074074078</v>
      </c>
      <c r="BK53" s="174">
        <v>0.51166666666666671</v>
      </c>
      <c r="BL53" s="174">
        <v>0.51571759259259264</v>
      </c>
      <c r="BM53" s="174">
        <v>0.52109953703703693</v>
      </c>
      <c r="BN53" s="129"/>
      <c r="BO53" s="174">
        <v>0.52787037037037055</v>
      </c>
      <c r="BP53" s="174">
        <v>0.53192129629629648</v>
      </c>
      <c r="BQ53" s="174">
        <v>0.53631944444444468</v>
      </c>
      <c r="BR53" s="174">
        <v>0.54071759259259278</v>
      </c>
      <c r="BS53" s="174">
        <v>0.54511574074074098</v>
      </c>
      <c r="BT53" s="174">
        <v>0.54951388888888908</v>
      </c>
      <c r="BU53" s="174">
        <v>0.55391203703703729</v>
      </c>
      <c r="BV53" s="174">
        <v>0.55831018518518549</v>
      </c>
      <c r="BW53" s="174">
        <v>0.56270833333333359</v>
      </c>
      <c r="BX53" s="174">
        <v>0.56710648148148179</v>
      </c>
      <c r="BY53" s="174">
        <v>0.57150462962962989</v>
      </c>
      <c r="BZ53" s="174">
        <v>0.57590277777777799</v>
      </c>
      <c r="CA53" s="174">
        <v>0.58030092592592608</v>
      </c>
      <c r="CB53" s="174">
        <v>0.58469907407407418</v>
      </c>
      <c r="CC53" s="174">
        <v>0.58909722222222238</v>
      </c>
      <c r="CD53" s="174">
        <v>0.59349537037037059</v>
      </c>
      <c r="CE53" s="174">
        <v>0.59789351851851857</v>
      </c>
      <c r="CF53" s="174">
        <v>0.60229166666666667</v>
      </c>
      <c r="CG53" s="174">
        <v>0.60668981481481477</v>
      </c>
      <c r="CH53" s="174">
        <v>0.61108796296296286</v>
      </c>
      <c r="CI53" s="174">
        <v>0.61548611111111096</v>
      </c>
      <c r="CJ53" s="174">
        <v>0.61988425925925905</v>
      </c>
      <c r="CK53" s="174">
        <v>0.62428240740740715</v>
      </c>
      <c r="CL53" s="174">
        <v>0.62868055555555524</v>
      </c>
      <c r="CM53" s="174">
        <v>0.63307870370370334</v>
      </c>
      <c r="CN53" s="174">
        <v>0.63747685185185143</v>
      </c>
      <c r="CO53" s="174">
        <v>0.64187499999999953</v>
      </c>
      <c r="CP53" s="174">
        <v>0.64627314814814762</v>
      </c>
      <c r="CQ53" s="174">
        <v>0.65067129629629572</v>
      </c>
      <c r="CR53" s="174">
        <v>0.65506944444444382</v>
      </c>
      <c r="CS53" s="174">
        <v>0.65946759259259191</v>
      </c>
      <c r="CT53" s="174">
        <v>0.66386574074074001</v>
      </c>
      <c r="CU53" s="174">
        <v>0.6682638888888881</v>
      </c>
      <c r="CV53" s="174">
        <v>0.6726620370370362</v>
      </c>
      <c r="CW53" s="174">
        <v>0.67706018518518429</v>
      </c>
      <c r="CX53" s="174">
        <v>0.68145833333333239</v>
      </c>
      <c r="CY53" s="174">
        <v>0.68585648148148048</v>
      </c>
      <c r="CZ53" s="174">
        <v>0.69025462962962858</v>
      </c>
      <c r="DA53" s="174">
        <v>0.69465277777777668</v>
      </c>
      <c r="DB53" s="174">
        <v>0.69905092592592477</v>
      </c>
      <c r="DC53" s="174">
        <v>0.70344907407407287</v>
      </c>
      <c r="DD53" s="174">
        <v>0.70784722222222096</v>
      </c>
      <c r="DE53" s="174">
        <v>0.7097337962962964</v>
      </c>
      <c r="DF53" s="174">
        <v>0.71224537037036906</v>
      </c>
      <c r="DG53" s="174">
        <v>0.71664351851851715</v>
      </c>
      <c r="DH53" s="174">
        <v>0.72104166666666525</v>
      </c>
      <c r="DI53" s="174">
        <v>0.72543981481481334</v>
      </c>
      <c r="DJ53" s="174">
        <v>0.72983796296296144</v>
      </c>
      <c r="DK53" s="174">
        <v>0.73423611111110954</v>
      </c>
      <c r="DL53" s="174">
        <v>0.73863425925925763</v>
      </c>
      <c r="DM53" s="174">
        <v>0.74303240740740573</v>
      </c>
      <c r="DN53" s="174">
        <v>0.74743055555555382</v>
      </c>
      <c r="DO53" s="174">
        <v>0.75182870370370192</v>
      </c>
      <c r="DP53" s="174">
        <v>0.75622685185185001</v>
      </c>
      <c r="DQ53" s="174">
        <v>0.76062499999999811</v>
      </c>
      <c r="DR53" s="174">
        <v>0.7650231481481462</v>
      </c>
      <c r="DS53" s="174">
        <v>0.76907407407407213</v>
      </c>
      <c r="DT53" s="174">
        <v>0.77312499999999806</v>
      </c>
      <c r="DU53" s="174">
        <v>0.77717592592592399</v>
      </c>
      <c r="DV53" s="174">
        <v>0.78122685185184992</v>
      </c>
      <c r="DW53" s="174">
        <v>0.78527777777777585</v>
      </c>
      <c r="DX53" s="174">
        <v>0.78932870370370178</v>
      </c>
      <c r="DY53" s="174">
        <v>0.79337962962962771</v>
      </c>
      <c r="DZ53" s="174">
        <v>0.79743055555555364</v>
      </c>
      <c r="EA53" s="174">
        <v>0.80148148148147957</v>
      </c>
      <c r="EB53" s="174">
        <v>0.8055324074074055</v>
      </c>
      <c r="EC53" s="174">
        <v>0.80958333333333143</v>
      </c>
      <c r="ED53" s="174">
        <v>0.81363425925925736</v>
      </c>
      <c r="EE53" s="174">
        <v>0.81768518518518329</v>
      </c>
      <c r="EF53" s="174">
        <v>0.82173611111110922</v>
      </c>
      <c r="EG53" s="174">
        <v>0.82578703703703515</v>
      </c>
      <c r="EH53" s="174">
        <v>0.82983796296296108</v>
      </c>
      <c r="EI53" s="174">
        <v>0.83388888888888701</v>
      </c>
      <c r="EJ53" s="174">
        <v>0.83793981481481294</v>
      </c>
      <c r="EK53" s="174">
        <v>0.84199074074073887</v>
      </c>
      <c r="EL53" s="174">
        <v>0.8460416666666648</v>
      </c>
      <c r="EM53" s="174">
        <v>0.85009259259259073</v>
      </c>
      <c r="EN53" s="174">
        <v>0.85414351851851666</v>
      </c>
      <c r="EO53" s="174">
        <v>0.85819444444444259</v>
      </c>
      <c r="EP53" s="174">
        <v>0.86224537037036852</v>
      </c>
      <c r="EQ53" s="174">
        <v>0.86629629629629445</v>
      </c>
      <c r="ER53" s="174">
        <v>0.86965277777777783</v>
      </c>
      <c r="ES53" s="174">
        <v>0.87439814814814631</v>
      </c>
      <c r="ET53" s="151"/>
      <c r="EU53" s="174">
        <v>0.88249999999999817</v>
      </c>
      <c r="EV53" s="174"/>
      <c r="EW53" s="174">
        <v>0.89060185185185003</v>
      </c>
      <c r="EX53" s="174">
        <v>0.89465277777777596</v>
      </c>
      <c r="EY53" s="174">
        <v>0.89870370370370189</v>
      </c>
      <c r="EZ53" s="174">
        <v>0.90275462962962782</v>
      </c>
      <c r="FA53" s="174">
        <v>0.90680555555555376</v>
      </c>
      <c r="FB53" s="174">
        <v>0.91085648148147969</v>
      </c>
      <c r="FC53" s="174">
        <v>0.91490740740740562</v>
      </c>
      <c r="FD53" s="151"/>
      <c r="FE53" s="174">
        <v>0.92300925925925748</v>
      </c>
      <c r="FF53" s="176">
        <v>0.92706018518518341</v>
      </c>
      <c r="FG53" s="174">
        <v>0.93111111111110934</v>
      </c>
      <c r="FH53" s="174">
        <v>0.93516203703703527</v>
      </c>
      <c r="FI53" s="174">
        <v>0.94123842592592599</v>
      </c>
      <c r="FJ53" s="129"/>
      <c r="FK53" s="174">
        <v>0.94731481481481306</v>
      </c>
      <c r="FL53" s="174">
        <v>0.95136574074073899</v>
      </c>
      <c r="FM53" s="174">
        <v>0.95541666666666492</v>
      </c>
      <c r="FN53" s="129"/>
      <c r="FO53" s="174">
        <v>0.96484953703703702</v>
      </c>
      <c r="FP53" s="129"/>
      <c r="FQ53" s="174">
        <v>0.97040509259259256</v>
      </c>
      <c r="FR53" s="174">
        <v>0.97873842592592586</v>
      </c>
      <c r="FS53" s="176">
        <v>0.98707175925925938</v>
      </c>
      <c r="FT53" s="151"/>
      <c r="FU53" s="177">
        <v>0.99540509259259269</v>
      </c>
      <c r="FV53" s="176">
        <v>1.0037384259259261</v>
      </c>
      <c r="FW53" s="174"/>
      <c r="FX53" s="129"/>
      <c r="FY53" s="151"/>
      <c r="FZ53" s="151"/>
      <c r="GA53" s="151"/>
      <c r="GB53" s="151"/>
      <c r="GC53" s="151"/>
      <c r="GD53" s="151"/>
      <c r="GE53" s="129"/>
      <c r="GF53" s="151"/>
      <c r="GG53" s="129"/>
      <c r="GH53" s="129"/>
      <c r="GI53" s="129"/>
      <c r="GJ53" s="130"/>
      <c r="GK53" s="192"/>
    </row>
    <row r="54" spans="1:193" s="202" customFormat="1" ht="33" customHeight="1" thickBot="1" x14ac:dyDescent="0.3">
      <c r="A54" s="193" t="s">
        <v>58</v>
      </c>
      <c r="B54" s="194" t="s">
        <v>81</v>
      </c>
      <c r="C54" s="194" t="s">
        <v>15</v>
      </c>
      <c r="D54" s="194" t="s">
        <v>21</v>
      </c>
      <c r="E54" s="194" t="s">
        <v>15</v>
      </c>
      <c r="F54" s="194" t="s">
        <v>21</v>
      </c>
      <c r="G54" s="194" t="s">
        <v>21</v>
      </c>
      <c r="H54" s="194" t="s">
        <v>15</v>
      </c>
      <c r="I54" s="194" t="s">
        <v>21</v>
      </c>
      <c r="J54" s="194" t="s">
        <v>15</v>
      </c>
      <c r="K54" s="194" t="s">
        <v>21</v>
      </c>
      <c r="L54" s="194" t="s">
        <v>15</v>
      </c>
      <c r="M54" s="194" t="s">
        <v>21</v>
      </c>
      <c r="N54" s="194" t="s">
        <v>15</v>
      </c>
      <c r="O54" s="194" t="s">
        <v>21</v>
      </c>
      <c r="P54" s="194" t="s">
        <v>15</v>
      </c>
      <c r="Q54" s="194" t="s">
        <v>21</v>
      </c>
      <c r="R54" s="194" t="s">
        <v>15</v>
      </c>
      <c r="S54" s="194" t="s">
        <v>21</v>
      </c>
      <c r="T54" s="194" t="s">
        <v>15</v>
      </c>
      <c r="U54" s="194" t="s">
        <v>21</v>
      </c>
      <c r="V54" s="194" t="s">
        <v>15</v>
      </c>
      <c r="W54" s="194" t="s">
        <v>21</v>
      </c>
      <c r="X54" s="194" t="s">
        <v>15</v>
      </c>
      <c r="Y54" s="194" t="s">
        <v>21</v>
      </c>
      <c r="Z54" s="194" t="s">
        <v>15</v>
      </c>
      <c r="AA54" s="194" t="s">
        <v>21</v>
      </c>
      <c r="AB54" s="194" t="s">
        <v>15</v>
      </c>
      <c r="AC54" s="194" t="s">
        <v>21</v>
      </c>
      <c r="AD54" s="194" t="s">
        <v>15</v>
      </c>
      <c r="AE54" s="194" t="s">
        <v>21</v>
      </c>
      <c r="AF54" s="194" t="s">
        <v>15</v>
      </c>
      <c r="AG54" s="194" t="s">
        <v>21</v>
      </c>
      <c r="AH54" s="194" t="s">
        <v>15</v>
      </c>
      <c r="AI54" s="194" t="s">
        <v>21</v>
      </c>
      <c r="AJ54" s="194" t="s">
        <v>15</v>
      </c>
      <c r="AK54" s="194" t="s">
        <v>21</v>
      </c>
      <c r="AL54" s="194" t="s">
        <v>15</v>
      </c>
      <c r="AM54" s="194" t="s">
        <v>21</v>
      </c>
      <c r="AN54" s="194" t="s">
        <v>15</v>
      </c>
      <c r="AO54" s="194" t="s">
        <v>21</v>
      </c>
      <c r="AP54" s="194" t="s">
        <v>15</v>
      </c>
      <c r="AQ54" s="194" t="s">
        <v>21</v>
      </c>
      <c r="AR54" s="194" t="s">
        <v>15</v>
      </c>
      <c r="AS54" s="194" t="s">
        <v>21</v>
      </c>
      <c r="AT54" s="194" t="s">
        <v>15</v>
      </c>
      <c r="AU54" s="194" t="s">
        <v>21</v>
      </c>
      <c r="AV54" s="194" t="s">
        <v>15</v>
      </c>
      <c r="AW54" s="194" t="s">
        <v>21</v>
      </c>
      <c r="AX54" s="194" t="s">
        <v>15</v>
      </c>
      <c r="AY54" s="194" t="s">
        <v>21</v>
      </c>
      <c r="AZ54" s="194" t="s">
        <v>15</v>
      </c>
      <c r="BA54" s="194" t="s">
        <v>21</v>
      </c>
      <c r="BB54" s="194" t="s">
        <v>15</v>
      </c>
      <c r="BC54" s="194" t="s">
        <v>21</v>
      </c>
      <c r="BD54" s="195" t="s">
        <v>97</v>
      </c>
      <c r="BE54" s="194" t="s">
        <v>21</v>
      </c>
      <c r="BF54" s="194" t="s">
        <v>15</v>
      </c>
      <c r="BG54" s="194" t="s">
        <v>21</v>
      </c>
      <c r="BH54" s="194" t="s">
        <v>15</v>
      </c>
      <c r="BI54" s="194" t="s">
        <v>21</v>
      </c>
      <c r="BJ54" s="194" t="s">
        <v>15</v>
      </c>
      <c r="BK54" s="194" t="s">
        <v>21</v>
      </c>
      <c r="BL54" s="194" t="s">
        <v>15</v>
      </c>
      <c r="BM54" s="194" t="s">
        <v>21</v>
      </c>
      <c r="BN54" s="195" t="s">
        <v>97</v>
      </c>
      <c r="BO54" s="194" t="s">
        <v>15</v>
      </c>
      <c r="BP54" s="194" t="s">
        <v>21</v>
      </c>
      <c r="BQ54" s="194" t="s">
        <v>15</v>
      </c>
      <c r="BR54" s="194" t="s">
        <v>21</v>
      </c>
      <c r="BS54" s="194" t="s">
        <v>15</v>
      </c>
      <c r="BT54" s="194" t="s">
        <v>21</v>
      </c>
      <c r="BU54" s="194" t="s">
        <v>15</v>
      </c>
      <c r="BV54" s="194" t="s">
        <v>21</v>
      </c>
      <c r="BW54" s="194" t="s">
        <v>15</v>
      </c>
      <c r="BX54" s="194" t="s">
        <v>21</v>
      </c>
      <c r="BY54" s="194" t="s">
        <v>15</v>
      </c>
      <c r="BZ54" s="194" t="s">
        <v>21</v>
      </c>
      <c r="CA54" s="194" t="s">
        <v>15</v>
      </c>
      <c r="CB54" s="194" t="s">
        <v>21</v>
      </c>
      <c r="CC54" s="194" t="s">
        <v>15</v>
      </c>
      <c r="CD54" s="194" t="s">
        <v>21</v>
      </c>
      <c r="CE54" s="194" t="s">
        <v>15</v>
      </c>
      <c r="CF54" s="194" t="s">
        <v>21</v>
      </c>
      <c r="CG54" s="194" t="s">
        <v>15</v>
      </c>
      <c r="CH54" s="194" t="s">
        <v>21</v>
      </c>
      <c r="CI54" s="194" t="s">
        <v>15</v>
      </c>
      <c r="CJ54" s="194" t="s">
        <v>21</v>
      </c>
      <c r="CK54" s="194" t="s">
        <v>15</v>
      </c>
      <c r="CL54" s="194" t="s">
        <v>21</v>
      </c>
      <c r="CM54" s="194" t="s">
        <v>15</v>
      </c>
      <c r="CN54" s="194" t="s">
        <v>21</v>
      </c>
      <c r="CO54" s="194" t="s">
        <v>15</v>
      </c>
      <c r="CP54" s="194" t="s">
        <v>21</v>
      </c>
      <c r="CQ54" s="194" t="s">
        <v>15</v>
      </c>
      <c r="CR54" s="194" t="s">
        <v>21</v>
      </c>
      <c r="CS54" s="194" t="s">
        <v>15</v>
      </c>
      <c r="CT54" s="194" t="s">
        <v>21</v>
      </c>
      <c r="CU54" s="194" t="s">
        <v>15</v>
      </c>
      <c r="CV54" s="194" t="s">
        <v>21</v>
      </c>
      <c r="CW54" s="194" t="s">
        <v>15</v>
      </c>
      <c r="CX54" s="194" t="s">
        <v>21</v>
      </c>
      <c r="CY54" s="194" t="s">
        <v>15</v>
      </c>
      <c r="CZ54" s="194" t="s">
        <v>21</v>
      </c>
      <c r="DA54" s="194" t="s">
        <v>15</v>
      </c>
      <c r="DB54" s="194" t="s">
        <v>21</v>
      </c>
      <c r="DC54" s="194" t="s">
        <v>15</v>
      </c>
      <c r="DD54" s="194" t="s">
        <v>21</v>
      </c>
      <c r="DE54" s="194" t="s">
        <v>15</v>
      </c>
      <c r="DF54" s="194" t="s">
        <v>21</v>
      </c>
      <c r="DG54" s="194" t="s">
        <v>15</v>
      </c>
      <c r="DH54" s="194" t="s">
        <v>21</v>
      </c>
      <c r="DI54" s="194" t="s">
        <v>15</v>
      </c>
      <c r="DJ54" s="194" t="s">
        <v>21</v>
      </c>
      <c r="DK54" s="194" t="s">
        <v>15</v>
      </c>
      <c r="DL54" s="194" t="s">
        <v>21</v>
      </c>
      <c r="DM54" s="194" t="s">
        <v>15</v>
      </c>
      <c r="DN54" s="194" t="s">
        <v>21</v>
      </c>
      <c r="DO54" s="194" t="s">
        <v>15</v>
      </c>
      <c r="DP54" s="194" t="s">
        <v>21</v>
      </c>
      <c r="DQ54" s="194" t="s">
        <v>15</v>
      </c>
      <c r="DR54" s="194" t="s">
        <v>21</v>
      </c>
      <c r="DS54" s="194" t="s">
        <v>15</v>
      </c>
      <c r="DT54" s="194" t="s">
        <v>21</v>
      </c>
      <c r="DU54" s="194" t="s">
        <v>15</v>
      </c>
      <c r="DV54" s="194" t="s">
        <v>21</v>
      </c>
      <c r="DW54" s="194" t="s">
        <v>15</v>
      </c>
      <c r="DX54" s="194" t="s">
        <v>21</v>
      </c>
      <c r="DY54" s="194" t="s">
        <v>15</v>
      </c>
      <c r="DZ54" s="194" t="s">
        <v>21</v>
      </c>
      <c r="EA54" s="194" t="s">
        <v>15</v>
      </c>
      <c r="EB54" s="194" t="s">
        <v>21</v>
      </c>
      <c r="EC54" s="194" t="s">
        <v>15</v>
      </c>
      <c r="ED54" s="194" t="s">
        <v>21</v>
      </c>
      <c r="EE54" s="194" t="s">
        <v>15</v>
      </c>
      <c r="EF54" s="194" t="s">
        <v>21</v>
      </c>
      <c r="EG54" s="194" t="s">
        <v>15</v>
      </c>
      <c r="EH54" s="194" t="s">
        <v>21</v>
      </c>
      <c r="EI54" s="194" t="s">
        <v>15</v>
      </c>
      <c r="EJ54" s="194" t="s">
        <v>21</v>
      </c>
      <c r="EK54" s="194" t="s">
        <v>15</v>
      </c>
      <c r="EL54" s="194" t="s">
        <v>21</v>
      </c>
      <c r="EM54" s="194" t="s">
        <v>15</v>
      </c>
      <c r="EN54" s="194" t="s">
        <v>21</v>
      </c>
      <c r="EO54" s="194" t="s">
        <v>15</v>
      </c>
      <c r="EP54" s="194" t="s">
        <v>21</v>
      </c>
      <c r="EQ54" s="194" t="s">
        <v>15</v>
      </c>
      <c r="ER54" s="194" t="s">
        <v>21</v>
      </c>
      <c r="ES54" s="194" t="s">
        <v>15</v>
      </c>
      <c r="ET54" s="195" t="s">
        <v>97</v>
      </c>
      <c r="EU54" s="194" t="s">
        <v>15</v>
      </c>
      <c r="EV54" s="196" t="s">
        <v>101</v>
      </c>
      <c r="EW54" s="194" t="s">
        <v>15</v>
      </c>
      <c r="EX54" s="194" t="s">
        <v>21</v>
      </c>
      <c r="EY54" s="194" t="s">
        <v>15</v>
      </c>
      <c r="EZ54" s="194" t="s">
        <v>21</v>
      </c>
      <c r="FA54" s="194" t="s">
        <v>15</v>
      </c>
      <c r="FB54" s="194" t="s">
        <v>21</v>
      </c>
      <c r="FC54" s="194" t="s">
        <v>15</v>
      </c>
      <c r="FD54" s="195" t="s">
        <v>97</v>
      </c>
      <c r="FE54" s="194" t="s">
        <v>15</v>
      </c>
      <c r="FF54" s="197" t="s">
        <v>102</v>
      </c>
      <c r="FG54" s="194" t="s">
        <v>21</v>
      </c>
      <c r="FH54" s="194" t="s">
        <v>21</v>
      </c>
      <c r="FI54" s="194" t="s">
        <v>21</v>
      </c>
      <c r="FJ54" s="195" t="s">
        <v>97</v>
      </c>
      <c r="FK54" s="194" t="s">
        <v>21</v>
      </c>
      <c r="FL54" s="194" t="s">
        <v>21</v>
      </c>
      <c r="FM54" s="194" t="s">
        <v>21</v>
      </c>
      <c r="FN54" s="195" t="s">
        <v>97</v>
      </c>
      <c r="FO54" s="194" t="s">
        <v>21</v>
      </c>
      <c r="FP54" s="195" t="s">
        <v>97</v>
      </c>
      <c r="FQ54" s="194" t="s">
        <v>21</v>
      </c>
      <c r="FR54" s="194" t="s">
        <v>21</v>
      </c>
      <c r="FS54" s="197" t="s">
        <v>103</v>
      </c>
      <c r="FT54" s="195" t="s">
        <v>97</v>
      </c>
      <c r="FU54" s="198" t="s">
        <v>29</v>
      </c>
      <c r="FV54" s="198" t="s">
        <v>104</v>
      </c>
      <c r="FW54" s="198" t="s">
        <v>30</v>
      </c>
      <c r="FX54" s="195" t="s">
        <v>97</v>
      </c>
      <c r="FY54" s="195" t="s">
        <v>97</v>
      </c>
      <c r="FZ54" s="195" t="s">
        <v>97</v>
      </c>
      <c r="GA54" s="195" t="s">
        <v>97</v>
      </c>
      <c r="GB54" s="199" t="s">
        <v>19</v>
      </c>
      <c r="GC54" s="199" t="s">
        <v>23</v>
      </c>
      <c r="GD54" s="199" t="s">
        <v>20</v>
      </c>
      <c r="GE54" s="195" t="s">
        <v>97</v>
      </c>
      <c r="GF54" s="195" t="s">
        <v>97</v>
      </c>
      <c r="GG54" s="195" t="s">
        <v>97</v>
      </c>
      <c r="GH54" s="195" t="s">
        <v>97</v>
      </c>
      <c r="GI54" s="195" t="s">
        <v>97</v>
      </c>
      <c r="GJ54" s="200" t="s">
        <v>97</v>
      </c>
      <c r="GK54" s="201"/>
    </row>
    <row r="55" spans="1:193" ht="15" x14ac:dyDescent="0.25">
      <c r="A55" s="203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4"/>
      <c r="BE55" s="204"/>
      <c r="BF55" s="204"/>
      <c r="BG55" s="204"/>
      <c r="BH55" s="204"/>
      <c r="BI55" s="204"/>
      <c r="BJ55" s="204"/>
      <c r="BK55" s="204"/>
      <c r="BL55" s="204"/>
      <c r="BM55" s="204"/>
      <c r="BN55" s="204"/>
      <c r="BO55" s="204"/>
      <c r="BP55" s="204"/>
      <c r="BQ55" s="204"/>
      <c r="BR55" s="204"/>
      <c r="BS55" s="204"/>
      <c r="BT55" s="204"/>
      <c r="BU55" s="204"/>
      <c r="BV55" s="204"/>
      <c r="BW55" s="204"/>
      <c r="BX55" s="204"/>
      <c r="BY55" s="204"/>
      <c r="BZ55" s="204"/>
      <c r="CA55" s="204"/>
      <c r="CB55" s="204"/>
      <c r="CC55" s="204"/>
      <c r="CD55" s="204"/>
      <c r="CE55" s="204"/>
      <c r="CF55" s="204"/>
      <c r="CG55" s="204"/>
      <c r="CH55" s="204"/>
      <c r="CI55" s="204"/>
      <c r="CJ55" s="204"/>
      <c r="CK55" s="204"/>
      <c r="CL55" s="204"/>
      <c r="CM55" s="204"/>
      <c r="CN55" s="204"/>
      <c r="CO55" s="204"/>
      <c r="CP55" s="204"/>
      <c r="CQ55" s="204"/>
      <c r="CR55" s="204"/>
      <c r="CS55" s="204"/>
      <c r="CT55" s="204"/>
      <c r="CU55" s="204"/>
      <c r="CV55" s="204"/>
      <c r="CW55" s="204"/>
      <c r="CX55" s="204"/>
      <c r="CY55" s="204"/>
      <c r="CZ55" s="204"/>
      <c r="DA55" s="204"/>
      <c r="DB55" s="204"/>
      <c r="DC55" s="204"/>
      <c r="DD55" s="204"/>
      <c r="DE55" s="204"/>
      <c r="DF55" s="204"/>
      <c r="DG55" s="204"/>
      <c r="DH55" s="204"/>
      <c r="DI55" s="204"/>
      <c r="DJ55" s="204"/>
      <c r="DK55" s="204"/>
      <c r="DL55" s="204"/>
      <c r="DM55" s="204"/>
      <c r="DN55" s="204"/>
      <c r="DO55" s="204"/>
      <c r="DP55" s="204"/>
      <c r="DQ55" s="204"/>
      <c r="DR55" s="204"/>
      <c r="DS55" s="204"/>
      <c r="DT55" s="204"/>
      <c r="DU55" s="204"/>
      <c r="DV55" s="204"/>
      <c r="DW55" s="204"/>
      <c r="DX55" s="204"/>
      <c r="DY55" s="204"/>
      <c r="DZ55" s="204"/>
      <c r="EA55" s="204"/>
      <c r="EB55" s="204"/>
      <c r="EC55" s="204"/>
      <c r="ED55" s="204"/>
      <c r="EE55" s="204"/>
      <c r="EF55" s="204"/>
      <c r="EG55" s="204"/>
      <c r="EH55" s="204"/>
      <c r="EI55" s="204"/>
      <c r="EJ55" s="204"/>
      <c r="EK55" s="204"/>
      <c r="EL55" s="204"/>
      <c r="EM55" s="204"/>
      <c r="EN55" s="204"/>
      <c r="EO55" s="204"/>
      <c r="EP55" s="204"/>
      <c r="EQ55" s="204"/>
      <c r="ER55" s="204"/>
      <c r="ES55" s="204"/>
      <c r="ET55" s="204"/>
      <c r="EU55" s="204"/>
      <c r="EV55" s="204"/>
      <c r="EW55" s="204"/>
      <c r="EX55" s="204"/>
      <c r="EY55" s="204"/>
      <c r="EZ55" s="204"/>
      <c r="FA55" s="204"/>
      <c r="FB55" s="204"/>
      <c r="FC55" s="204"/>
      <c r="FD55" s="204"/>
      <c r="FE55" s="204"/>
      <c r="FF55" s="204"/>
      <c r="FG55" s="204"/>
      <c r="FH55" s="204"/>
      <c r="FI55" s="204"/>
      <c r="FJ55" s="204"/>
      <c r="FK55" s="204"/>
      <c r="FL55" s="204"/>
      <c r="FM55" s="204"/>
      <c r="FN55" s="204"/>
      <c r="FO55" s="204"/>
      <c r="FP55" s="204"/>
      <c r="FQ55" s="204"/>
      <c r="FR55" s="204"/>
      <c r="FS55" s="204"/>
      <c r="FT55" s="204"/>
      <c r="FU55" s="204"/>
      <c r="FV55" s="204"/>
      <c r="FW55" s="204"/>
      <c r="FX55" s="204"/>
      <c r="FY55" s="204"/>
      <c r="FZ55" s="204"/>
      <c r="GA55" s="204"/>
      <c r="GB55" s="204"/>
      <c r="GC55" s="204"/>
      <c r="GD55" s="204"/>
      <c r="GE55" s="204"/>
      <c r="GF55" s="204"/>
      <c r="GG55" s="204"/>
      <c r="GH55" s="204"/>
      <c r="GI55" s="204"/>
      <c r="GJ55" s="204"/>
    </row>
    <row r="56" spans="1:193" ht="15" x14ac:dyDescent="0.25">
      <c r="A56" s="205"/>
    </row>
    <row r="57" spans="1:193" ht="15" x14ac:dyDescent="0.25">
      <c r="A57" s="205"/>
    </row>
    <row r="58" spans="1:193" ht="15" x14ac:dyDescent="0.25">
      <c r="A58" s="205"/>
    </row>
    <row r="59" spans="1:193" ht="15" x14ac:dyDescent="0.25">
      <c r="A59" s="205"/>
    </row>
    <row r="60" spans="1:193" ht="15" x14ac:dyDescent="0.25">
      <c r="A60" s="205"/>
    </row>
    <row r="61" spans="1:193" ht="15" x14ac:dyDescent="0.25">
      <c r="A61" s="205"/>
    </row>
    <row r="62" spans="1:193" ht="15" x14ac:dyDescent="0.25">
      <c r="A62" s="205"/>
    </row>
    <row r="63" spans="1:193" ht="15" x14ac:dyDescent="0.25">
      <c r="A63" s="205"/>
    </row>
    <row r="64" spans="1:193" ht="15" x14ac:dyDescent="0.25">
      <c r="A64" s="205"/>
    </row>
    <row r="65" spans="1:1" ht="15" x14ac:dyDescent="0.25">
      <c r="A65" s="205"/>
    </row>
    <row r="66" spans="1:1" ht="15" x14ac:dyDescent="0.25">
      <c r="A66" s="205"/>
    </row>
    <row r="67" spans="1:1" ht="15" x14ac:dyDescent="0.25">
      <c r="A67" s="205"/>
    </row>
    <row r="68" spans="1:1" ht="15" x14ac:dyDescent="0.25">
      <c r="A68" s="205"/>
    </row>
    <row r="69" spans="1:1" ht="15" x14ac:dyDescent="0.25">
      <c r="A69" s="205"/>
    </row>
    <row r="70" spans="1:1" ht="15" x14ac:dyDescent="0.25">
      <c r="A70" s="205"/>
    </row>
    <row r="71" spans="1:1" ht="15" x14ac:dyDescent="0.25">
      <c r="A71" s="205"/>
    </row>
    <row r="72" spans="1:1" ht="15" x14ac:dyDescent="0.25">
      <c r="A72" s="205"/>
    </row>
    <row r="73" spans="1:1" ht="15" x14ac:dyDescent="0.25">
      <c r="A73" s="205"/>
    </row>
    <row r="74" spans="1:1" ht="15" x14ac:dyDescent="0.25">
      <c r="A74" s="205"/>
    </row>
    <row r="75" spans="1:1" ht="15" x14ac:dyDescent="0.25">
      <c r="A75" s="205"/>
    </row>
    <row r="76" spans="1:1" ht="15" x14ac:dyDescent="0.25">
      <c r="A76" s="205"/>
    </row>
    <row r="77" spans="1:1" ht="15" x14ac:dyDescent="0.25">
      <c r="A77" s="205"/>
    </row>
    <row r="78" spans="1:1" ht="15" x14ac:dyDescent="0.25">
      <c r="A78" s="205"/>
    </row>
    <row r="79" spans="1:1" ht="15" x14ac:dyDescent="0.25">
      <c r="A79" s="205"/>
    </row>
    <row r="80" spans="1:1" ht="15" x14ac:dyDescent="0.25">
      <c r="A80" s="205"/>
    </row>
    <row r="81" spans="1:1" ht="15" x14ac:dyDescent="0.25">
      <c r="A81" s="205"/>
    </row>
    <row r="82" spans="1:1" ht="15" x14ac:dyDescent="0.25">
      <c r="A82" s="205"/>
    </row>
    <row r="83" spans="1:1" ht="15" x14ac:dyDescent="0.25">
      <c r="A83" s="205"/>
    </row>
    <row r="84" spans="1:1" ht="15" x14ac:dyDescent="0.25">
      <c r="A84" s="205"/>
    </row>
    <row r="85" spans="1:1" ht="15" x14ac:dyDescent="0.25">
      <c r="A85" s="205"/>
    </row>
    <row r="86" spans="1:1" ht="15" x14ac:dyDescent="0.25">
      <c r="A86" s="205"/>
    </row>
    <row r="87" spans="1:1" ht="15" x14ac:dyDescent="0.25">
      <c r="A87" s="205"/>
    </row>
    <row r="88" spans="1:1" ht="15" x14ac:dyDescent="0.25">
      <c r="A88" s="205"/>
    </row>
    <row r="89" spans="1:1" ht="15" x14ac:dyDescent="0.25">
      <c r="A89" s="205"/>
    </row>
    <row r="90" spans="1:1" ht="15" x14ac:dyDescent="0.25">
      <c r="A90" s="205"/>
    </row>
    <row r="91" spans="1:1" ht="15" x14ac:dyDescent="0.25">
      <c r="A91" s="205"/>
    </row>
    <row r="92" spans="1:1" ht="15" x14ac:dyDescent="0.25">
      <c r="A92" s="205"/>
    </row>
    <row r="93" spans="1:1" ht="15" x14ac:dyDescent="0.25">
      <c r="A93" s="205"/>
    </row>
    <row r="94" spans="1:1" ht="15" x14ac:dyDescent="0.25">
      <c r="A94" s="205"/>
    </row>
    <row r="95" spans="1:1" ht="15" x14ac:dyDescent="0.25">
      <c r="A95" s="205"/>
    </row>
    <row r="96" spans="1:1" ht="15" x14ac:dyDescent="0.25">
      <c r="A96" s="205"/>
    </row>
    <row r="97" spans="1:1" ht="15" x14ac:dyDescent="0.25">
      <c r="A97" s="205"/>
    </row>
    <row r="98" spans="1:1" ht="15" x14ac:dyDescent="0.25">
      <c r="A98" s="205"/>
    </row>
    <row r="99" spans="1:1" ht="15" x14ac:dyDescent="0.25">
      <c r="A99" s="205"/>
    </row>
    <row r="100" spans="1:1" ht="15" x14ac:dyDescent="0.25">
      <c r="A100" s="205"/>
    </row>
    <row r="101" spans="1:1" ht="15" x14ac:dyDescent="0.25">
      <c r="A101" s="205"/>
    </row>
    <row r="102" spans="1:1" ht="15" x14ac:dyDescent="0.25">
      <c r="A102" s="205"/>
    </row>
    <row r="103" spans="1:1" ht="15" x14ac:dyDescent="0.25">
      <c r="A103" s="205"/>
    </row>
    <row r="104" spans="1:1" ht="15" x14ac:dyDescent="0.25">
      <c r="A104" s="205"/>
    </row>
    <row r="105" spans="1:1" ht="15" x14ac:dyDescent="0.25">
      <c r="A105" s="205"/>
    </row>
    <row r="106" spans="1:1" ht="15" x14ac:dyDescent="0.25">
      <c r="A106" s="205"/>
    </row>
    <row r="107" spans="1:1" ht="15" x14ac:dyDescent="0.25">
      <c r="A107" s="205"/>
    </row>
    <row r="108" spans="1:1" ht="15" x14ac:dyDescent="0.25">
      <c r="A108" s="205"/>
    </row>
    <row r="109" spans="1:1" ht="15" x14ac:dyDescent="0.25">
      <c r="A109" s="205"/>
    </row>
    <row r="110" spans="1:1" ht="15" x14ac:dyDescent="0.25">
      <c r="A110" s="205"/>
    </row>
    <row r="111" spans="1:1" ht="15" x14ac:dyDescent="0.25">
      <c r="A111" s="205"/>
    </row>
    <row r="112" spans="1:1" ht="15" x14ac:dyDescent="0.25">
      <c r="A112" s="205"/>
    </row>
    <row r="113" spans="1:1" ht="15" x14ac:dyDescent="0.25">
      <c r="A113" s="205"/>
    </row>
    <row r="114" spans="1:1" ht="15" x14ac:dyDescent="0.25">
      <c r="A114" s="205"/>
    </row>
    <row r="115" spans="1:1" ht="15" x14ac:dyDescent="0.25">
      <c r="A115" s="205"/>
    </row>
    <row r="116" spans="1:1" ht="15" x14ac:dyDescent="0.25">
      <c r="A116" s="205"/>
    </row>
    <row r="117" spans="1:1" ht="15" x14ac:dyDescent="0.25">
      <c r="A117" s="205"/>
    </row>
    <row r="118" spans="1:1" ht="15" x14ac:dyDescent="0.25">
      <c r="A118" s="205"/>
    </row>
    <row r="119" spans="1:1" ht="15" x14ac:dyDescent="0.25">
      <c r="A119" s="205"/>
    </row>
    <row r="120" spans="1:1" ht="15" x14ac:dyDescent="0.25">
      <c r="A120" s="205"/>
    </row>
    <row r="121" spans="1:1" ht="15" x14ac:dyDescent="0.25">
      <c r="A121" s="205"/>
    </row>
    <row r="122" spans="1:1" ht="15" x14ac:dyDescent="0.25">
      <c r="A122" s="205"/>
    </row>
    <row r="123" spans="1:1" ht="15" x14ac:dyDescent="0.25">
      <c r="A123" s="205"/>
    </row>
    <row r="124" spans="1:1" ht="15" x14ac:dyDescent="0.25">
      <c r="A124" s="205"/>
    </row>
    <row r="125" spans="1:1" ht="15" x14ac:dyDescent="0.25">
      <c r="A125" s="205"/>
    </row>
    <row r="126" spans="1:1" ht="15" x14ac:dyDescent="0.25">
      <c r="A126" s="205"/>
    </row>
    <row r="127" spans="1:1" ht="15" x14ac:dyDescent="0.25">
      <c r="A127" s="205"/>
    </row>
    <row r="128" spans="1:1" ht="15" x14ac:dyDescent="0.25">
      <c r="A128" s="205"/>
    </row>
    <row r="129" spans="1:1" ht="15" x14ac:dyDescent="0.25">
      <c r="A129" s="205"/>
    </row>
    <row r="130" spans="1:1" ht="15" x14ac:dyDescent="0.25">
      <c r="A130" s="205"/>
    </row>
    <row r="131" spans="1:1" ht="15" x14ac:dyDescent="0.25">
      <c r="A131" s="205"/>
    </row>
    <row r="132" spans="1:1" ht="15" x14ac:dyDescent="0.25">
      <c r="A132" s="205"/>
    </row>
    <row r="133" spans="1:1" ht="15" x14ac:dyDescent="0.25">
      <c r="A133" s="205"/>
    </row>
    <row r="134" spans="1:1" ht="15" x14ac:dyDescent="0.25">
      <c r="A134" s="205"/>
    </row>
    <row r="135" spans="1:1" ht="15" x14ac:dyDescent="0.25">
      <c r="A135" s="205"/>
    </row>
    <row r="136" spans="1:1" ht="15" x14ac:dyDescent="0.25">
      <c r="A136" s="205"/>
    </row>
    <row r="137" spans="1:1" ht="15" x14ac:dyDescent="0.25">
      <c r="A137" s="205"/>
    </row>
    <row r="138" spans="1:1" ht="15" x14ac:dyDescent="0.25">
      <c r="A138" s="205"/>
    </row>
    <row r="139" spans="1:1" ht="15" x14ac:dyDescent="0.25">
      <c r="A139" s="205"/>
    </row>
    <row r="140" spans="1:1" ht="15" x14ac:dyDescent="0.25">
      <c r="A140" s="205"/>
    </row>
    <row r="141" spans="1:1" ht="15" x14ac:dyDescent="0.25">
      <c r="A141" s="205"/>
    </row>
    <row r="142" spans="1:1" ht="15" x14ac:dyDescent="0.25">
      <c r="A142" s="205"/>
    </row>
    <row r="143" spans="1:1" ht="15" x14ac:dyDescent="0.25">
      <c r="A143" s="205"/>
    </row>
    <row r="144" spans="1:1" ht="15" x14ac:dyDescent="0.25">
      <c r="A144" s="205"/>
    </row>
    <row r="145" spans="1:1" ht="15" x14ac:dyDescent="0.25">
      <c r="A145" s="205"/>
    </row>
    <row r="146" spans="1:1" ht="15" x14ac:dyDescent="0.25">
      <c r="A146" s="205"/>
    </row>
    <row r="147" spans="1:1" ht="15" x14ac:dyDescent="0.25">
      <c r="A147" s="205"/>
    </row>
    <row r="148" spans="1:1" ht="15" x14ac:dyDescent="0.25">
      <c r="A148" s="205"/>
    </row>
    <row r="149" spans="1:1" ht="15" x14ac:dyDescent="0.25">
      <c r="A149" s="205"/>
    </row>
    <row r="150" spans="1:1" ht="15" x14ac:dyDescent="0.25">
      <c r="A150" s="205"/>
    </row>
    <row r="151" spans="1:1" ht="15" x14ac:dyDescent="0.25">
      <c r="A151" s="205"/>
    </row>
    <row r="152" spans="1:1" ht="15" x14ac:dyDescent="0.25">
      <c r="A152" s="205"/>
    </row>
    <row r="153" spans="1:1" ht="15" x14ac:dyDescent="0.25">
      <c r="A153" s="205"/>
    </row>
    <row r="154" spans="1:1" ht="15" x14ac:dyDescent="0.25">
      <c r="A154" s="205"/>
    </row>
    <row r="155" spans="1:1" ht="15" x14ac:dyDescent="0.25">
      <c r="A155" s="205"/>
    </row>
    <row r="156" spans="1:1" ht="15" x14ac:dyDescent="0.25">
      <c r="A156" s="205"/>
    </row>
    <row r="157" spans="1:1" ht="15" x14ac:dyDescent="0.25">
      <c r="A157" s="205"/>
    </row>
    <row r="158" spans="1:1" ht="15" x14ac:dyDescent="0.25">
      <c r="A158" s="205"/>
    </row>
    <row r="159" spans="1:1" ht="15" x14ac:dyDescent="0.25">
      <c r="A159" s="205"/>
    </row>
    <row r="160" spans="1:1" ht="15" x14ac:dyDescent="0.25">
      <c r="A160" s="205"/>
    </row>
    <row r="161" spans="1:1" ht="15" x14ac:dyDescent="0.25">
      <c r="A161" s="205"/>
    </row>
    <row r="162" spans="1:1" ht="15" x14ac:dyDescent="0.25">
      <c r="A162" s="205"/>
    </row>
    <row r="163" spans="1:1" ht="15" x14ac:dyDescent="0.25">
      <c r="A163" s="205"/>
    </row>
    <row r="164" spans="1:1" ht="15" x14ac:dyDescent="0.25">
      <c r="A164" s="205"/>
    </row>
    <row r="165" spans="1:1" ht="15" x14ac:dyDescent="0.25">
      <c r="A165" s="205"/>
    </row>
    <row r="166" spans="1:1" ht="15" x14ac:dyDescent="0.25">
      <c r="A166" s="205"/>
    </row>
    <row r="167" spans="1:1" ht="15" x14ac:dyDescent="0.25">
      <c r="A167" s="205"/>
    </row>
    <row r="168" spans="1:1" ht="15" x14ac:dyDescent="0.25">
      <c r="A168" s="205"/>
    </row>
    <row r="169" spans="1:1" ht="15" x14ac:dyDescent="0.25">
      <c r="A169" s="205"/>
    </row>
    <row r="170" spans="1:1" ht="15" x14ac:dyDescent="0.25">
      <c r="A170" s="205"/>
    </row>
    <row r="171" spans="1:1" ht="15" x14ac:dyDescent="0.25">
      <c r="A171" s="205"/>
    </row>
    <row r="172" spans="1:1" ht="15" x14ac:dyDescent="0.25">
      <c r="A172" s="205"/>
    </row>
    <row r="173" spans="1:1" ht="15" x14ac:dyDescent="0.25">
      <c r="A173" s="205"/>
    </row>
    <row r="174" spans="1:1" ht="15" x14ac:dyDescent="0.25">
      <c r="A174" s="205"/>
    </row>
    <row r="175" spans="1:1" ht="15" x14ac:dyDescent="0.25">
      <c r="A175" s="205"/>
    </row>
    <row r="176" spans="1:1" ht="15" x14ac:dyDescent="0.25">
      <c r="A176" s="205"/>
    </row>
    <row r="177" spans="1:1" ht="15" x14ac:dyDescent="0.25">
      <c r="A177" s="205"/>
    </row>
    <row r="178" spans="1:1" ht="15" x14ac:dyDescent="0.25">
      <c r="A178" s="205"/>
    </row>
    <row r="179" spans="1:1" ht="15" x14ac:dyDescent="0.25">
      <c r="A179" s="205"/>
    </row>
    <row r="180" spans="1:1" ht="15" x14ac:dyDescent="0.25">
      <c r="A180" s="205"/>
    </row>
    <row r="181" spans="1:1" ht="15" x14ac:dyDescent="0.25">
      <c r="A181" s="205"/>
    </row>
    <row r="182" spans="1:1" ht="15" x14ac:dyDescent="0.25">
      <c r="A182" s="205"/>
    </row>
    <row r="183" spans="1:1" ht="15" x14ac:dyDescent="0.25">
      <c r="A183" s="205"/>
    </row>
    <row r="184" spans="1:1" ht="15" x14ac:dyDescent="0.25">
      <c r="A184" s="205"/>
    </row>
    <row r="185" spans="1:1" ht="15" x14ac:dyDescent="0.25">
      <c r="A185" s="205"/>
    </row>
    <row r="186" spans="1:1" ht="15" x14ac:dyDescent="0.25">
      <c r="A186" s="205"/>
    </row>
    <row r="187" spans="1:1" ht="15" x14ac:dyDescent="0.25">
      <c r="A187" s="205"/>
    </row>
    <row r="188" spans="1:1" ht="15" x14ac:dyDescent="0.25">
      <c r="A188" s="205"/>
    </row>
    <row r="189" spans="1:1" ht="15" x14ac:dyDescent="0.25">
      <c r="A189" s="205"/>
    </row>
    <row r="190" spans="1:1" ht="15" x14ac:dyDescent="0.25">
      <c r="A190" s="205"/>
    </row>
    <row r="191" spans="1:1" ht="15" x14ac:dyDescent="0.25">
      <c r="A191" s="205"/>
    </row>
    <row r="192" spans="1:1" ht="15" x14ac:dyDescent="0.25">
      <c r="A192" s="205"/>
    </row>
    <row r="193" spans="1:1" ht="15" x14ac:dyDescent="0.25">
      <c r="A193" s="205"/>
    </row>
    <row r="194" spans="1:1" ht="15" x14ac:dyDescent="0.25">
      <c r="A194" s="205"/>
    </row>
    <row r="195" spans="1:1" ht="15" x14ac:dyDescent="0.25">
      <c r="A195" s="205"/>
    </row>
    <row r="196" spans="1:1" ht="15" x14ac:dyDescent="0.25">
      <c r="A196" s="205"/>
    </row>
    <row r="197" spans="1:1" ht="15" x14ac:dyDescent="0.25">
      <c r="A197" s="205"/>
    </row>
    <row r="198" spans="1:1" ht="15" x14ac:dyDescent="0.25">
      <c r="A198" s="205"/>
    </row>
    <row r="199" spans="1:1" ht="15" x14ac:dyDescent="0.25">
      <c r="A199" s="205"/>
    </row>
    <row r="200" spans="1:1" ht="15" x14ac:dyDescent="0.25">
      <c r="A200" s="205"/>
    </row>
    <row r="201" spans="1:1" ht="15" x14ac:dyDescent="0.25">
      <c r="A201" s="205"/>
    </row>
    <row r="202" spans="1:1" ht="15" x14ac:dyDescent="0.25">
      <c r="A202" s="205"/>
    </row>
    <row r="203" spans="1:1" ht="15" x14ac:dyDescent="0.25">
      <c r="A203" s="205"/>
    </row>
    <row r="204" spans="1:1" ht="15" x14ac:dyDescent="0.25">
      <c r="A204" s="205"/>
    </row>
    <row r="205" spans="1:1" ht="15" x14ac:dyDescent="0.25">
      <c r="A205" s="205"/>
    </row>
    <row r="206" spans="1:1" ht="15" x14ac:dyDescent="0.25">
      <c r="A206" s="205"/>
    </row>
    <row r="207" spans="1:1" ht="15" x14ac:dyDescent="0.25">
      <c r="A207" s="205"/>
    </row>
    <row r="208" spans="1:1" ht="15" x14ac:dyDescent="0.25">
      <c r="A208" s="205"/>
    </row>
    <row r="209" spans="1:1" ht="15" x14ac:dyDescent="0.25">
      <c r="A209" s="205"/>
    </row>
    <row r="210" spans="1:1" ht="15" x14ac:dyDescent="0.25">
      <c r="A210" s="205"/>
    </row>
    <row r="211" spans="1:1" ht="15" x14ac:dyDescent="0.25">
      <c r="A211" s="205"/>
    </row>
    <row r="212" spans="1:1" ht="15" x14ac:dyDescent="0.25">
      <c r="A212" s="205"/>
    </row>
    <row r="213" spans="1:1" ht="15" x14ac:dyDescent="0.25">
      <c r="A213" s="205"/>
    </row>
    <row r="214" spans="1:1" ht="15" x14ac:dyDescent="0.25">
      <c r="A214" s="205"/>
    </row>
    <row r="215" spans="1:1" ht="15" x14ac:dyDescent="0.25">
      <c r="A215" s="205"/>
    </row>
    <row r="216" spans="1:1" ht="15" x14ac:dyDescent="0.25">
      <c r="A216" s="205"/>
    </row>
    <row r="217" spans="1:1" ht="15" x14ac:dyDescent="0.25">
      <c r="A217" s="205"/>
    </row>
    <row r="218" spans="1:1" ht="15" x14ac:dyDescent="0.25">
      <c r="A218" s="205"/>
    </row>
    <row r="219" spans="1:1" ht="15" x14ac:dyDescent="0.25">
      <c r="A219" s="205"/>
    </row>
    <row r="220" spans="1:1" ht="15" x14ac:dyDescent="0.25">
      <c r="A220" s="205"/>
    </row>
    <row r="221" spans="1:1" ht="15" x14ac:dyDescent="0.25">
      <c r="A221" s="205"/>
    </row>
    <row r="222" spans="1:1" ht="15" x14ac:dyDescent="0.25">
      <c r="A222" s="205"/>
    </row>
    <row r="223" spans="1:1" ht="15" x14ac:dyDescent="0.25">
      <c r="A223" s="205"/>
    </row>
    <row r="224" spans="1:1" ht="15" x14ac:dyDescent="0.25">
      <c r="A224" s="205"/>
    </row>
    <row r="225" spans="1:1" ht="15" x14ac:dyDescent="0.25">
      <c r="A225" s="205"/>
    </row>
    <row r="226" spans="1:1" ht="15" x14ac:dyDescent="0.25">
      <c r="A226" s="205"/>
    </row>
    <row r="227" spans="1:1" ht="15" x14ac:dyDescent="0.25">
      <c r="A227" s="205"/>
    </row>
    <row r="228" spans="1:1" ht="15" x14ac:dyDescent="0.25">
      <c r="A228" s="205"/>
    </row>
    <row r="229" spans="1:1" ht="15" x14ac:dyDescent="0.25">
      <c r="A229" s="205"/>
    </row>
    <row r="230" spans="1:1" ht="15" x14ac:dyDescent="0.25">
      <c r="A230" s="205"/>
    </row>
    <row r="231" spans="1:1" ht="15" x14ac:dyDescent="0.25">
      <c r="A231" s="205"/>
    </row>
    <row r="232" spans="1:1" ht="15" x14ac:dyDescent="0.25">
      <c r="A232" s="205"/>
    </row>
    <row r="233" spans="1:1" ht="15" x14ac:dyDescent="0.25">
      <c r="A233" s="205"/>
    </row>
    <row r="234" spans="1:1" ht="15" x14ac:dyDescent="0.25">
      <c r="A234" s="205"/>
    </row>
    <row r="235" spans="1:1" ht="15" x14ac:dyDescent="0.25">
      <c r="A235" s="205"/>
    </row>
    <row r="236" spans="1:1" ht="15" x14ac:dyDescent="0.25">
      <c r="A236" s="205"/>
    </row>
    <row r="237" spans="1:1" ht="15" x14ac:dyDescent="0.25">
      <c r="A237" s="205"/>
    </row>
    <row r="238" spans="1:1" ht="15" x14ac:dyDescent="0.25">
      <c r="A238" s="205"/>
    </row>
    <row r="239" spans="1:1" ht="15" x14ac:dyDescent="0.25">
      <c r="A239" s="205"/>
    </row>
    <row r="240" spans="1:1" ht="15" x14ac:dyDescent="0.25">
      <c r="A240" s="205"/>
    </row>
    <row r="241" spans="1:1" ht="15" x14ac:dyDescent="0.25">
      <c r="A241" s="205"/>
    </row>
    <row r="242" spans="1:1" ht="15" x14ac:dyDescent="0.25">
      <c r="A242" s="205"/>
    </row>
    <row r="243" spans="1:1" ht="15" x14ac:dyDescent="0.25">
      <c r="A243" s="205"/>
    </row>
    <row r="244" spans="1:1" ht="15" x14ac:dyDescent="0.25">
      <c r="A244" s="205"/>
    </row>
    <row r="245" spans="1:1" ht="15" x14ac:dyDescent="0.25">
      <c r="A245" s="205"/>
    </row>
    <row r="246" spans="1:1" ht="15" x14ac:dyDescent="0.25">
      <c r="A246" s="205"/>
    </row>
    <row r="247" spans="1:1" ht="15" x14ac:dyDescent="0.25">
      <c r="A247" s="205"/>
    </row>
    <row r="248" spans="1:1" ht="15" x14ac:dyDescent="0.25">
      <c r="A248" s="205"/>
    </row>
    <row r="249" spans="1:1" ht="15" x14ac:dyDescent="0.25">
      <c r="A249" s="205"/>
    </row>
    <row r="250" spans="1:1" ht="15" x14ac:dyDescent="0.25">
      <c r="A250" s="205"/>
    </row>
    <row r="251" spans="1:1" ht="15" x14ac:dyDescent="0.25">
      <c r="A251" s="205"/>
    </row>
    <row r="252" spans="1:1" ht="15" x14ac:dyDescent="0.25">
      <c r="A252" s="205"/>
    </row>
    <row r="253" spans="1:1" ht="15" x14ac:dyDescent="0.25">
      <c r="A253" s="205"/>
    </row>
    <row r="254" spans="1:1" ht="15" x14ac:dyDescent="0.25">
      <c r="A254" s="205"/>
    </row>
    <row r="255" spans="1:1" ht="15" x14ac:dyDescent="0.25">
      <c r="A255" s="205"/>
    </row>
    <row r="256" spans="1:1" ht="15" x14ac:dyDescent="0.25">
      <c r="A256" s="205"/>
    </row>
    <row r="257" spans="1:1" ht="15" x14ac:dyDescent="0.25">
      <c r="A257" s="205"/>
    </row>
    <row r="258" spans="1:1" ht="15" x14ac:dyDescent="0.25">
      <c r="A258" s="205"/>
    </row>
    <row r="259" spans="1:1" ht="15" x14ac:dyDescent="0.25">
      <c r="A259" s="205"/>
    </row>
    <row r="260" spans="1:1" ht="15" x14ac:dyDescent="0.25">
      <c r="A260" s="205"/>
    </row>
    <row r="261" spans="1:1" ht="15" x14ac:dyDescent="0.25">
      <c r="A261" s="205"/>
    </row>
    <row r="262" spans="1:1" ht="15" x14ac:dyDescent="0.25">
      <c r="A262" s="205"/>
    </row>
    <row r="263" spans="1:1" ht="15" x14ac:dyDescent="0.25">
      <c r="A263" s="205"/>
    </row>
    <row r="264" spans="1:1" ht="15" x14ac:dyDescent="0.25">
      <c r="A264" s="205"/>
    </row>
    <row r="265" spans="1:1" ht="15" x14ac:dyDescent="0.25">
      <c r="A265" s="205"/>
    </row>
    <row r="266" spans="1:1" ht="15" x14ac:dyDescent="0.25">
      <c r="A266" s="205"/>
    </row>
    <row r="267" spans="1:1" ht="15" x14ac:dyDescent="0.25">
      <c r="A267" s="205"/>
    </row>
    <row r="268" spans="1:1" ht="15" x14ac:dyDescent="0.25">
      <c r="A268" s="205"/>
    </row>
    <row r="269" spans="1:1" ht="15" x14ac:dyDescent="0.25">
      <c r="A269" s="205"/>
    </row>
    <row r="270" spans="1:1" ht="15" x14ac:dyDescent="0.25">
      <c r="A270" s="205"/>
    </row>
    <row r="271" spans="1:1" ht="15" x14ac:dyDescent="0.25">
      <c r="A271" s="205"/>
    </row>
    <row r="272" spans="1:1" ht="15" x14ac:dyDescent="0.25">
      <c r="A272" s="205"/>
    </row>
    <row r="273" spans="1:1" ht="15" x14ac:dyDescent="0.25">
      <c r="A273" s="205"/>
    </row>
    <row r="274" spans="1:1" ht="15" x14ac:dyDescent="0.25">
      <c r="A274" s="205"/>
    </row>
    <row r="275" spans="1:1" ht="15" x14ac:dyDescent="0.25">
      <c r="A275" s="205"/>
    </row>
    <row r="276" spans="1:1" ht="15" x14ac:dyDescent="0.25">
      <c r="A276" s="205"/>
    </row>
    <row r="277" spans="1:1" ht="15" x14ac:dyDescent="0.25">
      <c r="A277" s="205"/>
    </row>
    <row r="278" spans="1:1" ht="15" x14ac:dyDescent="0.25">
      <c r="A278" s="205"/>
    </row>
    <row r="279" spans="1:1" ht="15" x14ac:dyDescent="0.25">
      <c r="A279" s="205"/>
    </row>
    <row r="280" spans="1:1" ht="15" x14ac:dyDescent="0.25">
      <c r="A280" s="205"/>
    </row>
    <row r="281" spans="1:1" ht="15" x14ac:dyDescent="0.25">
      <c r="A281" s="205"/>
    </row>
    <row r="282" spans="1:1" ht="15" x14ac:dyDescent="0.25">
      <c r="A282" s="205"/>
    </row>
    <row r="283" spans="1:1" ht="15" x14ac:dyDescent="0.25">
      <c r="A283" s="205"/>
    </row>
    <row r="284" spans="1:1" ht="15" x14ac:dyDescent="0.25">
      <c r="A284" s="205"/>
    </row>
    <row r="285" spans="1:1" ht="15" x14ac:dyDescent="0.25">
      <c r="A285" s="205"/>
    </row>
    <row r="286" spans="1:1" ht="15" x14ac:dyDescent="0.25">
      <c r="A286" s="205"/>
    </row>
    <row r="287" spans="1:1" ht="15" x14ac:dyDescent="0.25">
      <c r="A287" s="205"/>
    </row>
    <row r="288" spans="1:1" ht="15" x14ac:dyDescent="0.25">
      <c r="A288" s="205"/>
    </row>
    <row r="289" spans="1:1" ht="15" x14ac:dyDescent="0.25">
      <c r="A289" s="205"/>
    </row>
    <row r="290" spans="1:1" ht="15" x14ac:dyDescent="0.25">
      <c r="A290" s="205"/>
    </row>
    <row r="291" spans="1:1" ht="15" x14ac:dyDescent="0.25">
      <c r="A291" s="205"/>
    </row>
    <row r="292" spans="1:1" ht="15" x14ac:dyDescent="0.25">
      <c r="A292" s="205"/>
    </row>
    <row r="293" spans="1:1" ht="15" x14ac:dyDescent="0.25">
      <c r="A293" s="205"/>
    </row>
    <row r="294" spans="1:1" ht="15" x14ac:dyDescent="0.25">
      <c r="A294" s="205"/>
    </row>
    <row r="295" spans="1:1" ht="15" x14ac:dyDescent="0.25">
      <c r="A295" s="205"/>
    </row>
    <row r="296" spans="1:1" ht="15" x14ac:dyDescent="0.25">
      <c r="A296" s="205"/>
    </row>
    <row r="297" spans="1:1" ht="15" x14ac:dyDescent="0.25">
      <c r="A297" s="205"/>
    </row>
    <row r="298" spans="1:1" ht="15" x14ac:dyDescent="0.25">
      <c r="A298" s="205"/>
    </row>
    <row r="299" spans="1:1" ht="15" x14ac:dyDescent="0.25">
      <c r="A299" s="205"/>
    </row>
    <row r="300" spans="1:1" ht="15" x14ac:dyDescent="0.25">
      <c r="A300" s="205"/>
    </row>
    <row r="301" spans="1:1" ht="15" x14ac:dyDescent="0.25">
      <c r="A301" s="205"/>
    </row>
    <row r="302" spans="1:1" ht="15" x14ac:dyDescent="0.25">
      <c r="A302" s="205"/>
    </row>
    <row r="303" spans="1:1" ht="15" x14ac:dyDescent="0.25">
      <c r="A303" s="205"/>
    </row>
    <row r="304" spans="1:1" ht="15" x14ac:dyDescent="0.25">
      <c r="A304" s="205"/>
    </row>
    <row r="305" spans="1:1" ht="15" x14ac:dyDescent="0.25">
      <c r="A305" s="205"/>
    </row>
    <row r="306" spans="1:1" ht="15" x14ac:dyDescent="0.25">
      <c r="A306" s="205"/>
    </row>
    <row r="307" spans="1:1" ht="15" x14ac:dyDescent="0.25">
      <c r="A307" s="205"/>
    </row>
    <row r="308" spans="1:1" ht="15" x14ac:dyDescent="0.25">
      <c r="A308" s="205"/>
    </row>
    <row r="309" spans="1:1" ht="15" x14ac:dyDescent="0.25">
      <c r="A309" s="205"/>
    </row>
    <row r="310" spans="1:1" ht="15" x14ac:dyDescent="0.25">
      <c r="A310" s="205"/>
    </row>
    <row r="311" spans="1:1" ht="15" x14ac:dyDescent="0.25">
      <c r="A311" s="205"/>
    </row>
    <row r="312" spans="1:1" ht="15" x14ac:dyDescent="0.25">
      <c r="A312" s="205"/>
    </row>
    <row r="313" spans="1:1" ht="15" x14ac:dyDescent="0.25">
      <c r="A313" s="205"/>
    </row>
    <row r="314" spans="1:1" ht="15" x14ac:dyDescent="0.25">
      <c r="A314" s="205"/>
    </row>
    <row r="315" spans="1:1" ht="15" x14ac:dyDescent="0.25">
      <c r="A315" s="205"/>
    </row>
    <row r="316" spans="1:1" ht="15" x14ac:dyDescent="0.25">
      <c r="A316" s="205"/>
    </row>
    <row r="317" spans="1:1" ht="15" x14ac:dyDescent="0.25">
      <c r="A317" s="205"/>
    </row>
    <row r="318" spans="1:1" ht="15" x14ac:dyDescent="0.25">
      <c r="A318" s="205"/>
    </row>
    <row r="319" spans="1:1" ht="15" x14ac:dyDescent="0.25">
      <c r="A319" s="205"/>
    </row>
    <row r="320" spans="1:1" ht="15" x14ac:dyDescent="0.25">
      <c r="A320" s="205"/>
    </row>
    <row r="321" spans="1:1" ht="15" x14ac:dyDescent="0.25">
      <c r="A321" s="205"/>
    </row>
    <row r="322" spans="1:1" ht="15" x14ac:dyDescent="0.25">
      <c r="A322" s="205"/>
    </row>
    <row r="323" spans="1:1" ht="15" x14ac:dyDescent="0.25">
      <c r="A323" s="205"/>
    </row>
    <row r="324" spans="1:1" ht="15" x14ac:dyDescent="0.25">
      <c r="A324" s="205"/>
    </row>
    <row r="325" spans="1:1" ht="15" x14ac:dyDescent="0.25">
      <c r="A325" s="205"/>
    </row>
    <row r="326" spans="1:1" ht="15" x14ac:dyDescent="0.25">
      <c r="A326" s="205"/>
    </row>
    <row r="327" spans="1:1" ht="15" x14ac:dyDescent="0.25">
      <c r="A327" s="205"/>
    </row>
    <row r="328" spans="1:1" ht="15" x14ac:dyDescent="0.25">
      <c r="A328" s="205"/>
    </row>
    <row r="329" spans="1:1" ht="15" x14ac:dyDescent="0.25">
      <c r="A329" s="205"/>
    </row>
    <row r="330" spans="1:1" ht="15" x14ac:dyDescent="0.25">
      <c r="A330" s="205"/>
    </row>
    <row r="331" spans="1:1" ht="15" x14ac:dyDescent="0.25">
      <c r="A331" s="205"/>
    </row>
    <row r="332" spans="1:1" ht="15" x14ac:dyDescent="0.25">
      <c r="A332" s="205"/>
    </row>
    <row r="333" spans="1:1" ht="15" x14ac:dyDescent="0.25">
      <c r="A333" s="205"/>
    </row>
    <row r="334" spans="1:1" ht="15" x14ac:dyDescent="0.25">
      <c r="A334" s="205"/>
    </row>
    <row r="335" spans="1:1" ht="15" x14ac:dyDescent="0.25">
      <c r="A335" s="205"/>
    </row>
    <row r="336" spans="1:1" ht="15" x14ac:dyDescent="0.25">
      <c r="A336" s="205"/>
    </row>
    <row r="337" spans="1:1" ht="15" x14ac:dyDescent="0.25">
      <c r="A337" s="205"/>
    </row>
    <row r="338" spans="1:1" ht="15" x14ac:dyDescent="0.25">
      <c r="A338" s="205"/>
    </row>
    <row r="339" spans="1:1" ht="15" x14ac:dyDescent="0.25">
      <c r="A339" s="205"/>
    </row>
    <row r="340" spans="1:1" ht="15" x14ac:dyDescent="0.25">
      <c r="A340" s="205"/>
    </row>
    <row r="341" spans="1:1" ht="15" x14ac:dyDescent="0.25">
      <c r="A341" s="205"/>
    </row>
    <row r="342" spans="1:1" ht="15" x14ac:dyDescent="0.25">
      <c r="A342" s="205"/>
    </row>
    <row r="343" spans="1:1" ht="15" x14ac:dyDescent="0.25">
      <c r="A343" s="205"/>
    </row>
    <row r="344" spans="1:1" ht="15" x14ac:dyDescent="0.25">
      <c r="A344" s="205"/>
    </row>
    <row r="345" spans="1:1" ht="15" x14ac:dyDescent="0.25">
      <c r="A345" s="205"/>
    </row>
    <row r="346" spans="1:1" ht="15" x14ac:dyDescent="0.25">
      <c r="A346" s="205"/>
    </row>
    <row r="347" spans="1:1" ht="15" x14ac:dyDescent="0.25">
      <c r="A347" s="205"/>
    </row>
    <row r="348" spans="1:1" ht="15" x14ac:dyDescent="0.25">
      <c r="A348" s="205"/>
    </row>
    <row r="349" spans="1:1" ht="15" x14ac:dyDescent="0.25">
      <c r="A349" s="205"/>
    </row>
    <row r="350" spans="1:1" ht="15" x14ac:dyDescent="0.25">
      <c r="A350" s="205"/>
    </row>
    <row r="351" spans="1:1" ht="15" x14ac:dyDescent="0.25">
      <c r="A351" s="205"/>
    </row>
    <row r="352" spans="1:1" ht="15" x14ac:dyDescent="0.25">
      <c r="A352" s="205"/>
    </row>
    <row r="353" spans="1:1" ht="15" x14ac:dyDescent="0.25">
      <c r="A353" s="205"/>
    </row>
    <row r="354" spans="1:1" ht="15" x14ac:dyDescent="0.25">
      <c r="A354" s="205"/>
    </row>
    <row r="355" spans="1:1" ht="15" x14ac:dyDescent="0.25">
      <c r="A355" s="205"/>
    </row>
    <row r="356" spans="1:1" ht="15" x14ac:dyDescent="0.25">
      <c r="A356" s="205"/>
    </row>
    <row r="357" spans="1:1" ht="15" x14ac:dyDescent="0.25">
      <c r="A357" s="205"/>
    </row>
    <row r="358" spans="1:1" ht="15" x14ac:dyDescent="0.25">
      <c r="A358" s="205"/>
    </row>
    <row r="359" spans="1:1" ht="15" x14ac:dyDescent="0.25">
      <c r="A359" s="205"/>
    </row>
    <row r="360" spans="1:1" ht="15" x14ac:dyDescent="0.25">
      <c r="A360" s="205"/>
    </row>
    <row r="361" spans="1:1" ht="15" x14ac:dyDescent="0.25">
      <c r="A361" s="205"/>
    </row>
    <row r="362" spans="1:1" ht="15" x14ac:dyDescent="0.25">
      <c r="A362" s="205"/>
    </row>
    <row r="363" spans="1:1" ht="15" x14ac:dyDescent="0.25">
      <c r="A363" s="205"/>
    </row>
    <row r="364" spans="1:1" ht="15" x14ac:dyDescent="0.25">
      <c r="A364" s="205"/>
    </row>
    <row r="365" spans="1:1" ht="15" x14ac:dyDescent="0.25">
      <c r="A365" s="205"/>
    </row>
    <row r="366" spans="1:1" ht="15" x14ac:dyDescent="0.25">
      <c r="A366" s="205"/>
    </row>
    <row r="367" spans="1:1" ht="15" x14ac:dyDescent="0.25">
      <c r="A367" s="205"/>
    </row>
    <row r="368" spans="1:1" ht="15" x14ac:dyDescent="0.25">
      <c r="A368" s="205"/>
    </row>
    <row r="369" spans="1:1" ht="15" x14ac:dyDescent="0.25">
      <c r="A369" s="205"/>
    </row>
    <row r="370" spans="1:1" ht="15" x14ac:dyDescent="0.25">
      <c r="A370" s="205"/>
    </row>
    <row r="371" spans="1:1" ht="15" x14ac:dyDescent="0.25">
      <c r="A371" s="205"/>
    </row>
    <row r="372" spans="1:1" ht="15" x14ac:dyDescent="0.25">
      <c r="A372" s="205"/>
    </row>
    <row r="373" spans="1:1" ht="15" x14ac:dyDescent="0.25">
      <c r="A373" s="205"/>
    </row>
    <row r="374" spans="1:1" ht="15" x14ac:dyDescent="0.25">
      <c r="A374" s="205"/>
    </row>
    <row r="375" spans="1:1" ht="15" x14ac:dyDescent="0.25">
      <c r="A375" s="205"/>
    </row>
    <row r="376" spans="1:1" ht="15" x14ac:dyDescent="0.25">
      <c r="A376" s="205"/>
    </row>
    <row r="377" spans="1:1" ht="15" x14ac:dyDescent="0.25">
      <c r="A377" s="205"/>
    </row>
    <row r="378" spans="1:1" ht="15" x14ac:dyDescent="0.25">
      <c r="A378" s="205"/>
    </row>
    <row r="379" spans="1:1" ht="15" x14ac:dyDescent="0.25">
      <c r="A379" s="205"/>
    </row>
    <row r="380" spans="1:1" ht="15" x14ac:dyDescent="0.25">
      <c r="A380" s="205"/>
    </row>
    <row r="381" spans="1:1" ht="15" x14ac:dyDescent="0.25">
      <c r="A381" s="205"/>
    </row>
    <row r="382" spans="1:1" ht="15" x14ac:dyDescent="0.25">
      <c r="A382" s="205"/>
    </row>
    <row r="383" spans="1:1" ht="15" x14ac:dyDescent="0.25">
      <c r="A383" s="205"/>
    </row>
    <row r="384" spans="1:1" ht="15" x14ac:dyDescent="0.25">
      <c r="A384" s="205"/>
    </row>
    <row r="385" spans="1:1" ht="15" x14ac:dyDescent="0.25">
      <c r="A385" s="205"/>
    </row>
    <row r="386" spans="1:1" ht="15" x14ac:dyDescent="0.25">
      <c r="A386" s="205"/>
    </row>
    <row r="387" spans="1:1" ht="15" x14ac:dyDescent="0.25">
      <c r="A387" s="205"/>
    </row>
    <row r="388" spans="1:1" ht="15" x14ac:dyDescent="0.25">
      <c r="A388" s="205"/>
    </row>
    <row r="389" spans="1:1" ht="15" x14ac:dyDescent="0.25">
      <c r="A389" s="205"/>
    </row>
    <row r="390" spans="1:1" ht="15" x14ac:dyDescent="0.25">
      <c r="A390" s="205"/>
    </row>
    <row r="391" spans="1:1" ht="15" x14ac:dyDescent="0.25">
      <c r="A391" s="205"/>
    </row>
    <row r="392" spans="1:1" ht="15" x14ac:dyDescent="0.25">
      <c r="A392" s="205"/>
    </row>
    <row r="393" spans="1:1" ht="15" x14ac:dyDescent="0.25">
      <c r="A393" s="205"/>
    </row>
    <row r="394" spans="1:1" ht="15" x14ac:dyDescent="0.25">
      <c r="A394" s="205"/>
    </row>
    <row r="395" spans="1:1" ht="15" x14ac:dyDescent="0.25">
      <c r="A395" s="205"/>
    </row>
    <row r="396" spans="1:1" ht="15" x14ac:dyDescent="0.25">
      <c r="A396" s="205"/>
    </row>
    <row r="397" spans="1:1" ht="15" x14ac:dyDescent="0.25">
      <c r="A397" s="205"/>
    </row>
    <row r="398" spans="1:1" ht="15" x14ac:dyDescent="0.25">
      <c r="A398" s="205"/>
    </row>
    <row r="399" spans="1:1" ht="15" x14ac:dyDescent="0.25">
      <c r="A399" s="205"/>
    </row>
    <row r="400" spans="1:1" ht="15" x14ac:dyDescent="0.25">
      <c r="A400" s="205"/>
    </row>
    <row r="401" spans="1:1" ht="15" x14ac:dyDescent="0.25">
      <c r="A401" s="205"/>
    </row>
    <row r="402" spans="1:1" ht="15" x14ac:dyDescent="0.25">
      <c r="A402" s="205"/>
    </row>
    <row r="403" spans="1:1" ht="15" x14ac:dyDescent="0.25">
      <c r="A403" s="205"/>
    </row>
    <row r="404" spans="1:1" ht="15" x14ac:dyDescent="0.25">
      <c r="A404" s="205"/>
    </row>
    <row r="405" spans="1:1" ht="15" x14ac:dyDescent="0.25">
      <c r="A405" s="205"/>
    </row>
    <row r="406" spans="1:1" ht="15" x14ac:dyDescent="0.25">
      <c r="A406" s="205"/>
    </row>
    <row r="407" spans="1:1" ht="15" x14ac:dyDescent="0.25">
      <c r="A407" s="205"/>
    </row>
    <row r="408" spans="1:1" ht="15" x14ac:dyDescent="0.25">
      <c r="A408" s="205"/>
    </row>
    <row r="409" spans="1:1" ht="15" x14ac:dyDescent="0.25">
      <c r="A409" s="205"/>
    </row>
    <row r="410" spans="1:1" ht="15" x14ac:dyDescent="0.25">
      <c r="A410" s="205"/>
    </row>
    <row r="411" spans="1:1" ht="15" x14ac:dyDescent="0.25">
      <c r="A411" s="205"/>
    </row>
    <row r="412" spans="1:1" ht="15" x14ac:dyDescent="0.25">
      <c r="A412" s="205"/>
    </row>
    <row r="413" spans="1:1" ht="15" x14ac:dyDescent="0.25">
      <c r="A413" s="205"/>
    </row>
    <row r="414" spans="1:1" ht="15" x14ac:dyDescent="0.25">
      <c r="A414" s="205"/>
    </row>
    <row r="415" spans="1:1" ht="15" x14ac:dyDescent="0.25">
      <c r="A415" s="205"/>
    </row>
    <row r="416" spans="1:1" ht="15" x14ac:dyDescent="0.25">
      <c r="A416" s="205"/>
    </row>
    <row r="417" spans="1:1" ht="15" x14ac:dyDescent="0.25">
      <c r="A417" s="205"/>
    </row>
    <row r="418" spans="1:1" ht="15" x14ac:dyDescent="0.25">
      <c r="A418" s="205"/>
    </row>
    <row r="419" spans="1:1" ht="15" x14ac:dyDescent="0.25">
      <c r="A419" s="205"/>
    </row>
    <row r="420" spans="1:1" ht="15" x14ac:dyDescent="0.25">
      <c r="A420" s="205"/>
    </row>
    <row r="421" spans="1:1" ht="15" x14ac:dyDescent="0.25">
      <c r="A421" s="205"/>
    </row>
    <row r="422" spans="1:1" ht="15" x14ac:dyDescent="0.25">
      <c r="A422" s="205"/>
    </row>
    <row r="423" spans="1:1" ht="15" x14ac:dyDescent="0.25">
      <c r="A423" s="205"/>
    </row>
    <row r="424" spans="1:1" ht="15" x14ac:dyDescent="0.25">
      <c r="A424" s="205"/>
    </row>
    <row r="425" spans="1:1" ht="15" x14ac:dyDescent="0.25">
      <c r="A425" s="205"/>
    </row>
    <row r="426" spans="1:1" ht="15" x14ac:dyDescent="0.25">
      <c r="A426" s="205"/>
    </row>
    <row r="427" spans="1:1" ht="15" x14ac:dyDescent="0.25">
      <c r="A427" s="205"/>
    </row>
    <row r="428" spans="1:1" ht="15" x14ac:dyDescent="0.25">
      <c r="A428" s="205"/>
    </row>
    <row r="429" spans="1:1" ht="15" x14ac:dyDescent="0.25">
      <c r="A429" s="205"/>
    </row>
    <row r="430" spans="1:1" ht="15" x14ac:dyDescent="0.25">
      <c r="A430" s="205"/>
    </row>
    <row r="431" spans="1:1" ht="15" x14ac:dyDescent="0.25">
      <c r="A431" s="205"/>
    </row>
    <row r="432" spans="1:1" ht="15" x14ac:dyDescent="0.25">
      <c r="A432" s="205"/>
    </row>
    <row r="433" spans="1:1" ht="15" x14ac:dyDescent="0.25">
      <c r="A433" s="205"/>
    </row>
    <row r="434" spans="1:1" ht="15" x14ac:dyDescent="0.25">
      <c r="A434" s="205"/>
    </row>
    <row r="435" spans="1:1" ht="15" x14ac:dyDescent="0.25">
      <c r="A435" s="205"/>
    </row>
    <row r="436" spans="1:1" ht="15" x14ac:dyDescent="0.25">
      <c r="A436" s="205"/>
    </row>
    <row r="437" spans="1:1" ht="15" x14ac:dyDescent="0.25">
      <c r="A437" s="205"/>
    </row>
    <row r="438" spans="1:1" ht="15" x14ac:dyDescent="0.25">
      <c r="A438" s="205"/>
    </row>
    <row r="439" spans="1:1" ht="15" x14ac:dyDescent="0.25">
      <c r="A439" s="205"/>
    </row>
    <row r="440" spans="1:1" ht="15" x14ac:dyDescent="0.25">
      <c r="A440" s="205"/>
    </row>
    <row r="441" spans="1:1" ht="15" x14ac:dyDescent="0.25">
      <c r="A441" s="205"/>
    </row>
    <row r="442" spans="1:1" ht="15" x14ac:dyDescent="0.25">
      <c r="A442" s="205"/>
    </row>
    <row r="443" spans="1:1" ht="15" x14ac:dyDescent="0.25">
      <c r="A443" s="205"/>
    </row>
    <row r="444" spans="1:1" ht="15" x14ac:dyDescent="0.25">
      <c r="A444" s="205"/>
    </row>
    <row r="445" spans="1:1" ht="15" x14ac:dyDescent="0.25">
      <c r="A445" s="205"/>
    </row>
    <row r="446" spans="1:1" ht="15" x14ac:dyDescent="0.25">
      <c r="A446" s="205"/>
    </row>
    <row r="447" spans="1:1" ht="15" x14ac:dyDescent="0.25">
      <c r="A447" s="205"/>
    </row>
    <row r="448" spans="1:1" ht="15" x14ac:dyDescent="0.25">
      <c r="A448" s="205"/>
    </row>
    <row r="449" spans="1:1" ht="15" x14ac:dyDescent="0.25">
      <c r="A449" s="205"/>
    </row>
    <row r="450" spans="1:1" ht="15" x14ac:dyDescent="0.25">
      <c r="A450" s="205"/>
    </row>
    <row r="451" spans="1:1" ht="15" x14ac:dyDescent="0.25">
      <c r="A451" s="205"/>
    </row>
    <row r="452" spans="1:1" ht="15" x14ac:dyDescent="0.25">
      <c r="A452" s="205"/>
    </row>
    <row r="453" spans="1:1" ht="15" x14ac:dyDescent="0.25">
      <c r="A453" s="205"/>
    </row>
    <row r="454" spans="1:1" ht="15" x14ac:dyDescent="0.25">
      <c r="A454" s="205"/>
    </row>
    <row r="455" spans="1:1" ht="15" x14ac:dyDescent="0.25">
      <c r="A455" s="205"/>
    </row>
    <row r="456" spans="1:1" ht="15" x14ac:dyDescent="0.25">
      <c r="A456" s="205"/>
    </row>
    <row r="457" spans="1:1" ht="15" x14ac:dyDescent="0.25">
      <c r="A457" s="205"/>
    </row>
    <row r="458" spans="1:1" ht="15" x14ac:dyDescent="0.25">
      <c r="A458" s="205"/>
    </row>
    <row r="459" spans="1:1" ht="15" x14ac:dyDescent="0.25">
      <c r="A459" s="205"/>
    </row>
    <row r="460" spans="1:1" ht="15" x14ac:dyDescent="0.25">
      <c r="A460" s="205"/>
    </row>
    <row r="461" spans="1:1" ht="15" x14ac:dyDescent="0.25">
      <c r="A461" s="205"/>
    </row>
    <row r="462" spans="1:1" ht="15" x14ac:dyDescent="0.25">
      <c r="A462" s="205"/>
    </row>
    <row r="463" spans="1:1" ht="15" x14ac:dyDescent="0.25">
      <c r="A463" s="205"/>
    </row>
    <row r="464" spans="1:1" ht="15" x14ac:dyDescent="0.25">
      <c r="A464" s="205"/>
    </row>
    <row r="465" spans="1:1" ht="15" x14ac:dyDescent="0.25">
      <c r="A465" s="205"/>
    </row>
    <row r="466" spans="1:1" ht="15" x14ac:dyDescent="0.25">
      <c r="A466" s="205"/>
    </row>
    <row r="467" spans="1:1" ht="15" x14ac:dyDescent="0.25">
      <c r="A467" s="205"/>
    </row>
    <row r="468" spans="1:1" ht="15" x14ac:dyDescent="0.25">
      <c r="A468" s="205"/>
    </row>
    <row r="469" spans="1:1" ht="15" x14ac:dyDescent="0.25">
      <c r="A469" s="205"/>
    </row>
    <row r="470" spans="1:1" ht="15" x14ac:dyDescent="0.25">
      <c r="A470" s="205"/>
    </row>
    <row r="471" spans="1:1" ht="15" x14ac:dyDescent="0.25">
      <c r="A471" s="205"/>
    </row>
    <row r="472" spans="1:1" ht="15" x14ac:dyDescent="0.25">
      <c r="A472" s="205"/>
    </row>
    <row r="473" spans="1:1" ht="15" x14ac:dyDescent="0.25">
      <c r="A473" s="205"/>
    </row>
    <row r="474" spans="1:1" ht="15" x14ac:dyDescent="0.25">
      <c r="A474" s="205"/>
    </row>
    <row r="475" spans="1:1" ht="15" x14ac:dyDescent="0.25">
      <c r="A475" s="205"/>
    </row>
    <row r="476" spans="1:1" ht="15" x14ac:dyDescent="0.25">
      <c r="A476" s="205"/>
    </row>
    <row r="477" spans="1:1" ht="15" x14ac:dyDescent="0.25">
      <c r="A477" s="205"/>
    </row>
    <row r="478" spans="1:1" ht="15" x14ac:dyDescent="0.25">
      <c r="A478" s="205"/>
    </row>
    <row r="479" spans="1:1" ht="15" x14ac:dyDescent="0.25">
      <c r="A479" s="205"/>
    </row>
    <row r="480" spans="1:1" ht="15" x14ac:dyDescent="0.25">
      <c r="A480" s="205"/>
    </row>
    <row r="481" spans="1:1" ht="15" x14ac:dyDescent="0.25">
      <c r="A481" s="205"/>
    </row>
    <row r="482" spans="1:1" ht="15" x14ac:dyDescent="0.25">
      <c r="A482" s="205"/>
    </row>
    <row r="483" spans="1:1" ht="15" x14ac:dyDescent="0.25">
      <c r="A483" s="205"/>
    </row>
    <row r="484" spans="1:1" ht="15" x14ac:dyDescent="0.25">
      <c r="A484" s="205"/>
    </row>
    <row r="485" spans="1:1" ht="15" x14ac:dyDescent="0.25">
      <c r="A485" s="205"/>
    </row>
    <row r="486" spans="1:1" ht="15" x14ac:dyDescent="0.25">
      <c r="A486" s="205"/>
    </row>
    <row r="487" spans="1:1" ht="15" x14ac:dyDescent="0.25">
      <c r="A487" s="205"/>
    </row>
    <row r="488" spans="1:1" ht="15" x14ac:dyDescent="0.25">
      <c r="A488" s="205"/>
    </row>
    <row r="489" spans="1:1" ht="15" x14ac:dyDescent="0.25">
      <c r="A489" s="205"/>
    </row>
    <row r="490" spans="1:1" ht="15" x14ac:dyDescent="0.25">
      <c r="A490" s="205"/>
    </row>
    <row r="491" spans="1:1" ht="15" x14ac:dyDescent="0.25">
      <c r="A491" s="205"/>
    </row>
    <row r="492" spans="1:1" ht="15" x14ac:dyDescent="0.25">
      <c r="A492" s="205"/>
    </row>
    <row r="493" spans="1:1" ht="15" x14ac:dyDescent="0.25">
      <c r="A493" s="205"/>
    </row>
    <row r="494" spans="1:1" ht="15" x14ac:dyDescent="0.25">
      <c r="A494" s="205"/>
    </row>
    <row r="495" spans="1:1" ht="15" x14ac:dyDescent="0.25">
      <c r="A495" s="205"/>
    </row>
    <row r="496" spans="1:1" ht="15" x14ac:dyDescent="0.25">
      <c r="A496" s="205"/>
    </row>
    <row r="497" spans="1:1" ht="15" x14ac:dyDescent="0.25">
      <c r="A497" s="205"/>
    </row>
    <row r="498" spans="1:1" ht="15" x14ac:dyDescent="0.25">
      <c r="A498" s="205"/>
    </row>
    <row r="499" spans="1:1" ht="15" x14ac:dyDescent="0.25">
      <c r="A499" s="205"/>
    </row>
    <row r="500" spans="1:1" ht="15" x14ac:dyDescent="0.25">
      <c r="A500" s="205"/>
    </row>
    <row r="501" spans="1:1" ht="15" x14ac:dyDescent="0.25">
      <c r="A501" s="205"/>
    </row>
    <row r="502" spans="1:1" ht="15" x14ac:dyDescent="0.25">
      <c r="A502" s="205"/>
    </row>
    <row r="503" spans="1:1" ht="15" x14ac:dyDescent="0.25">
      <c r="A503" s="205"/>
    </row>
    <row r="504" spans="1:1" ht="15" x14ac:dyDescent="0.25">
      <c r="A504" s="205"/>
    </row>
    <row r="505" spans="1:1" ht="15" x14ac:dyDescent="0.25">
      <c r="A505" s="205"/>
    </row>
    <row r="506" spans="1:1" ht="15" x14ac:dyDescent="0.25">
      <c r="A506" s="205"/>
    </row>
    <row r="507" spans="1:1" ht="15" x14ac:dyDescent="0.25">
      <c r="A507" s="205"/>
    </row>
    <row r="508" spans="1:1" ht="15" x14ac:dyDescent="0.25">
      <c r="A508" s="205"/>
    </row>
    <row r="509" spans="1:1" ht="15" x14ac:dyDescent="0.25">
      <c r="A509" s="205"/>
    </row>
    <row r="510" spans="1:1" ht="15" x14ac:dyDescent="0.25">
      <c r="A510" s="205"/>
    </row>
    <row r="511" spans="1:1" ht="15" x14ac:dyDescent="0.25">
      <c r="A511" s="205"/>
    </row>
    <row r="512" spans="1:1" ht="15" x14ac:dyDescent="0.25">
      <c r="A512" s="205"/>
    </row>
    <row r="513" spans="1:1" ht="15" x14ac:dyDescent="0.25">
      <c r="A513" s="205"/>
    </row>
    <row r="514" spans="1:1" ht="15" x14ac:dyDescent="0.25">
      <c r="A514" s="205"/>
    </row>
    <row r="515" spans="1:1" ht="15" x14ac:dyDescent="0.25">
      <c r="A515" s="205"/>
    </row>
    <row r="516" spans="1:1" ht="15" x14ac:dyDescent="0.25">
      <c r="A516" s="205"/>
    </row>
    <row r="517" spans="1:1" ht="15" x14ac:dyDescent="0.25">
      <c r="A517" s="205"/>
    </row>
    <row r="518" spans="1:1" ht="15" x14ac:dyDescent="0.25">
      <c r="A518" s="205"/>
    </row>
    <row r="519" spans="1:1" ht="15" x14ac:dyDescent="0.25">
      <c r="A519" s="205"/>
    </row>
    <row r="520" spans="1:1" ht="15" x14ac:dyDescent="0.25">
      <c r="A520" s="205"/>
    </row>
    <row r="521" spans="1:1" ht="15" x14ac:dyDescent="0.25">
      <c r="A521" s="205"/>
    </row>
    <row r="522" spans="1:1" ht="15" x14ac:dyDescent="0.25">
      <c r="A522" s="205"/>
    </row>
    <row r="523" spans="1:1" ht="15" x14ac:dyDescent="0.25">
      <c r="A523" s="205"/>
    </row>
  </sheetData>
  <mergeCells count="84">
    <mergeCell ref="GG30:GG50"/>
    <mergeCell ref="GH30:GH50"/>
    <mergeCell ref="GI30:GI50"/>
    <mergeCell ref="GJ30:GJ50"/>
    <mergeCell ref="GK30:GK50"/>
    <mergeCell ref="BD34:BD50"/>
    <mergeCell ref="ET34:ET50"/>
    <mergeCell ref="FD34:FD50"/>
    <mergeCell ref="FT34:FT50"/>
    <mergeCell ref="FY34:FY50"/>
    <mergeCell ref="FX30:FX50"/>
    <mergeCell ref="GB30:GB50"/>
    <mergeCell ref="GC30:GC50"/>
    <mergeCell ref="GD30:GD50"/>
    <mergeCell ref="GE30:GE50"/>
    <mergeCell ref="GF30:GF50"/>
    <mergeCell ref="FZ34:FZ50"/>
    <mergeCell ref="GA34:GA50"/>
    <mergeCell ref="DE29:DE31"/>
    <mergeCell ref="B30:B47"/>
    <mergeCell ref="BN30:BN50"/>
    <mergeCell ref="FJ30:FJ50"/>
    <mergeCell ref="FN30:FN50"/>
    <mergeCell ref="FP30:FP50"/>
    <mergeCell ref="I29:I31"/>
    <mergeCell ref="K29:K31"/>
    <mergeCell ref="N29:N31"/>
    <mergeCell ref="P29:P31"/>
    <mergeCell ref="R29:R31"/>
    <mergeCell ref="X29:X31"/>
    <mergeCell ref="C29:C31"/>
    <mergeCell ref="D29:D31"/>
    <mergeCell ref="E29:E31"/>
    <mergeCell ref="F29:F31"/>
    <mergeCell ref="G29:G31"/>
    <mergeCell ref="H29:H31"/>
    <mergeCell ref="T6:T25"/>
    <mergeCell ref="N6:N25"/>
    <mergeCell ref="O6:O13"/>
    <mergeCell ref="P6:P25"/>
    <mergeCell ref="Q6:Q13"/>
    <mergeCell ref="R6:R25"/>
    <mergeCell ref="S6:S13"/>
    <mergeCell ref="H6:H25"/>
    <mergeCell ref="I6:I25"/>
    <mergeCell ref="J6:J25"/>
    <mergeCell ref="K6:K25"/>
    <mergeCell ref="L6:L25"/>
    <mergeCell ref="W6:W13"/>
    <mergeCell ref="X6:X25"/>
    <mergeCell ref="Z6:Z13"/>
    <mergeCell ref="DE6:DE25"/>
    <mergeCell ref="DS6:DS13"/>
    <mergeCell ref="M6:M13"/>
    <mergeCell ref="B6:B25"/>
    <mergeCell ref="C6:C25"/>
    <mergeCell ref="D6:D25"/>
    <mergeCell ref="E6:E25"/>
    <mergeCell ref="F6:F25"/>
    <mergeCell ref="G6:G25"/>
    <mergeCell ref="DS2:DS4"/>
    <mergeCell ref="N2:N4"/>
    <mergeCell ref="O2:O4"/>
    <mergeCell ref="P2:P4"/>
    <mergeCell ref="Q2:Q4"/>
    <mergeCell ref="R2:R4"/>
    <mergeCell ref="S2:S4"/>
    <mergeCell ref="T2:T4"/>
    <mergeCell ref="W2:W4"/>
    <mergeCell ref="X2:X4"/>
    <mergeCell ref="Z2:Z4"/>
    <mergeCell ref="DE2:DE4"/>
    <mergeCell ref="M2:M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</mergeCells>
  <conditionalFormatting sqref="FT54 FW54:XFD54 A54:FE54 FG54:FR54">
    <cfRule type="containsText" dxfId="1" priority="1" operator="containsText" text="JPW UP ">
      <formula>NOT(ISERROR(SEARCH("JPW UP ",A54)))</formula>
    </cfRule>
    <cfRule type="containsText" dxfId="0" priority="2" operator="containsText" text="JPW DN SDG">
      <formula>NOT(ISERROR(SEARCH("JPW DN SDG",A54)))</formula>
    </cfRule>
  </conditionalFormatting>
  <pageMargins left="0.51181102362204722" right="0" top="0.43307086614173229" bottom="0.43307086614173229" header="0.23622047244094491" footer="0.19685039370078741"/>
  <pageSetup scale="58" orientation="landscape" r:id="rId1"/>
  <headerFooter>
    <oddHeader>&amp;LDMRC LTD.&amp;C&amp;"-,Bold"&amp;18LINE-8 WEEKDAYS TIME-TABLE (JPW - BCGN)_JLA 3RD&amp;R26 TRAINS WITH PEAK HEADWAY OF 05 MIN 10 SEC</oddHeader>
    <oddFooter>&amp;L&amp;"-,Bold"&amp;14WEF 09 DEC 2019&amp;C&amp;14PAGE &amp;P OF &amp;N&amp;R&amp;14OPERATION DEPTT.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OKNSIC TS (6)</vt:lpstr>
      <vt:lpstr>ROSTER DATA NEW</vt:lpstr>
      <vt:lpstr> SATURDAY TRIP CHART 03.10 NEW</vt:lpstr>
      <vt:lpstr>ROSTER DATA</vt:lpstr>
      <vt:lpstr>OKNSIC TS (5)</vt:lpstr>
      <vt:lpstr> SATURDAY TRIP CHART 03.10.2020</vt:lpstr>
      <vt:lpstr>SATURDAY TT 26 SEP (2)</vt:lpstr>
      <vt:lpstr>SATURDAY TT 26 SEP</vt:lpstr>
      <vt:lpstr>'SATURDAY TT 26 SEP'!Print_Area</vt:lpstr>
      <vt:lpstr>'SATURDAY TT 26 SEP (2)'!Print_Area</vt:lpstr>
      <vt:lpstr>'SATURDAY TT 26 SEP'!Print_Titles</vt:lpstr>
      <vt:lpstr>'SATURDAY TT 26 SEP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2020-12-06T07:40:52Z</dcterms:modified>
</cp:coreProperties>
</file>