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EE LAB ATTN" sheetId="1" r:id="rId1"/>
    <sheet name="EE LAB ATTN (2)" sheetId="2" r:id="rId2"/>
  </sheets>
  <calcPr calcId="124519"/>
</workbook>
</file>

<file path=xl/calcChain.xml><?xml version="1.0" encoding="utf-8"?>
<calcChain xmlns="http://schemas.openxmlformats.org/spreadsheetml/2006/main">
  <c r="S2" i="1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33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33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2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33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2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3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2"/>
</calcChain>
</file>

<file path=xl/comments1.xml><?xml version="1.0" encoding="utf-8"?>
<comments xmlns="http://schemas.openxmlformats.org/spreadsheetml/2006/main">
  <authors>
    <author>Author</author>
  </authors>
  <commentList>
    <comment ref="S1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<sst xmlns="http://schemas.openxmlformats.org/spreadsheetml/2006/main" count="144" uniqueCount="73">
  <si>
    <t>Regd. No &amp; 
Roll No.</t>
  </si>
  <si>
    <t>Y19EC1201</t>
  </si>
  <si>
    <t>Y19EC1202</t>
  </si>
  <si>
    <t>Y19EC1203</t>
  </si>
  <si>
    <t>Y19EC1204</t>
  </si>
  <si>
    <t>Y19EC1205</t>
  </si>
  <si>
    <t>Y19EC1206</t>
  </si>
  <si>
    <t>Y19EC1207</t>
  </si>
  <si>
    <t>Y19EC1208</t>
  </si>
  <si>
    <t>Y19EC1209</t>
  </si>
  <si>
    <t>Y19EC1210</t>
  </si>
  <si>
    <t>Y19EC1211</t>
  </si>
  <si>
    <t>Y19EC1212</t>
  </si>
  <si>
    <t>Y19EC1213</t>
  </si>
  <si>
    <t>Y19EC1214</t>
  </si>
  <si>
    <t>Y19EC1215</t>
  </si>
  <si>
    <t>Y19EC1216</t>
  </si>
  <si>
    <t>Y19EC1217</t>
  </si>
  <si>
    <t>Y19EC1218</t>
  </si>
  <si>
    <t>Y19EC1219</t>
  </si>
  <si>
    <t>Y19EC1220</t>
  </si>
  <si>
    <t>Y19EC1221</t>
  </si>
  <si>
    <t>Y19EC1222</t>
  </si>
  <si>
    <t>Y19EC1223</t>
  </si>
  <si>
    <t>Y19EC1224</t>
  </si>
  <si>
    <t>Y19EC1225</t>
  </si>
  <si>
    <t>Y19EC1226</t>
  </si>
  <si>
    <t>Y19EC1227</t>
  </si>
  <si>
    <t>Y19EC1228</t>
  </si>
  <si>
    <t>Y19EC1229</t>
  </si>
  <si>
    <t>Y19EC1230</t>
  </si>
  <si>
    <t>Y19EC1231</t>
  </si>
  <si>
    <t>Y19EC1232</t>
  </si>
  <si>
    <t>Y19EC1233</t>
  </si>
  <si>
    <t>Y19EC1234</t>
  </si>
  <si>
    <t>Y19EC1235</t>
  </si>
  <si>
    <t>Y19EC1236</t>
  </si>
  <si>
    <t>Y19EC1237</t>
  </si>
  <si>
    <t>Y19EC1238</t>
  </si>
  <si>
    <t>Y19EC1239</t>
  </si>
  <si>
    <t>Y19EC1240</t>
  </si>
  <si>
    <t>Y19EC1241</t>
  </si>
  <si>
    <t>Y19EC1242</t>
  </si>
  <si>
    <t>Y19EC1243</t>
  </si>
  <si>
    <t>Y19EC1244</t>
  </si>
  <si>
    <t>Y19EC1245</t>
  </si>
  <si>
    <t>Y19EC1246</t>
  </si>
  <si>
    <t>Y19EC1247</t>
  </si>
  <si>
    <t>Y19EC1248</t>
  </si>
  <si>
    <t>Y19EC1249</t>
  </si>
  <si>
    <t>Y19EC1250</t>
  </si>
  <si>
    <t>Y19EC1251</t>
  </si>
  <si>
    <t>Y19EC1252</t>
  </si>
  <si>
    <t>Y19EC1253</t>
  </si>
  <si>
    <t>Y19EC1254</t>
  </si>
  <si>
    <t>Y19EC1255</t>
  </si>
  <si>
    <t>Y19EC1256</t>
  </si>
  <si>
    <t>Y19EC1257</t>
  </si>
  <si>
    <t>Y19EC1258</t>
  </si>
  <si>
    <t>ATTNDENCE  (out of 24)</t>
  </si>
  <si>
    <t>ATTNDENCE  (out of 15)</t>
  </si>
  <si>
    <t xml:space="preserve">DAY TO DAY </t>
  </si>
  <si>
    <t>RCORD</t>
  </si>
  <si>
    <t>TOTAL</t>
  </si>
  <si>
    <t>Total</t>
  </si>
  <si>
    <t>A</t>
  </si>
  <si>
    <t>Internal exam(20)</t>
  </si>
  <si>
    <t>VIVA(5)</t>
  </si>
  <si>
    <t>DAY TO DAY TOTAL(15)</t>
  </si>
  <si>
    <t>RECORD TOTAL(10)</t>
  </si>
  <si>
    <t>for 40</t>
  </si>
  <si>
    <t>for 50</t>
  </si>
  <si>
    <t>lab internal marks (max 40marks)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</si>
</sst>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entury Gothic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1"/>
  <sheetViews>
    <sheetView workbookViewId="0">
      <selection activeCell="S1" sqref="S1"/>
    </sheetView>
  </sheetViews>
  <sheetFormatPr defaultRowHeight="15"/>
  <cols>
    <col min="1" max="1" width="14.42578125" style="12" customWidth="1"/>
    <col min="2" max="2" width="14.140625" style="9" customWidth="1"/>
    <col min="3" max="7" width="3" style="12" hidden="1" customWidth="1"/>
    <col min="8" max="8" width="10.140625" style="12" customWidth="1"/>
    <col min="9" max="9" width="9.140625" style="12" customWidth="1"/>
    <col min="10" max="13" width="9.140625" style="9" customWidth="1"/>
    <col min="14" max="14" width="11.28515625" style="12" customWidth="1"/>
    <col min="15" max="15" width="9.140625" style="12" customWidth="1"/>
    <col min="16" max="16" width="11.85546875" style="12" customWidth="1"/>
    <col min="17" max="17" width="9.140625" style="12"/>
    <col min="18" max="18" width="9.140625" style="9"/>
    <col min="19" max="16384" width="9.140625" style="12"/>
  </cols>
  <sheetData>
    <row r="1" spans="1:19" ht="45">
      <c r="A1" s="5" t="s">
        <v>0</v>
      </c>
      <c r="B1" s="6" t="s">
        <v>59</v>
      </c>
      <c r="C1" s="26" t="s">
        <v>61</v>
      </c>
      <c r="D1" s="26"/>
      <c r="E1" s="26"/>
      <c r="F1" s="26"/>
      <c r="G1" s="26"/>
      <c r="H1" s="23" t="s">
        <v>68</v>
      </c>
      <c r="J1" s="28" t="s">
        <v>62</v>
      </c>
      <c r="K1" s="28"/>
      <c r="L1" s="28"/>
      <c r="M1" s="28"/>
      <c r="N1" s="24" t="s">
        <v>69</v>
      </c>
      <c r="O1" s="18"/>
      <c r="P1" s="20" t="s">
        <v>66</v>
      </c>
      <c r="Q1" s="14" t="s">
        <v>67</v>
      </c>
      <c r="R1" s="9" t="s">
        <v>71</v>
      </c>
      <c r="S1" s="12" t="s">
        <v>70</v>
      </c>
    </row>
    <row r="2" spans="1:19" ht="24.95" customHeight="1">
      <c r="A2" s="2" t="s">
        <v>1</v>
      </c>
      <c r="B2" s="10">
        <v>3</v>
      </c>
      <c r="C2" s="3">
        <v>8</v>
      </c>
      <c r="D2" s="3"/>
      <c r="E2" s="3"/>
      <c r="F2" s="3"/>
      <c r="G2" s="3"/>
      <c r="H2" s="15">
        <f>SUM(C2:G2)/70*15</f>
        <v>1.7142857142857142</v>
      </c>
      <c r="J2" s="14"/>
      <c r="K2" s="14"/>
      <c r="L2" s="14"/>
      <c r="M2" s="14"/>
      <c r="N2" s="15">
        <f>SUM(J2:M2)/40*10</f>
        <v>0</v>
      </c>
      <c r="O2" s="19"/>
      <c r="P2" s="21">
        <v>15</v>
      </c>
      <c r="Q2" s="13">
        <v>0</v>
      </c>
      <c r="R2" s="32">
        <f>SUM(H2,N2,P2,Q2)</f>
        <v>16.714285714285715</v>
      </c>
      <c r="S2" s="17">
        <f>0.8*R2</f>
        <v>13.371428571428574</v>
      </c>
    </row>
    <row r="3" spans="1:19" ht="24.95" customHeight="1">
      <c r="A3" s="2" t="s">
        <v>2</v>
      </c>
      <c r="B3" s="10">
        <v>24</v>
      </c>
      <c r="C3" s="3">
        <v>8</v>
      </c>
      <c r="D3" s="3">
        <v>14</v>
      </c>
      <c r="E3" s="3">
        <v>14</v>
      </c>
      <c r="F3" s="3">
        <v>1</v>
      </c>
      <c r="G3" s="3"/>
      <c r="H3" s="15">
        <f t="shared" ref="H3:H30" si="0">SUM(C3:G3)/70*15</f>
        <v>7.9285714285714288</v>
      </c>
      <c r="J3" s="3">
        <v>9</v>
      </c>
      <c r="K3" s="3">
        <v>10</v>
      </c>
      <c r="L3" s="3">
        <v>10</v>
      </c>
      <c r="M3" s="3">
        <v>9</v>
      </c>
      <c r="N3" s="15">
        <f t="shared" ref="N3:N30" si="1">SUM(J3:M3)/40*10</f>
        <v>9.5</v>
      </c>
      <c r="O3" s="19"/>
      <c r="P3" s="21">
        <v>20</v>
      </c>
      <c r="Q3" s="13">
        <v>3</v>
      </c>
      <c r="R3" s="32">
        <f t="shared" ref="R3:R30" si="2">SUM(H3,N3,P3,Q3)</f>
        <v>40.428571428571431</v>
      </c>
      <c r="S3" s="17">
        <f t="shared" ref="S3:S30" si="3">0.8*R3</f>
        <v>32.342857142857149</v>
      </c>
    </row>
    <row r="4" spans="1:19" ht="24.95" customHeight="1">
      <c r="A4" s="2" t="s">
        <v>3</v>
      </c>
      <c r="B4" s="10">
        <v>21</v>
      </c>
      <c r="C4" s="3">
        <v>9</v>
      </c>
      <c r="D4" s="3">
        <v>14</v>
      </c>
      <c r="E4" s="3">
        <v>15</v>
      </c>
      <c r="F4" s="3">
        <v>14</v>
      </c>
      <c r="G4" s="3"/>
      <c r="H4" s="15">
        <f t="shared" si="0"/>
        <v>11.142857142857142</v>
      </c>
      <c r="J4" s="3">
        <v>10</v>
      </c>
      <c r="K4" s="3">
        <v>10</v>
      </c>
      <c r="L4" s="3">
        <v>10</v>
      </c>
      <c r="M4" s="3">
        <v>10</v>
      </c>
      <c r="N4" s="15">
        <f t="shared" si="1"/>
        <v>10</v>
      </c>
      <c r="O4" s="19"/>
      <c r="P4" s="21">
        <v>20</v>
      </c>
      <c r="Q4" s="13">
        <v>5</v>
      </c>
      <c r="R4" s="32">
        <f t="shared" si="2"/>
        <v>46.142857142857139</v>
      </c>
      <c r="S4" s="17">
        <f t="shared" si="3"/>
        <v>36.914285714285711</v>
      </c>
    </row>
    <row r="5" spans="1:19" ht="24.95" customHeight="1">
      <c r="A5" s="2" t="s">
        <v>4</v>
      </c>
      <c r="B5" s="10">
        <v>21</v>
      </c>
      <c r="C5" s="3">
        <v>8</v>
      </c>
      <c r="D5" s="3">
        <v>12</v>
      </c>
      <c r="E5" s="3">
        <v>14</v>
      </c>
      <c r="F5" s="3">
        <v>14</v>
      </c>
      <c r="G5" s="3"/>
      <c r="H5" s="15">
        <f t="shared" si="0"/>
        <v>10.285714285714286</v>
      </c>
      <c r="J5" s="3">
        <v>10</v>
      </c>
      <c r="K5" s="3">
        <v>8</v>
      </c>
      <c r="L5" s="3">
        <v>9</v>
      </c>
      <c r="M5" s="3">
        <v>9</v>
      </c>
      <c r="N5" s="15">
        <f t="shared" si="1"/>
        <v>9</v>
      </c>
      <c r="O5" s="19"/>
      <c r="P5" s="21">
        <v>19</v>
      </c>
      <c r="Q5" s="13">
        <v>2</v>
      </c>
      <c r="R5" s="32">
        <f t="shared" si="2"/>
        <v>40.285714285714285</v>
      </c>
      <c r="S5" s="17">
        <f t="shared" si="3"/>
        <v>32.228571428571428</v>
      </c>
    </row>
    <row r="6" spans="1:19" ht="24.95" customHeight="1">
      <c r="A6" s="2" t="s">
        <v>5</v>
      </c>
      <c r="B6" s="10">
        <v>24</v>
      </c>
      <c r="C6" s="3">
        <v>9</v>
      </c>
      <c r="D6" s="3">
        <v>14</v>
      </c>
      <c r="E6" s="3">
        <v>15</v>
      </c>
      <c r="F6" s="3">
        <v>15</v>
      </c>
      <c r="G6" s="3">
        <v>15</v>
      </c>
      <c r="H6" s="15">
        <f t="shared" si="0"/>
        <v>14.571428571428571</v>
      </c>
      <c r="J6" s="3">
        <v>10</v>
      </c>
      <c r="K6" s="3">
        <v>10</v>
      </c>
      <c r="L6" s="3">
        <v>10</v>
      </c>
      <c r="M6" s="3">
        <v>10</v>
      </c>
      <c r="N6" s="15">
        <f t="shared" si="1"/>
        <v>10</v>
      </c>
      <c r="O6" s="19"/>
      <c r="P6" s="21">
        <v>20</v>
      </c>
      <c r="Q6" s="13">
        <v>4</v>
      </c>
      <c r="R6" s="32">
        <f t="shared" si="2"/>
        <v>48.571428571428569</v>
      </c>
      <c r="S6" s="17">
        <f t="shared" si="3"/>
        <v>38.857142857142861</v>
      </c>
    </row>
    <row r="7" spans="1:19" ht="24.95" customHeight="1">
      <c r="A7" s="2" t="s">
        <v>6</v>
      </c>
      <c r="B7" s="10">
        <v>24</v>
      </c>
      <c r="C7" s="3">
        <v>9</v>
      </c>
      <c r="D7" s="3">
        <v>14</v>
      </c>
      <c r="E7" s="3">
        <v>15</v>
      </c>
      <c r="F7" s="3">
        <v>15</v>
      </c>
      <c r="G7" s="3"/>
      <c r="H7" s="15">
        <f t="shared" si="0"/>
        <v>11.357142857142858</v>
      </c>
      <c r="J7" s="3">
        <v>9</v>
      </c>
      <c r="K7" s="3">
        <v>10</v>
      </c>
      <c r="L7" s="3">
        <v>10</v>
      </c>
      <c r="M7" s="3">
        <v>10</v>
      </c>
      <c r="N7" s="15">
        <f t="shared" si="1"/>
        <v>9.75</v>
      </c>
      <c r="O7" s="19"/>
      <c r="P7" s="21">
        <v>17</v>
      </c>
      <c r="Q7" s="13">
        <v>5</v>
      </c>
      <c r="R7" s="32">
        <f t="shared" si="2"/>
        <v>43.107142857142861</v>
      </c>
      <c r="S7" s="17">
        <f t="shared" si="3"/>
        <v>34.485714285714288</v>
      </c>
    </row>
    <row r="8" spans="1:19" ht="24.95" customHeight="1">
      <c r="A8" s="2" t="s">
        <v>7</v>
      </c>
      <c r="B8" s="10">
        <v>18</v>
      </c>
      <c r="C8" s="3">
        <v>9</v>
      </c>
      <c r="D8" s="3">
        <v>12</v>
      </c>
      <c r="E8" s="3">
        <v>9</v>
      </c>
      <c r="F8" s="3">
        <v>1</v>
      </c>
      <c r="G8" s="3"/>
      <c r="H8" s="15">
        <f t="shared" si="0"/>
        <v>6.6428571428571423</v>
      </c>
      <c r="J8" s="3">
        <v>8</v>
      </c>
      <c r="K8" s="3">
        <v>9</v>
      </c>
      <c r="L8" s="3">
        <v>9</v>
      </c>
      <c r="M8" s="3">
        <v>9</v>
      </c>
      <c r="N8" s="15">
        <f t="shared" si="1"/>
        <v>8.75</v>
      </c>
      <c r="O8" s="19"/>
      <c r="P8" s="21">
        <v>19</v>
      </c>
      <c r="Q8" s="13">
        <v>2</v>
      </c>
      <c r="R8" s="32">
        <f t="shared" si="2"/>
        <v>36.392857142857139</v>
      </c>
      <c r="S8" s="17">
        <f t="shared" si="3"/>
        <v>29.114285714285714</v>
      </c>
    </row>
    <row r="9" spans="1:19" ht="24.95" customHeight="1">
      <c r="A9" s="2" t="s">
        <v>8</v>
      </c>
      <c r="B9" s="10">
        <v>21</v>
      </c>
      <c r="C9" s="3">
        <v>9</v>
      </c>
      <c r="D9" s="3">
        <v>14</v>
      </c>
      <c r="E9" s="3">
        <v>14</v>
      </c>
      <c r="F9" s="3"/>
      <c r="G9" s="3"/>
      <c r="H9" s="15">
        <f t="shared" si="0"/>
        <v>7.9285714285714288</v>
      </c>
      <c r="J9" s="3">
        <v>9</v>
      </c>
      <c r="K9" s="3">
        <v>9</v>
      </c>
      <c r="L9" s="3">
        <v>9</v>
      </c>
      <c r="M9" s="3"/>
      <c r="N9" s="15">
        <f t="shared" si="1"/>
        <v>6.75</v>
      </c>
      <c r="O9" s="19"/>
      <c r="P9" s="21">
        <v>19</v>
      </c>
      <c r="Q9" s="13">
        <v>4</v>
      </c>
      <c r="R9" s="32">
        <f t="shared" si="2"/>
        <v>37.678571428571431</v>
      </c>
      <c r="S9" s="17">
        <f t="shared" si="3"/>
        <v>30.142857142857146</v>
      </c>
    </row>
    <row r="10" spans="1:19" ht="24.95" customHeight="1">
      <c r="A10" s="2" t="s">
        <v>9</v>
      </c>
      <c r="B10" s="10">
        <v>21</v>
      </c>
      <c r="C10" s="3">
        <v>3</v>
      </c>
      <c r="D10" s="3">
        <v>14</v>
      </c>
      <c r="E10" s="3">
        <v>14</v>
      </c>
      <c r="F10" s="3"/>
      <c r="G10" s="3"/>
      <c r="H10" s="15">
        <f t="shared" si="0"/>
        <v>6.6428571428571423</v>
      </c>
      <c r="J10" s="3">
        <v>9</v>
      </c>
      <c r="K10" s="3">
        <v>9</v>
      </c>
      <c r="L10" s="3">
        <v>9</v>
      </c>
      <c r="M10" s="3"/>
      <c r="N10" s="15">
        <f t="shared" si="1"/>
        <v>6.75</v>
      </c>
      <c r="O10" s="19"/>
      <c r="P10" s="21">
        <v>17</v>
      </c>
      <c r="Q10" s="13">
        <v>4</v>
      </c>
      <c r="R10" s="32">
        <f t="shared" si="2"/>
        <v>34.392857142857139</v>
      </c>
      <c r="S10" s="17">
        <f t="shared" si="3"/>
        <v>27.514285714285712</v>
      </c>
    </row>
    <row r="11" spans="1:19" ht="24.95" customHeight="1">
      <c r="A11" s="2" t="s">
        <v>10</v>
      </c>
      <c r="B11" s="10">
        <v>18</v>
      </c>
      <c r="C11" s="3">
        <v>8</v>
      </c>
      <c r="D11" s="3">
        <v>14</v>
      </c>
      <c r="E11" s="3">
        <v>9</v>
      </c>
      <c r="F11" s="3"/>
      <c r="G11" s="3"/>
      <c r="H11" s="15">
        <f t="shared" si="0"/>
        <v>6.6428571428571423</v>
      </c>
      <c r="J11" s="3">
        <v>9</v>
      </c>
      <c r="K11" s="3">
        <v>8</v>
      </c>
      <c r="L11" s="3"/>
      <c r="M11" s="3"/>
      <c r="N11" s="15">
        <f t="shared" si="1"/>
        <v>4.25</v>
      </c>
      <c r="O11" s="19"/>
      <c r="P11" s="21">
        <v>20</v>
      </c>
      <c r="Q11" s="13">
        <v>0</v>
      </c>
      <c r="R11" s="32">
        <f t="shared" si="2"/>
        <v>30.892857142857142</v>
      </c>
      <c r="S11" s="17">
        <f t="shared" si="3"/>
        <v>24.714285714285715</v>
      </c>
    </row>
    <row r="12" spans="1:19" ht="24.95" customHeight="1">
      <c r="A12" s="2" t="s">
        <v>11</v>
      </c>
      <c r="B12" s="10">
        <v>21</v>
      </c>
      <c r="C12" s="3">
        <v>9</v>
      </c>
      <c r="D12" s="3">
        <v>12</v>
      </c>
      <c r="E12" s="3">
        <v>14</v>
      </c>
      <c r="F12" s="3">
        <v>14</v>
      </c>
      <c r="G12" s="3"/>
      <c r="H12" s="15">
        <f t="shared" si="0"/>
        <v>10.5</v>
      </c>
      <c r="J12" s="3">
        <v>9</v>
      </c>
      <c r="K12" s="3">
        <v>9</v>
      </c>
      <c r="L12" s="3">
        <v>10</v>
      </c>
      <c r="M12" s="3">
        <v>10</v>
      </c>
      <c r="N12" s="15">
        <f t="shared" si="1"/>
        <v>9.5</v>
      </c>
      <c r="O12" s="19"/>
      <c r="P12" s="21">
        <v>20</v>
      </c>
      <c r="Q12" s="13">
        <v>2</v>
      </c>
      <c r="R12" s="32">
        <f t="shared" si="2"/>
        <v>42</v>
      </c>
      <c r="S12" s="17">
        <f t="shared" si="3"/>
        <v>33.6</v>
      </c>
    </row>
    <row r="13" spans="1:19" ht="24.95" customHeight="1">
      <c r="A13" s="2" t="s">
        <v>12</v>
      </c>
      <c r="B13" s="10">
        <v>24</v>
      </c>
      <c r="C13" s="3">
        <v>8</v>
      </c>
      <c r="D13" s="3">
        <v>13</v>
      </c>
      <c r="E13" s="3">
        <v>13</v>
      </c>
      <c r="F13" s="3">
        <v>10</v>
      </c>
      <c r="G13" s="3"/>
      <c r="H13" s="15">
        <f t="shared" si="0"/>
        <v>9.4285714285714288</v>
      </c>
      <c r="J13" s="3">
        <v>9</v>
      </c>
      <c r="K13" s="3">
        <v>8</v>
      </c>
      <c r="L13" s="3"/>
      <c r="M13" s="3"/>
      <c r="N13" s="15">
        <f t="shared" si="1"/>
        <v>4.25</v>
      </c>
      <c r="O13" s="19"/>
      <c r="P13" s="21">
        <v>20</v>
      </c>
      <c r="Q13" s="13">
        <v>0</v>
      </c>
      <c r="R13" s="32">
        <f t="shared" si="2"/>
        <v>33.678571428571431</v>
      </c>
      <c r="S13" s="17">
        <f t="shared" si="3"/>
        <v>26.942857142857147</v>
      </c>
    </row>
    <row r="14" spans="1:19" ht="24.95" customHeight="1">
      <c r="A14" s="2" t="s">
        <v>13</v>
      </c>
      <c r="B14" s="10">
        <v>24</v>
      </c>
      <c r="C14" s="3">
        <v>8</v>
      </c>
      <c r="D14" s="3">
        <v>14</v>
      </c>
      <c r="E14" s="3">
        <v>14</v>
      </c>
      <c r="F14" s="3">
        <v>1</v>
      </c>
      <c r="G14" s="3"/>
      <c r="H14" s="15">
        <f t="shared" si="0"/>
        <v>7.9285714285714288</v>
      </c>
      <c r="J14" s="3">
        <v>9</v>
      </c>
      <c r="K14" s="3">
        <v>9</v>
      </c>
      <c r="L14" s="3">
        <v>9</v>
      </c>
      <c r="M14" s="3">
        <v>10</v>
      </c>
      <c r="N14" s="15">
        <f t="shared" si="1"/>
        <v>9.25</v>
      </c>
      <c r="O14" s="19"/>
      <c r="P14" s="21">
        <v>19</v>
      </c>
      <c r="Q14" s="13">
        <v>2</v>
      </c>
      <c r="R14" s="32">
        <f t="shared" si="2"/>
        <v>38.178571428571431</v>
      </c>
      <c r="S14" s="17">
        <f t="shared" si="3"/>
        <v>30.542857142857144</v>
      </c>
    </row>
    <row r="15" spans="1:19" ht="24.95" customHeight="1">
      <c r="A15" s="2" t="s">
        <v>14</v>
      </c>
      <c r="B15" s="10">
        <v>21</v>
      </c>
      <c r="C15" s="3">
        <v>8</v>
      </c>
      <c r="D15" s="3">
        <v>13</v>
      </c>
      <c r="E15" s="3">
        <v>13</v>
      </c>
      <c r="F15" s="3">
        <v>12</v>
      </c>
      <c r="G15" s="3"/>
      <c r="H15" s="15">
        <f t="shared" si="0"/>
        <v>9.8571428571428577</v>
      </c>
      <c r="J15" s="3">
        <v>9</v>
      </c>
      <c r="K15" s="3">
        <v>9</v>
      </c>
      <c r="L15" s="3">
        <v>9</v>
      </c>
      <c r="M15" s="3">
        <v>9</v>
      </c>
      <c r="N15" s="15">
        <f t="shared" si="1"/>
        <v>9</v>
      </c>
      <c r="O15" s="19"/>
      <c r="P15" s="21">
        <v>20</v>
      </c>
      <c r="Q15" s="13">
        <v>3</v>
      </c>
      <c r="R15" s="32">
        <f t="shared" si="2"/>
        <v>41.857142857142861</v>
      </c>
      <c r="S15" s="17">
        <f t="shared" si="3"/>
        <v>33.485714285714288</v>
      </c>
    </row>
    <row r="16" spans="1:19" ht="24.95" customHeight="1">
      <c r="A16" s="2" t="s">
        <v>15</v>
      </c>
      <c r="B16" s="10">
        <v>21</v>
      </c>
      <c r="C16" s="3">
        <v>9</v>
      </c>
      <c r="D16" s="3">
        <v>13</v>
      </c>
      <c r="E16" s="3">
        <v>15</v>
      </c>
      <c r="F16" s="3">
        <v>14</v>
      </c>
      <c r="G16" s="3"/>
      <c r="H16" s="15">
        <f t="shared" si="0"/>
        <v>10.928571428571429</v>
      </c>
      <c r="J16" s="3">
        <v>9</v>
      </c>
      <c r="K16" s="3">
        <v>10</v>
      </c>
      <c r="L16" s="3">
        <v>9</v>
      </c>
      <c r="M16" s="3">
        <v>10</v>
      </c>
      <c r="N16" s="15">
        <f t="shared" si="1"/>
        <v>9.5</v>
      </c>
      <c r="O16" s="19"/>
      <c r="P16" s="21">
        <v>20</v>
      </c>
      <c r="Q16" s="13">
        <v>3</v>
      </c>
      <c r="R16" s="32">
        <f t="shared" si="2"/>
        <v>43.428571428571431</v>
      </c>
      <c r="S16" s="17">
        <f t="shared" si="3"/>
        <v>34.742857142857147</v>
      </c>
    </row>
    <row r="17" spans="1:19" ht="24.95" customHeight="1">
      <c r="A17" s="2" t="s">
        <v>16</v>
      </c>
      <c r="B17" s="10">
        <v>24</v>
      </c>
      <c r="C17" s="3">
        <v>9</v>
      </c>
      <c r="D17" s="3">
        <v>14</v>
      </c>
      <c r="E17" s="3">
        <v>15</v>
      </c>
      <c r="F17" s="3">
        <v>14</v>
      </c>
      <c r="G17" s="3"/>
      <c r="H17" s="15">
        <f t="shared" si="0"/>
        <v>11.142857142857142</v>
      </c>
      <c r="J17" s="3">
        <v>10</v>
      </c>
      <c r="K17" s="3">
        <v>9</v>
      </c>
      <c r="L17" s="3">
        <v>10</v>
      </c>
      <c r="M17" s="3">
        <v>10</v>
      </c>
      <c r="N17" s="15">
        <f t="shared" si="1"/>
        <v>9.75</v>
      </c>
      <c r="O17" s="19"/>
      <c r="P17" s="21">
        <v>20</v>
      </c>
      <c r="Q17" s="13">
        <v>3</v>
      </c>
      <c r="R17" s="32">
        <f t="shared" si="2"/>
        <v>43.892857142857139</v>
      </c>
      <c r="S17" s="17">
        <f t="shared" si="3"/>
        <v>35.114285714285714</v>
      </c>
    </row>
    <row r="18" spans="1:19" ht="24.95" customHeight="1">
      <c r="A18" s="2" t="s">
        <v>17</v>
      </c>
      <c r="B18" s="10">
        <v>21</v>
      </c>
      <c r="C18" s="3">
        <v>10</v>
      </c>
      <c r="D18" s="3">
        <v>14</v>
      </c>
      <c r="E18" s="3">
        <v>15</v>
      </c>
      <c r="F18" s="3">
        <v>14</v>
      </c>
      <c r="G18" s="3"/>
      <c r="H18" s="15">
        <f t="shared" si="0"/>
        <v>11.357142857142858</v>
      </c>
      <c r="J18" s="3">
        <v>9</v>
      </c>
      <c r="K18" s="3">
        <v>9</v>
      </c>
      <c r="L18" s="3">
        <v>9</v>
      </c>
      <c r="M18" s="3">
        <v>10</v>
      </c>
      <c r="N18" s="15">
        <f t="shared" si="1"/>
        <v>9.25</v>
      </c>
      <c r="O18" s="19"/>
      <c r="P18" s="21">
        <v>20</v>
      </c>
      <c r="Q18" s="13">
        <v>2</v>
      </c>
      <c r="R18" s="32">
        <f t="shared" si="2"/>
        <v>42.607142857142861</v>
      </c>
      <c r="S18" s="17">
        <f t="shared" si="3"/>
        <v>34.085714285714289</v>
      </c>
    </row>
    <row r="19" spans="1:19" ht="24.95" customHeight="1">
      <c r="A19" s="2" t="s">
        <v>18</v>
      </c>
      <c r="B19" s="10">
        <v>24</v>
      </c>
      <c r="C19" s="3">
        <v>9</v>
      </c>
      <c r="D19" s="3">
        <v>14</v>
      </c>
      <c r="E19" s="3">
        <v>15</v>
      </c>
      <c r="F19" s="3">
        <v>15</v>
      </c>
      <c r="G19" s="3">
        <v>15</v>
      </c>
      <c r="H19" s="15">
        <f t="shared" si="0"/>
        <v>14.571428571428571</v>
      </c>
      <c r="J19" s="3">
        <v>10</v>
      </c>
      <c r="K19" s="3">
        <v>9</v>
      </c>
      <c r="L19" s="3">
        <v>10</v>
      </c>
      <c r="M19" s="3">
        <v>9</v>
      </c>
      <c r="N19" s="15">
        <f t="shared" si="1"/>
        <v>9.5</v>
      </c>
      <c r="O19" s="19"/>
      <c r="P19" s="21">
        <v>20</v>
      </c>
      <c r="Q19" s="13">
        <v>3</v>
      </c>
      <c r="R19" s="32">
        <f t="shared" si="2"/>
        <v>47.071428571428569</v>
      </c>
      <c r="S19" s="17">
        <f t="shared" si="3"/>
        <v>37.657142857142858</v>
      </c>
    </row>
    <row r="20" spans="1:19" ht="24.95" customHeight="1">
      <c r="A20" s="2" t="s">
        <v>19</v>
      </c>
      <c r="B20" s="10">
        <v>24</v>
      </c>
      <c r="C20" s="3">
        <v>10</v>
      </c>
      <c r="D20" s="3">
        <v>15</v>
      </c>
      <c r="E20" s="3">
        <v>15</v>
      </c>
      <c r="F20" s="3">
        <v>14</v>
      </c>
      <c r="G20" s="3">
        <v>15</v>
      </c>
      <c r="H20" s="15">
        <f t="shared" si="0"/>
        <v>14.785714285714286</v>
      </c>
      <c r="J20" s="3">
        <v>10</v>
      </c>
      <c r="K20" s="3">
        <v>10</v>
      </c>
      <c r="L20" s="3">
        <v>10</v>
      </c>
      <c r="M20" s="3">
        <v>10</v>
      </c>
      <c r="N20" s="15">
        <f t="shared" si="1"/>
        <v>10</v>
      </c>
      <c r="O20" s="19"/>
      <c r="P20" s="21">
        <v>20</v>
      </c>
      <c r="Q20" s="13">
        <v>4</v>
      </c>
      <c r="R20" s="32">
        <f t="shared" si="2"/>
        <v>48.785714285714285</v>
      </c>
      <c r="S20" s="17">
        <f t="shared" si="3"/>
        <v>39.028571428571432</v>
      </c>
    </row>
    <row r="21" spans="1:19" ht="24.95" customHeight="1">
      <c r="A21" s="2" t="s">
        <v>20</v>
      </c>
      <c r="B21" s="10">
        <v>18</v>
      </c>
      <c r="C21" s="3">
        <v>8</v>
      </c>
      <c r="D21" s="3">
        <v>13</v>
      </c>
      <c r="E21" s="3">
        <v>12</v>
      </c>
      <c r="F21" s="3">
        <v>1</v>
      </c>
      <c r="G21" s="3"/>
      <c r="H21" s="15">
        <f t="shared" si="0"/>
        <v>7.2857142857142856</v>
      </c>
      <c r="J21" s="3">
        <v>8</v>
      </c>
      <c r="K21" s="3">
        <v>8</v>
      </c>
      <c r="L21" s="3">
        <v>9</v>
      </c>
      <c r="M21" s="3">
        <v>7</v>
      </c>
      <c r="N21" s="15">
        <f t="shared" si="1"/>
        <v>8</v>
      </c>
      <c r="O21" s="19"/>
      <c r="P21" s="11" t="s">
        <v>65</v>
      </c>
      <c r="Q21" s="13">
        <v>0</v>
      </c>
      <c r="R21" s="32">
        <f t="shared" si="2"/>
        <v>15.285714285714285</v>
      </c>
      <c r="S21" s="17">
        <f t="shared" si="3"/>
        <v>12.228571428571428</v>
      </c>
    </row>
    <row r="22" spans="1:19" ht="24.95" customHeight="1">
      <c r="A22" s="2" t="s">
        <v>21</v>
      </c>
      <c r="B22" s="10">
        <v>18</v>
      </c>
      <c r="C22" s="3">
        <v>8</v>
      </c>
      <c r="D22" s="3">
        <v>13</v>
      </c>
      <c r="E22" s="3">
        <v>13</v>
      </c>
      <c r="F22" s="3">
        <v>11</v>
      </c>
      <c r="G22" s="3"/>
      <c r="H22" s="15">
        <f t="shared" si="0"/>
        <v>9.6428571428571441</v>
      </c>
      <c r="J22" s="3">
        <v>9</v>
      </c>
      <c r="K22" s="3">
        <v>9</v>
      </c>
      <c r="L22" s="3">
        <v>9</v>
      </c>
      <c r="M22" s="3">
        <v>9</v>
      </c>
      <c r="N22" s="15">
        <f t="shared" si="1"/>
        <v>9</v>
      </c>
      <c r="O22" s="19"/>
      <c r="P22" s="11" t="s">
        <v>65</v>
      </c>
      <c r="Q22" s="13">
        <v>0</v>
      </c>
      <c r="R22" s="32">
        <f t="shared" si="2"/>
        <v>18.642857142857146</v>
      </c>
      <c r="S22" s="17">
        <f t="shared" si="3"/>
        <v>14.914285714285718</v>
      </c>
    </row>
    <row r="23" spans="1:19" ht="24.95" customHeight="1">
      <c r="A23" s="2" t="s">
        <v>22</v>
      </c>
      <c r="B23" s="10">
        <v>18</v>
      </c>
      <c r="C23" s="3">
        <v>9</v>
      </c>
      <c r="D23" s="3">
        <v>14</v>
      </c>
      <c r="E23" s="3">
        <v>14</v>
      </c>
      <c r="F23" s="3"/>
      <c r="G23" s="3">
        <v>15</v>
      </c>
      <c r="H23" s="15">
        <f t="shared" si="0"/>
        <v>11.142857142857142</v>
      </c>
      <c r="J23" s="3">
        <v>10</v>
      </c>
      <c r="K23" s="3">
        <v>10</v>
      </c>
      <c r="L23" s="3">
        <v>10</v>
      </c>
      <c r="M23" s="3"/>
      <c r="N23" s="15">
        <f t="shared" si="1"/>
        <v>7.5</v>
      </c>
      <c r="O23" s="19"/>
      <c r="P23" s="21">
        <v>19</v>
      </c>
      <c r="Q23" s="13">
        <v>5</v>
      </c>
      <c r="R23" s="32">
        <f t="shared" si="2"/>
        <v>42.642857142857139</v>
      </c>
      <c r="S23" s="17">
        <f t="shared" si="3"/>
        <v>34.114285714285714</v>
      </c>
    </row>
    <row r="24" spans="1:19" ht="24.95" customHeight="1">
      <c r="A24" s="2" t="s">
        <v>23</v>
      </c>
      <c r="B24" s="10">
        <v>24</v>
      </c>
      <c r="C24" s="3">
        <v>9</v>
      </c>
      <c r="D24" s="3">
        <v>13</v>
      </c>
      <c r="E24" s="3">
        <v>15</v>
      </c>
      <c r="F24" s="3">
        <v>14</v>
      </c>
      <c r="G24" s="3"/>
      <c r="H24" s="15">
        <f t="shared" si="0"/>
        <v>10.928571428571429</v>
      </c>
      <c r="J24" s="3">
        <v>9</v>
      </c>
      <c r="K24" s="3">
        <v>9</v>
      </c>
      <c r="L24" s="3">
        <v>9</v>
      </c>
      <c r="M24" s="3">
        <v>9</v>
      </c>
      <c r="N24" s="15">
        <f t="shared" si="1"/>
        <v>9</v>
      </c>
      <c r="O24" s="19"/>
      <c r="P24" s="21">
        <v>19</v>
      </c>
      <c r="Q24" s="13">
        <v>2</v>
      </c>
      <c r="R24" s="32">
        <f t="shared" si="2"/>
        <v>40.928571428571431</v>
      </c>
      <c r="S24" s="17">
        <f t="shared" si="3"/>
        <v>32.742857142857147</v>
      </c>
    </row>
    <row r="25" spans="1:19" ht="24.95" customHeight="1">
      <c r="A25" s="2" t="s">
        <v>24</v>
      </c>
      <c r="B25" s="10">
        <v>24</v>
      </c>
      <c r="C25" s="3">
        <v>9</v>
      </c>
      <c r="D25" s="3">
        <v>13</v>
      </c>
      <c r="E25" s="3">
        <v>15</v>
      </c>
      <c r="F25" s="3">
        <v>1</v>
      </c>
      <c r="G25" s="3"/>
      <c r="H25" s="15">
        <f t="shared" si="0"/>
        <v>8.1428571428571423</v>
      </c>
      <c r="J25" s="3">
        <v>9</v>
      </c>
      <c r="K25" s="3">
        <v>9</v>
      </c>
      <c r="L25" s="3">
        <v>10</v>
      </c>
      <c r="M25" s="3">
        <v>9</v>
      </c>
      <c r="N25" s="15">
        <f t="shared" si="1"/>
        <v>9.25</v>
      </c>
      <c r="O25" s="19"/>
      <c r="P25" s="21">
        <v>20</v>
      </c>
      <c r="Q25" s="13">
        <v>5</v>
      </c>
      <c r="R25" s="32">
        <f t="shared" si="2"/>
        <v>42.392857142857139</v>
      </c>
      <c r="S25" s="17">
        <f t="shared" si="3"/>
        <v>33.914285714285711</v>
      </c>
    </row>
    <row r="26" spans="1:19" ht="24.95" customHeight="1">
      <c r="A26" s="2" t="s">
        <v>25</v>
      </c>
      <c r="B26" s="10">
        <v>15</v>
      </c>
      <c r="C26" s="3">
        <v>8</v>
      </c>
      <c r="D26" s="3">
        <v>9</v>
      </c>
      <c r="E26" s="3">
        <v>12</v>
      </c>
      <c r="F26" s="3">
        <v>1</v>
      </c>
      <c r="G26" s="3"/>
      <c r="H26" s="15">
        <f t="shared" si="0"/>
        <v>6.4285714285714279</v>
      </c>
      <c r="J26" s="3">
        <v>7</v>
      </c>
      <c r="K26" s="3">
        <v>7</v>
      </c>
      <c r="L26" s="3">
        <v>8</v>
      </c>
      <c r="M26" s="3">
        <v>9</v>
      </c>
      <c r="N26" s="15">
        <f t="shared" si="1"/>
        <v>7.75</v>
      </c>
      <c r="O26" s="19"/>
      <c r="P26" s="21">
        <v>19</v>
      </c>
      <c r="Q26" s="13">
        <v>0</v>
      </c>
      <c r="R26" s="32">
        <f t="shared" si="2"/>
        <v>33.178571428571431</v>
      </c>
      <c r="S26" s="17">
        <f t="shared" si="3"/>
        <v>26.542857142857144</v>
      </c>
    </row>
    <row r="27" spans="1:19" ht="24.95" customHeight="1">
      <c r="A27" s="2" t="s">
        <v>26</v>
      </c>
      <c r="B27" s="10">
        <v>21</v>
      </c>
      <c r="C27" s="3">
        <v>8</v>
      </c>
      <c r="D27" s="3">
        <v>13</v>
      </c>
      <c r="E27" s="3">
        <v>12</v>
      </c>
      <c r="F27" s="3">
        <v>1</v>
      </c>
      <c r="G27" s="3"/>
      <c r="H27" s="15">
        <f t="shared" si="0"/>
        <v>7.2857142857142856</v>
      </c>
      <c r="J27" s="3">
        <v>8</v>
      </c>
      <c r="K27" s="3">
        <v>9</v>
      </c>
      <c r="L27" s="3">
        <v>10</v>
      </c>
      <c r="M27" s="3">
        <v>9</v>
      </c>
      <c r="N27" s="15">
        <f t="shared" si="1"/>
        <v>9</v>
      </c>
      <c r="O27" s="19"/>
      <c r="P27" s="21">
        <v>18</v>
      </c>
      <c r="Q27" s="13">
        <v>0</v>
      </c>
      <c r="R27" s="32">
        <f t="shared" si="2"/>
        <v>34.285714285714285</v>
      </c>
      <c r="S27" s="17">
        <f t="shared" si="3"/>
        <v>27.428571428571431</v>
      </c>
    </row>
    <row r="28" spans="1:19" ht="24.95" customHeight="1">
      <c r="A28" s="2" t="s">
        <v>27</v>
      </c>
      <c r="B28" s="10">
        <v>15</v>
      </c>
      <c r="C28" s="3">
        <v>8</v>
      </c>
      <c r="D28" s="3">
        <v>13</v>
      </c>
      <c r="E28" s="3">
        <v>13</v>
      </c>
      <c r="F28" s="3"/>
      <c r="G28" s="3"/>
      <c r="H28" s="15">
        <f t="shared" si="0"/>
        <v>7.2857142857142856</v>
      </c>
      <c r="J28" s="3">
        <v>8</v>
      </c>
      <c r="K28" s="3">
        <v>7</v>
      </c>
      <c r="L28" s="3"/>
      <c r="M28" s="3"/>
      <c r="N28" s="15">
        <f t="shared" si="1"/>
        <v>3.75</v>
      </c>
      <c r="O28" s="19"/>
      <c r="P28" s="21">
        <v>18</v>
      </c>
      <c r="Q28" s="13">
        <v>3</v>
      </c>
      <c r="R28" s="32">
        <f t="shared" si="2"/>
        <v>32.035714285714285</v>
      </c>
      <c r="S28" s="17">
        <f t="shared" si="3"/>
        <v>25.62857142857143</v>
      </c>
    </row>
    <row r="29" spans="1:19" ht="24.95" customHeight="1">
      <c r="A29" s="2" t="s">
        <v>28</v>
      </c>
      <c r="B29" s="10">
        <v>21</v>
      </c>
      <c r="C29" s="3">
        <v>8</v>
      </c>
      <c r="D29" s="3">
        <v>13</v>
      </c>
      <c r="E29" s="3">
        <v>9</v>
      </c>
      <c r="F29" s="3">
        <v>1</v>
      </c>
      <c r="G29" s="3"/>
      <c r="H29" s="15">
        <f t="shared" si="0"/>
        <v>6.6428571428571423</v>
      </c>
      <c r="J29" s="3">
        <v>8</v>
      </c>
      <c r="K29" s="3">
        <v>7</v>
      </c>
      <c r="L29" s="3">
        <v>9</v>
      </c>
      <c r="M29" s="3">
        <v>10</v>
      </c>
      <c r="N29" s="15">
        <f t="shared" si="1"/>
        <v>8.5</v>
      </c>
      <c r="O29" s="19"/>
      <c r="P29" s="21">
        <v>16</v>
      </c>
      <c r="Q29" s="13">
        <v>2</v>
      </c>
      <c r="R29" s="32">
        <f t="shared" si="2"/>
        <v>33.142857142857139</v>
      </c>
      <c r="S29" s="17">
        <f t="shared" si="3"/>
        <v>26.514285714285712</v>
      </c>
    </row>
    <row r="30" spans="1:19" ht="24.95" customHeight="1">
      <c r="A30" s="2" t="s">
        <v>29</v>
      </c>
      <c r="B30" s="10">
        <v>21</v>
      </c>
      <c r="C30" s="3">
        <v>7</v>
      </c>
      <c r="D30" s="3">
        <v>13</v>
      </c>
      <c r="E30" s="3">
        <v>9</v>
      </c>
      <c r="F30" s="3">
        <v>1</v>
      </c>
      <c r="G30" s="3"/>
      <c r="H30" s="15">
        <f t="shared" si="0"/>
        <v>6.4285714285714279</v>
      </c>
      <c r="J30" s="3">
        <v>8</v>
      </c>
      <c r="K30" s="3">
        <v>7</v>
      </c>
      <c r="L30" s="3">
        <v>7</v>
      </c>
      <c r="M30" s="3">
        <v>8</v>
      </c>
      <c r="N30" s="15">
        <f t="shared" si="1"/>
        <v>7.5</v>
      </c>
      <c r="O30" s="19"/>
      <c r="P30" s="21">
        <v>19</v>
      </c>
      <c r="Q30" s="13">
        <v>2</v>
      </c>
      <c r="R30" s="32">
        <f t="shared" si="2"/>
        <v>34.928571428571431</v>
      </c>
      <c r="S30" s="17">
        <f t="shared" si="3"/>
        <v>27.942857142857147</v>
      </c>
    </row>
    <row r="31" spans="1:19">
      <c r="A31" s="4"/>
      <c r="B31" s="7"/>
      <c r="L31" s="7"/>
      <c r="M31" s="7"/>
      <c r="Q31" s="9"/>
    </row>
    <row r="32" spans="1:19" ht="30">
      <c r="A32" s="1" t="s">
        <v>0</v>
      </c>
      <c r="B32" s="8" t="s">
        <v>60</v>
      </c>
      <c r="C32" s="27" t="s">
        <v>61</v>
      </c>
      <c r="D32" s="27"/>
      <c r="E32" s="27"/>
      <c r="F32" s="26" t="s">
        <v>63</v>
      </c>
      <c r="G32" s="26"/>
      <c r="H32" s="26"/>
      <c r="J32" s="29" t="s">
        <v>62</v>
      </c>
      <c r="K32" s="30"/>
      <c r="L32" s="28" t="s">
        <v>64</v>
      </c>
      <c r="M32" s="28"/>
      <c r="N32" s="28"/>
      <c r="O32" s="7"/>
      <c r="P32" s="8" t="s">
        <v>66</v>
      </c>
      <c r="Q32" s="13" t="s">
        <v>67</v>
      </c>
      <c r="R32" s="9" t="s">
        <v>71</v>
      </c>
      <c r="S32" s="12" t="s">
        <v>70</v>
      </c>
    </row>
    <row r="33" spans="1:19" ht="24.95" customHeight="1">
      <c r="A33" s="2" t="s">
        <v>30</v>
      </c>
      <c r="B33" s="3">
        <v>12</v>
      </c>
      <c r="C33" s="3">
        <v>10</v>
      </c>
      <c r="D33" s="3">
        <v>12</v>
      </c>
      <c r="E33" s="3">
        <v>13</v>
      </c>
      <c r="F33" s="25">
        <f>SUM(C33:E33)/45*15</f>
        <v>11.666666666666666</v>
      </c>
      <c r="G33" s="25"/>
      <c r="H33" s="25"/>
      <c r="J33" s="3">
        <v>8</v>
      </c>
      <c r="K33" s="3">
        <v>9</v>
      </c>
      <c r="L33" s="31">
        <f>SUM(J33:K33)/20*10</f>
        <v>8.5</v>
      </c>
      <c r="M33" s="31"/>
      <c r="N33" s="31"/>
      <c r="O33" s="19"/>
      <c r="P33" s="22">
        <v>19</v>
      </c>
      <c r="Q33" s="13">
        <v>0</v>
      </c>
      <c r="R33" s="32">
        <f>SUM(F33,L33,P33,Q33)</f>
        <v>39.166666666666664</v>
      </c>
      <c r="S33" s="17">
        <f>0.8*R33</f>
        <v>31.333333333333332</v>
      </c>
    </row>
    <row r="34" spans="1:19" ht="24.95" customHeight="1">
      <c r="A34" s="2" t="s">
        <v>31</v>
      </c>
      <c r="B34" s="3">
        <v>15</v>
      </c>
      <c r="C34" s="3">
        <v>10</v>
      </c>
      <c r="D34" s="3">
        <v>13</v>
      </c>
      <c r="E34" s="3">
        <v>14</v>
      </c>
      <c r="F34" s="25">
        <f t="shared" ref="F34:F61" si="4">SUM(C34:E34)/45*15</f>
        <v>12.333333333333332</v>
      </c>
      <c r="G34" s="25"/>
      <c r="H34" s="25"/>
      <c r="J34" s="3">
        <v>9</v>
      </c>
      <c r="K34" s="3">
        <v>9</v>
      </c>
      <c r="L34" s="31">
        <f t="shared" ref="L34:L61" si="5">SUM(J34:K34)/20*10</f>
        <v>9</v>
      </c>
      <c r="M34" s="31"/>
      <c r="N34" s="31"/>
      <c r="O34" s="19"/>
      <c r="P34" s="22">
        <v>19</v>
      </c>
      <c r="Q34" s="13">
        <v>0</v>
      </c>
      <c r="R34" s="32">
        <f t="shared" ref="R34:R61" si="6">SUM(F34,L34,P34,Q34)</f>
        <v>40.333333333333329</v>
      </c>
      <c r="S34" s="17">
        <f t="shared" ref="S34:S61" si="7">0.8*R34</f>
        <v>32.266666666666666</v>
      </c>
    </row>
    <row r="35" spans="1:19" ht="24.95" customHeight="1">
      <c r="A35" s="2" t="s">
        <v>32</v>
      </c>
      <c r="B35" s="3">
        <v>6</v>
      </c>
      <c r="C35" s="3">
        <v>9</v>
      </c>
      <c r="D35" s="3"/>
      <c r="E35" s="3"/>
      <c r="F35" s="25">
        <f t="shared" si="4"/>
        <v>3</v>
      </c>
      <c r="G35" s="25"/>
      <c r="H35" s="25"/>
      <c r="J35" s="3"/>
      <c r="K35" s="3"/>
      <c r="L35" s="31">
        <f t="shared" si="5"/>
        <v>0</v>
      </c>
      <c r="M35" s="31"/>
      <c r="N35" s="31"/>
      <c r="O35" s="19"/>
      <c r="P35" s="13">
        <v>19</v>
      </c>
      <c r="Q35" s="13">
        <v>0</v>
      </c>
      <c r="R35" s="32">
        <f t="shared" si="6"/>
        <v>22</v>
      </c>
      <c r="S35" s="17">
        <f t="shared" si="7"/>
        <v>17.600000000000001</v>
      </c>
    </row>
    <row r="36" spans="1:19" ht="24.95" customHeight="1">
      <c r="A36" s="2" t="s">
        <v>33</v>
      </c>
      <c r="B36" s="3">
        <v>6</v>
      </c>
      <c r="C36" s="3"/>
      <c r="D36" s="3"/>
      <c r="E36" s="3"/>
      <c r="F36" s="25">
        <f t="shared" si="4"/>
        <v>0</v>
      </c>
      <c r="G36" s="25"/>
      <c r="H36" s="25"/>
      <c r="J36" s="3"/>
      <c r="K36" s="3"/>
      <c r="L36" s="31">
        <f t="shared" si="5"/>
        <v>0</v>
      </c>
      <c r="M36" s="31"/>
      <c r="N36" s="31"/>
      <c r="O36" s="19"/>
      <c r="P36" s="22">
        <v>19</v>
      </c>
      <c r="Q36" s="13">
        <v>2</v>
      </c>
      <c r="R36" s="32">
        <f t="shared" si="6"/>
        <v>21</v>
      </c>
      <c r="S36" s="17">
        <f t="shared" si="7"/>
        <v>16.8</v>
      </c>
    </row>
    <row r="37" spans="1:19" ht="24.95" customHeight="1">
      <c r="A37" s="2" t="s">
        <v>34</v>
      </c>
      <c r="B37" s="3">
        <v>12</v>
      </c>
      <c r="C37" s="3">
        <v>14</v>
      </c>
      <c r="D37" s="3">
        <v>14</v>
      </c>
      <c r="E37" s="3"/>
      <c r="F37" s="25">
        <f t="shared" si="4"/>
        <v>9.3333333333333339</v>
      </c>
      <c r="G37" s="25"/>
      <c r="H37" s="25"/>
      <c r="J37" s="3">
        <v>9</v>
      </c>
      <c r="K37" s="3"/>
      <c r="L37" s="31">
        <f t="shared" si="5"/>
        <v>4.5</v>
      </c>
      <c r="M37" s="31"/>
      <c r="N37" s="31"/>
      <c r="O37" s="19"/>
      <c r="P37" s="22">
        <v>19</v>
      </c>
      <c r="Q37" s="13">
        <v>5</v>
      </c>
      <c r="R37" s="32">
        <f t="shared" si="6"/>
        <v>37.833333333333336</v>
      </c>
      <c r="S37" s="17">
        <f t="shared" si="7"/>
        <v>30.266666666666669</v>
      </c>
    </row>
    <row r="38" spans="1:19" ht="24.95" customHeight="1">
      <c r="A38" s="2" t="s">
        <v>35</v>
      </c>
      <c r="B38" s="3">
        <v>12</v>
      </c>
      <c r="C38" s="3">
        <v>10</v>
      </c>
      <c r="D38" s="3">
        <v>12</v>
      </c>
      <c r="E38" s="3">
        <v>14</v>
      </c>
      <c r="F38" s="25">
        <f t="shared" si="4"/>
        <v>12</v>
      </c>
      <c r="G38" s="25"/>
      <c r="H38" s="25"/>
      <c r="J38" s="3">
        <v>5</v>
      </c>
      <c r="K38" s="3">
        <v>8</v>
      </c>
      <c r="L38" s="31">
        <f t="shared" si="5"/>
        <v>6.5</v>
      </c>
      <c r="M38" s="31"/>
      <c r="N38" s="31"/>
      <c r="O38" s="19"/>
      <c r="P38" s="22">
        <v>19</v>
      </c>
      <c r="Q38" s="13">
        <v>0</v>
      </c>
      <c r="R38" s="32">
        <f t="shared" si="6"/>
        <v>37.5</v>
      </c>
      <c r="S38" s="17">
        <f t="shared" si="7"/>
        <v>30</v>
      </c>
    </row>
    <row r="39" spans="1:19" ht="24.95" customHeight="1">
      <c r="A39" s="2" t="s">
        <v>36</v>
      </c>
      <c r="B39" s="3">
        <v>15</v>
      </c>
      <c r="C39" s="3">
        <v>12</v>
      </c>
      <c r="D39" s="3">
        <v>13</v>
      </c>
      <c r="E39" s="3">
        <v>13</v>
      </c>
      <c r="F39" s="25">
        <f t="shared" si="4"/>
        <v>12.666666666666666</v>
      </c>
      <c r="G39" s="25"/>
      <c r="H39" s="25"/>
      <c r="J39" s="3">
        <v>9</v>
      </c>
      <c r="K39" s="3">
        <v>9</v>
      </c>
      <c r="L39" s="31">
        <f t="shared" si="5"/>
        <v>9</v>
      </c>
      <c r="M39" s="31"/>
      <c r="N39" s="31"/>
      <c r="O39" s="19"/>
      <c r="P39" s="22">
        <v>20</v>
      </c>
      <c r="Q39" s="13">
        <v>0</v>
      </c>
      <c r="R39" s="32">
        <f t="shared" si="6"/>
        <v>41.666666666666664</v>
      </c>
      <c r="S39" s="17">
        <f t="shared" si="7"/>
        <v>33.333333333333336</v>
      </c>
    </row>
    <row r="40" spans="1:19" ht="24.95" customHeight="1">
      <c r="A40" s="2" t="s">
        <v>37</v>
      </c>
      <c r="B40" s="3">
        <v>15</v>
      </c>
      <c r="C40" s="3">
        <v>12</v>
      </c>
      <c r="D40" s="3">
        <v>13</v>
      </c>
      <c r="E40" s="3">
        <v>14</v>
      </c>
      <c r="F40" s="25">
        <f t="shared" si="4"/>
        <v>13</v>
      </c>
      <c r="G40" s="25"/>
      <c r="H40" s="25"/>
      <c r="J40" s="3">
        <v>8</v>
      </c>
      <c r="K40" s="3">
        <v>8</v>
      </c>
      <c r="L40" s="31">
        <f t="shared" si="5"/>
        <v>8</v>
      </c>
      <c r="M40" s="31"/>
      <c r="N40" s="31"/>
      <c r="O40" s="19"/>
      <c r="P40" s="22">
        <v>18</v>
      </c>
      <c r="Q40" s="13">
        <v>2</v>
      </c>
      <c r="R40" s="32">
        <f t="shared" si="6"/>
        <v>41</v>
      </c>
      <c r="S40" s="17">
        <f t="shared" si="7"/>
        <v>32.800000000000004</v>
      </c>
    </row>
    <row r="41" spans="1:19" ht="24.95" customHeight="1">
      <c r="A41" s="2" t="s">
        <v>38</v>
      </c>
      <c r="B41" s="3">
        <v>6</v>
      </c>
      <c r="C41" s="3">
        <v>12</v>
      </c>
      <c r="D41" s="3"/>
      <c r="E41" s="3"/>
      <c r="F41" s="25">
        <f t="shared" si="4"/>
        <v>4</v>
      </c>
      <c r="G41" s="25"/>
      <c r="H41" s="25"/>
      <c r="J41" s="3">
        <v>8</v>
      </c>
      <c r="K41" s="3"/>
      <c r="L41" s="31">
        <f t="shared" si="5"/>
        <v>4</v>
      </c>
      <c r="M41" s="31"/>
      <c r="N41" s="31"/>
      <c r="O41" s="19"/>
      <c r="P41" s="22">
        <v>19</v>
      </c>
      <c r="Q41" s="13">
        <v>0</v>
      </c>
      <c r="R41" s="32">
        <f t="shared" si="6"/>
        <v>27</v>
      </c>
      <c r="S41" s="17">
        <f t="shared" si="7"/>
        <v>21.6</v>
      </c>
    </row>
    <row r="42" spans="1:19" ht="24.95" customHeight="1">
      <c r="A42" s="2" t="s">
        <v>39</v>
      </c>
      <c r="B42" s="3">
        <v>15</v>
      </c>
      <c r="C42" s="3">
        <v>12</v>
      </c>
      <c r="D42" s="3"/>
      <c r="E42" s="3">
        <v>14</v>
      </c>
      <c r="F42" s="25">
        <f t="shared" si="4"/>
        <v>8.6666666666666661</v>
      </c>
      <c r="G42" s="25"/>
      <c r="H42" s="25"/>
      <c r="J42" s="3">
        <v>9</v>
      </c>
      <c r="K42" s="3"/>
      <c r="L42" s="31">
        <f t="shared" si="5"/>
        <v>4.5</v>
      </c>
      <c r="M42" s="31"/>
      <c r="N42" s="31"/>
      <c r="O42" s="19"/>
      <c r="P42" s="22">
        <v>19</v>
      </c>
      <c r="Q42" s="13">
        <v>3</v>
      </c>
      <c r="R42" s="32">
        <f t="shared" si="6"/>
        <v>35.166666666666664</v>
      </c>
      <c r="S42" s="17">
        <f t="shared" si="7"/>
        <v>28.133333333333333</v>
      </c>
    </row>
    <row r="43" spans="1:19" ht="24.95" customHeight="1">
      <c r="A43" s="2" t="s">
        <v>40</v>
      </c>
      <c r="B43" s="3">
        <v>12</v>
      </c>
      <c r="C43" s="3">
        <v>12</v>
      </c>
      <c r="D43" s="3">
        <v>14</v>
      </c>
      <c r="E43" s="3">
        <v>14</v>
      </c>
      <c r="F43" s="25">
        <f t="shared" si="4"/>
        <v>13.333333333333332</v>
      </c>
      <c r="G43" s="25"/>
      <c r="H43" s="25"/>
      <c r="J43" s="3">
        <v>8</v>
      </c>
      <c r="K43" s="3">
        <v>9</v>
      </c>
      <c r="L43" s="31">
        <f t="shared" si="5"/>
        <v>8.5</v>
      </c>
      <c r="M43" s="31"/>
      <c r="N43" s="31"/>
      <c r="O43" s="19"/>
      <c r="P43" s="22">
        <v>19</v>
      </c>
      <c r="Q43" s="13">
        <v>3</v>
      </c>
      <c r="R43" s="32">
        <f t="shared" si="6"/>
        <v>43.833333333333329</v>
      </c>
      <c r="S43" s="17">
        <f t="shared" si="7"/>
        <v>35.066666666666663</v>
      </c>
    </row>
    <row r="44" spans="1:19" ht="24.95" customHeight="1">
      <c r="A44" s="2" t="s">
        <v>41</v>
      </c>
      <c r="B44" s="3">
        <v>9</v>
      </c>
      <c r="C44" s="3">
        <v>12</v>
      </c>
      <c r="D44" s="3">
        <v>13</v>
      </c>
      <c r="E44" s="3"/>
      <c r="F44" s="25">
        <f t="shared" si="4"/>
        <v>8.3333333333333339</v>
      </c>
      <c r="G44" s="25"/>
      <c r="H44" s="25"/>
      <c r="J44" s="3"/>
      <c r="K44" s="3"/>
      <c r="L44" s="31">
        <f t="shared" si="5"/>
        <v>0</v>
      </c>
      <c r="M44" s="31"/>
      <c r="N44" s="31"/>
      <c r="O44" s="19"/>
      <c r="P44" s="22">
        <v>18</v>
      </c>
      <c r="Q44" s="13">
        <v>0</v>
      </c>
      <c r="R44" s="32">
        <f t="shared" si="6"/>
        <v>26.333333333333336</v>
      </c>
      <c r="S44" s="17">
        <f t="shared" si="7"/>
        <v>21.06666666666667</v>
      </c>
    </row>
    <row r="45" spans="1:19" ht="24.95" customHeight="1">
      <c r="A45" s="2" t="s">
        <v>42</v>
      </c>
      <c r="B45" s="3">
        <v>3</v>
      </c>
      <c r="C45" s="3"/>
      <c r="D45" s="3"/>
      <c r="E45" s="3"/>
      <c r="F45" s="25">
        <f t="shared" si="4"/>
        <v>0</v>
      </c>
      <c r="G45" s="25"/>
      <c r="H45" s="25"/>
      <c r="J45" s="3"/>
      <c r="K45" s="3"/>
      <c r="L45" s="31">
        <f t="shared" si="5"/>
        <v>0</v>
      </c>
      <c r="M45" s="31"/>
      <c r="N45" s="31"/>
      <c r="O45" s="19"/>
      <c r="P45" s="13" t="s">
        <v>65</v>
      </c>
      <c r="Q45" s="13">
        <v>3</v>
      </c>
      <c r="R45" s="32">
        <f t="shared" si="6"/>
        <v>3</v>
      </c>
      <c r="S45" s="17">
        <f t="shared" si="7"/>
        <v>2.4000000000000004</v>
      </c>
    </row>
    <row r="46" spans="1:19" ht="24.95" customHeight="1">
      <c r="A46" s="2" t="s">
        <v>43</v>
      </c>
      <c r="B46" s="3">
        <v>15</v>
      </c>
      <c r="C46" s="3">
        <v>11</v>
      </c>
      <c r="D46" s="3">
        <v>13</v>
      </c>
      <c r="E46" s="3">
        <v>14</v>
      </c>
      <c r="F46" s="25">
        <f t="shared" si="4"/>
        <v>12.666666666666666</v>
      </c>
      <c r="G46" s="25"/>
      <c r="H46" s="25"/>
      <c r="J46" s="3">
        <v>7</v>
      </c>
      <c r="K46" s="3">
        <v>8</v>
      </c>
      <c r="L46" s="31">
        <f t="shared" si="5"/>
        <v>7.5</v>
      </c>
      <c r="M46" s="31"/>
      <c r="N46" s="31"/>
      <c r="O46" s="19"/>
      <c r="P46" s="22">
        <v>1</v>
      </c>
      <c r="Q46" s="13">
        <v>0</v>
      </c>
      <c r="R46" s="32">
        <f t="shared" si="6"/>
        <v>21.166666666666664</v>
      </c>
      <c r="S46" s="17">
        <f t="shared" si="7"/>
        <v>16.933333333333334</v>
      </c>
    </row>
    <row r="47" spans="1:19" ht="24.95" customHeight="1">
      <c r="A47" s="2" t="s">
        <v>44</v>
      </c>
      <c r="B47" s="3">
        <v>0</v>
      </c>
      <c r="C47" s="3"/>
      <c r="D47" s="3"/>
      <c r="E47" s="3"/>
      <c r="F47" s="25">
        <f t="shared" si="4"/>
        <v>0</v>
      </c>
      <c r="G47" s="25"/>
      <c r="H47" s="25"/>
      <c r="J47" s="3"/>
      <c r="K47" s="3"/>
      <c r="L47" s="31">
        <f t="shared" si="5"/>
        <v>0</v>
      </c>
      <c r="M47" s="31"/>
      <c r="N47" s="31"/>
      <c r="O47" s="19"/>
      <c r="P47" s="22">
        <v>19</v>
      </c>
      <c r="Q47" s="13">
        <v>0</v>
      </c>
      <c r="R47" s="32">
        <f t="shared" si="6"/>
        <v>19</v>
      </c>
      <c r="S47" s="17">
        <f t="shared" si="7"/>
        <v>15.200000000000001</v>
      </c>
    </row>
    <row r="48" spans="1:19" ht="24.95" customHeight="1">
      <c r="A48" s="2" t="s">
        <v>45</v>
      </c>
      <c r="B48" s="3">
        <v>15</v>
      </c>
      <c r="C48" s="3">
        <v>12</v>
      </c>
      <c r="D48" s="3">
        <v>14</v>
      </c>
      <c r="E48" s="3">
        <v>14</v>
      </c>
      <c r="F48" s="25">
        <f t="shared" si="4"/>
        <v>13.333333333333332</v>
      </c>
      <c r="G48" s="25"/>
      <c r="H48" s="25"/>
      <c r="J48" s="3">
        <v>8</v>
      </c>
      <c r="K48" s="3">
        <v>9</v>
      </c>
      <c r="L48" s="31">
        <f t="shared" si="5"/>
        <v>8.5</v>
      </c>
      <c r="M48" s="31"/>
      <c r="N48" s="31"/>
      <c r="O48" s="19"/>
      <c r="P48" s="13">
        <v>18</v>
      </c>
      <c r="Q48" s="13">
        <v>4</v>
      </c>
      <c r="R48" s="32">
        <f t="shared" si="6"/>
        <v>43.833333333333329</v>
      </c>
      <c r="S48" s="17">
        <f t="shared" si="7"/>
        <v>35.066666666666663</v>
      </c>
    </row>
    <row r="49" spans="1:19" ht="24.95" customHeight="1">
      <c r="A49" s="2" t="s">
        <v>46</v>
      </c>
      <c r="B49" s="3">
        <v>15</v>
      </c>
      <c r="C49" s="3">
        <v>12</v>
      </c>
      <c r="D49" s="3">
        <v>14</v>
      </c>
      <c r="E49" s="3">
        <v>14</v>
      </c>
      <c r="F49" s="25">
        <f t="shared" si="4"/>
        <v>13.333333333333332</v>
      </c>
      <c r="G49" s="25"/>
      <c r="H49" s="25"/>
      <c r="J49" s="3">
        <v>9</v>
      </c>
      <c r="K49" s="3">
        <v>10</v>
      </c>
      <c r="L49" s="31">
        <f t="shared" si="5"/>
        <v>9.5</v>
      </c>
      <c r="M49" s="31"/>
      <c r="N49" s="31"/>
      <c r="O49" s="19"/>
      <c r="P49" s="22">
        <v>20</v>
      </c>
      <c r="Q49" s="13">
        <v>5</v>
      </c>
      <c r="R49" s="32">
        <f t="shared" si="6"/>
        <v>47.833333333333329</v>
      </c>
      <c r="S49" s="17">
        <f t="shared" si="7"/>
        <v>38.266666666666666</v>
      </c>
    </row>
    <row r="50" spans="1:19" ht="24.95" customHeight="1">
      <c r="A50" s="2" t="s">
        <v>47</v>
      </c>
      <c r="B50" s="3">
        <v>15</v>
      </c>
      <c r="C50" s="3">
        <v>10</v>
      </c>
      <c r="D50" s="3">
        <v>13</v>
      </c>
      <c r="E50" s="3">
        <v>14</v>
      </c>
      <c r="F50" s="25">
        <f t="shared" si="4"/>
        <v>12.333333333333332</v>
      </c>
      <c r="G50" s="25"/>
      <c r="H50" s="25"/>
      <c r="J50" s="3">
        <v>8</v>
      </c>
      <c r="K50" s="3">
        <v>9</v>
      </c>
      <c r="L50" s="31">
        <f t="shared" si="5"/>
        <v>8.5</v>
      </c>
      <c r="M50" s="31"/>
      <c r="N50" s="31"/>
      <c r="O50" s="19"/>
      <c r="P50" s="22">
        <v>19</v>
      </c>
      <c r="Q50" s="13">
        <v>0</v>
      </c>
      <c r="R50" s="32">
        <f t="shared" si="6"/>
        <v>39.833333333333329</v>
      </c>
      <c r="S50" s="17">
        <f t="shared" si="7"/>
        <v>31.866666666666664</v>
      </c>
    </row>
    <row r="51" spans="1:19" ht="24.95" customHeight="1">
      <c r="A51" s="2" t="s">
        <v>48</v>
      </c>
      <c r="B51" s="3">
        <v>15</v>
      </c>
      <c r="C51" s="3">
        <v>11</v>
      </c>
      <c r="D51" s="3">
        <v>13</v>
      </c>
      <c r="E51" s="3">
        <v>14</v>
      </c>
      <c r="F51" s="25">
        <f t="shared" si="4"/>
        <v>12.666666666666666</v>
      </c>
      <c r="G51" s="25"/>
      <c r="H51" s="25"/>
      <c r="J51" s="3">
        <v>9</v>
      </c>
      <c r="K51" s="3">
        <v>9</v>
      </c>
      <c r="L51" s="31">
        <f t="shared" si="5"/>
        <v>9</v>
      </c>
      <c r="M51" s="31"/>
      <c r="N51" s="31"/>
      <c r="O51" s="19"/>
      <c r="P51" s="22">
        <v>19</v>
      </c>
      <c r="Q51" s="13">
        <v>4</v>
      </c>
      <c r="R51" s="32">
        <f t="shared" si="6"/>
        <v>44.666666666666664</v>
      </c>
      <c r="S51" s="17">
        <f t="shared" si="7"/>
        <v>35.733333333333334</v>
      </c>
    </row>
    <row r="52" spans="1:19" ht="24.95" customHeight="1">
      <c r="A52" s="2" t="s">
        <v>49</v>
      </c>
      <c r="B52" s="3">
        <v>15</v>
      </c>
      <c r="C52" s="3">
        <v>10</v>
      </c>
      <c r="D52" s="3">
        <v>13</v>
      </c>
      <c r="E52" s="3">
        <v>15</v>
      </c>
      <c r="F52" s="25">
        <f t="shared" si="4"/>
        <v>12.666666666666666</v>
      </c>
      <c r="G52" s="25"/>
      <c r="H52" s="25"/>
      <c r="J52" s="3">
        <v>8</v>
      </c>
      <c r="K52" s="3">
        <v>9</v>
      </c>
      <c r="L52" s="31">
        <f t="shared" si="5"/>
        <v>8.5</v>
      </c>
      <c r="M52" s="31"/>
      <c r="N52" s="31"/>
      <c r="O52" s="19"/>
      <c r="P52" s="13" t="s">
        <v>65</v>
      </c>
      <c r="Q52" s="13">
        <v>0</v>
      </c>
      <c r="R52" s="32">
        <f t="shared" si="6"/>
        <v>21.166666666666664</v>
      </c>
      <c r="S52" s="17">
        <f t="shared" si="7"/>
        <v>16.933333333333334</v>
      </c>
    </row>
    <row r="53" spans="1:19" ht="24.95" customHeight="1">
      <c r="A53" s="2" t="s">
        <v>50</v>
      </c>
      <c r="B53" s="3">
        <v>15</v>
      </c>
      <c r="C53" s="3">
        <v>13</v>
      </c>
      <c r="D53" s="3">
        <v>14</v>
      </c>
      <c r="E53" s="3">
        <v>15</v>
      </c>
      <c r="F53" s="25">
        <f t="shared" si="4"/>
        <v>14</v>
      </c>
      <c r="G53" s="25"/>
      <c r="H53" s="25"/>
      <c r="J53" s="3">
        <v>10</v>
      </c>
      <c r="K53" s="3">
        <v>10</v>
      </c>
      <c r="L53" s="31">
        <f t="shared" si="5"/>
        <v>10</v>
      </c>
      <c r="M53" s="31"/>
      <c r="N53" s="31"/>
      <c r="O53" s="19"/>
      <c r="P53" s="22">
        <v>20</v>
      </c>
      <c r="Q53" s="13">
        <v>4</v>
      </c>
      <c r="R53" s="32">
        <f t="shared" si="6"/>
        <v>48</v>
      </c>
      <c r="S53" s="17">
        <f t="shared" si="7"/>
        <v>38.400000000000006</v>
      </c>
    </row>
    <row r="54" spans="1:19" ht="24.95" customHeight="1">
      <c r="A54" s="2" t="s">
        <v>51</v>
      </c>
      <c r="B54" s="3">
        <v>15</v>
      </c>
      <c r="C54" s="3">
        <v>10</v>
      </c>
      <c r="D54" s="3">
        <v>14</v>
      </c>
      <c r="E54" s="3">
        <v>15</v>
      </c>
      <c r="F54" s="25">
        <f t="shared" si="4"/>
        <v>13</v>
      </c>
      <c r="G54" s="25"/>
      <c r="H54" s="25"/>
      <c r="J54" s="3">
        <v>7</v>
      </c>
      <c r="K54" s="3">
        <v>9</v>
      </c>
      <c r="L54" s="31">
        <f t="shared" si="5"/>
        <v>8</v>
      </c>
      <c r="M54" s="31"/>
      <c r="N54" s="31"/>
      <c r="O54" s="19"/>
      <c r="P54" s="22">
        <v>19</v>
      </c>
      <c r="Q54" s="13">
        <v>2</v>
      </c>
      <c r="R54" s="32">
        <f t="shared" si="6"/>
        <v>42</v>
      </c>
      <c r="S54" s="17">
        <f t="shared" si="7"/>
        <v>33.6</v>
      </c>
    </row>
    <row r="55" spans="1:19" ht="24.95" customHeight="1">
      <c r="A55" s="2" t="s">
        <v>52</v>
      </c>
      <c r="B55" s="3">
        <v>6</v>
      </c>
      <c r="C55" s="3"/>
      <c r="D55" s="3"/>
      <c r="E55" s="3"/>
      <c r="F55" s="25">
        <f t="shared" si="4"/>
        <v>0</v>
      </c>
      <c r="G55" s="25"/>
      <c r="H55" s="25"/>
      <c r="J55" s="3"/>
      <c r="K55" s="3"/>
      <c r="L55" s="31">
        <f t="shared" si="5"/>
        <v>0</v>
      </c>
      <c r="M55" s="31"/>
      <c r="N55" s="31"/>
      <c r="O55" s="19"/>
      <c r="P55" s="22">
        <v>19</v>
      </c>
      <c r="Q55" s="13">
        <v>3</v>
      </c>
      <c r="R55" s="32">
        <f t="shared" si="6"/>
        <v>22</v>
      </c>
      <c r="S55" s="17">
        <f t="shared" si="7"/>
        <v>17.600000000000001</v>
      </c>
    </row>
    <row r="56" spans="1:19" ht="24.95" customHeight="1">
      <c r="A56" s="2" t="s">
        <v>53</v>
      </c>
      <c r="B56" s="3">
        <v>15</v>
      </c>
      <c r="C56" s="3">
        <v>11</v>
      </c>
      <c r="D56" s="3">
        <v>13</v>
      </c>
      <c r="E56" s="3">
        <v>12</v>
      </c>
      <c r="F56" s="25">
        <f t="shared" si="4"/>
        <v>12</v>
      </c>
      <c r="G56" s="25"/>
      <c r="H56" s="25"/>
      <c r="J56" s="3">
        <v>7</v>
      </c>
      <c r="K56" s="3">
        <v>9</v>
      </c>
      <c r="L56" s="31">
        <f t="shared" si="5"/>
        <v>8</v>
      </c>
      <c r="M56" s="31"/>
      <c r="N56" s="31"/>
      <c r="O56" s="19"/>
      <c r="P56" s="22">
        <v>19</v>
      </c>
      <c r="Q56" s="13">
        <v>0</v>
      </c>
      <c r="R56" s="32">
        <f t="shared" si="6"/>
        <v>39</v>
      </c>
      <c r="S56" s="17">
        <f t="shared" si="7"/>
        <v>31.200000000000003</v>
      </c>
    </row>
    <row r="57" spans="1:19" ht="24.95" customHeight="1">
      <c r="A57" s="2" t="s">
        <v>54</v>
      </c>
      <c r="B57" s="3">
        <v>12</v>
      </c>
      <c r="C57" s="3">
        <v>9</v>
      </c>
      <c r="D57" s="3">
        <v>13</v>
      </c>
      <c r="E57" s="3">
        <v>14</v>
      </c>
      <c r="F57" s="25">
        <f t="shared" si="4"/>
        <v>12</v>
      </c>
      <c r="G57" s="25"/>
      <c r="H57" s="25"/>
      <c r="J57" s="3"/>
      <c r="K57" s="3"/>
      <c r="L57" s="31">
        <f t="shared" si="5"/>
        <v>0</v>
      </c>
      <c r="M57" s="31"/>
      <c r="N57" s="31"/>
      <c r="O57" s="19"/>
      <c r="P57" s="22">
        <v>19</v>
      </c>
      <c r="Q57" s="13">
        <v>0</v>
      </c>
      <c r="R57" s="32">
        <f t="shared" si="6"/>
        <v>31</v>
      </c>
      <c r="S57" s="17">
        <f t="shared" si="7"/>
        <v>24.8</v>
      </c>
    </row>
    <row r="58" spans="1:19" ht="24.95" customHeight="1">
      <c r="A58" s="2" t="s">
        <v>55</v>
      </c>
      <c r="B58" s="3">
        <v>15</v>
      </c>
      <c r="C58" s="3">
        <v>12</v>
      </c>
      <c r="D58" s="3">
        <v>14</v>
      </c>
      <c r="E58" s="3">
        <v>14</v>
      </c>
      <c r="F58" s="25">
        <f t="shared" si="4"/>
        <v>13.333333333333332</v>
      </c>
      <c r="G58" s="25"/>
      <c r="H58" s="25"/>
      <c r="J58" s="3">
        <v>9</v>
      </c>
      <c r="K58" s="3">
        <v>10</v>
      </c>
      <c r="L58" s="31">
        <f t="shared" si="5"/>
        <v>9.5</v>
      </c>
      <c r="M58" s="31"/>
      <c r="N58" s="31"/>
      <c r="O58" s="19"/>
      <c r="P58" s="22">
        <v>20</v>
      </c>
      <c r="Q58" s="13">
        <v>4</v>
      </c>
      <c r="R58" s="32">
        <f t="shared" si="6"/>
        <v>46.833333333333329</v>
      </c>
      <c r="S58" s="17">
        <f t="shared" si="7"/>
        <v>37.466666666666661</v>
      </c>
    </row>
    <row r="59" spans="1:19" ht="24.95" customHeight="1">
      <c r="A59" s="2" t="s">
        <v>56</v>
      </c>
      <c r="B59" s="3">
        <v>3</v>
      </c>
      <c r="C59" s="3"/>
      <c r="D59" s="3">
        <v>14</v>
      </c>
      <c r="E59" s="3"/>
      <c r="F59" s="25">
        <f t="shared" si="4"/>
        <v>4.666666666666667</v>
      </c>
      <c r="G59" s="25"/>
      <c r="H59" s="25"/>
      <c r="J59" s="3"/>
      <c r="K59" s="3"/>
      <c r="L59" s="31">
        <f t="shared" si="5"/>
        <v>0</v>
      </c>
      <c r="M59" s="31"/>
      <c r="N59" s="31"/>
      <c r="O59" s="19"/>
      <c r="P59" s="13" t="s">
        <v>65</v>
      </c>
      <c r="Q59" s="13">
        <v>0</v>
      </c>
      <c r="R59" s="32">
        <f t="shared" si="6"/>
        <v>4.666666666666667</v>
      </c>
      <c r="S59" s="17">
        <f t="shared" si="7"/>
        <v>3.7333333333333338</v>
      </c>
    </row>
    <row r="60" spans="1:19" ht="24.95" customHeight="1">
      <c r="A60" s="2" t="s">
        <v>57</v>
      </c>
      <c r="B60" s="3">
        <v>15</v>
      </c>
      <c r="C60" s="3">
        <v>12</v>
      </c>
      <c r="D60" s="3">
        <v>14</v>
      </c>
      <c r="E60" s="3">
        <v>15</v>
      </c>
      <c r="F60" s="25">
        <f t="shared" si="4"/>
        <v>13.666666666666666</v>
      </c>
      <c r="G60" s="25"/>
      <c r="H60" s="25"/>
      <c r="J60" s="3">
        <v>9</v>
      </c>
      <c r="K60" s="3">
        <v>9</v>
      </c>
      <c r="L60" s="31">
        <f t="shared" si="5"/>
        <v>9</v>
      </c>
      <c r="M60" s="31"/>
      <c r="N60" s="31"/>
      <c r="O60" s="19"/>
      <c r="P60" s="13">
        <v>20</v>
      </c>
      <c r="Q60" s="13">
        <v>3</v>
      </c>
      <c r="R60" s="32">
        <f t="shared" si="6"/>
        <v>45.666666666666664</v>
      </c>
      <c r="S60" s="17">
        <f t="shared" si="7"/>
        <v>36.533333333333331</v>
      </c>
    </row>
    <row r="61" spans="1:19">
      <c r="A61" s="2" t="s">
        <v>58</v>
      </c>
      <c r="B61" s="3">
        <v>6</v>
      </c>
      <c r="C61" s="3">
        <v>9</v>
      </c>
      <c r="D61" s="3"/>
      <c r="E61" s="3"/>
      <c r="F61" s="25">
        <f t="shared" si="4"/>
        <v>3</v>
      </c>
      <c r="G61" s="25"/>
      <c r="H61" s="25"/>
      <c r="J61" s="3">
        <v>7</v>
      </c>
      <c r="K61" s="3"/>
      <c r="L61" s="31">
        <f t="shared" si="5"/>
        <v>3.5</v>
      </c>
      <c r="M61" s="31"/>
      <c r="N61" s="31"/>
      <c r="O61" s="19"/>
      <c r="P61" s="13" t="s">
        <v>65</v>
      </c>
      <c r="Q61" s="13">
        <v>0</v>
      </c>
      <c r="R61" s="32">
        <f t="shared" si="6"/>
        <v>6.5</v>
      </c>
      <c r="S61" s="17">
        <f t="shared" si="7"/>
        <v>5.2</v>
      </c>
    </row>
  </sheetData>
  <mergeCells count="64">
    <mergeCell ref="L61:N61"/>
    <mergeCell ref="L55:N55"/>
    <mergeCell ref="L56:N56"/>
    <mergeCell ref="L57:N57"/>
    <mergeCell ref="L58:N58"/>
    <mergeCell ref="L59:N59"/>
    <mergeCell ref="L60:N60"/>
    <mergeCell ref="L39:N39"/>
    <mergeCell ref="L40:N40"/>
    <mergeCell ref="L41:N41"/>
    <mergeCell ref="L54:N54"/>
    <mergeCell ref="L43:N43"/>
    <mergeCell ref="L44:N44"/>
    <mergeCell ref="L45:N45"/>
    <mergeCell ref="L46:N46"/>
    <mergeCell ref="L47:N47"/>
    <mergeCell ref="L48:N48"/>
    <mergeCell ref="L49:N49"/>
    <mergeCell ref="L50:N50"/>
    <mergeCell ref="L51:N51"/>
    <mergeCell ref="L52:N52"/>
    <mergeCell ref="L53:N53"/>
    <mergeCell ref="L42:N42"/>
    <mergeCell ref="F57:H57"/>
    <mergeCell ref="F58:H58"/>
    <mergeCell ref="F59:H59"/>
    <mergeCell ref="F60:H60"/>
    <mergeCell ref="F49:H49"/>
    <mergeCell ref="F50:H50"/>
    <mergeCell ref="F44:H44"/>
    <mergeCell ref="F61:H61"/>
    <mergeCell ref="L32:N32"/>
    <mergeCell ref="L33:N33"/>
    <mergeCell ref="L34:N34"/>
    <mergeCell ref="L35:N35"/>
    <mergeCell ref="L36:N36"/>
    <mergeCell ref="F51:H51"/>
    <mergeCell ref="F52:H52"/>
    <mergeCell ref="F53:H53"/>
    <mergeCell ref="F54:H54"/>
    <mergeCell ref="F55:H55"/>
    <mergeCell ref="F56:H56"/>
    <mergeCell ref="F45:H45"/>
    <mergeCell ref="F46:H46"/>
    <mergeCell ref="F47:H47"/>
    <mergeCell ref="F48:H48"/>
    <mergeCell ref="F39:H39"/>
    <mergeCell ref="F40:H40"/>
    <mergeCell ref="F41:H41"/>
    <mergeCell ref="F42:H42"/>
    <mergeCell ref="F43:H43"/>
    <mergeCell ref="F38:H38"/>
    <mergeCell ref="C1:G1"/>
    <mergeCell ref="C32:E32"/>
    <mergeCell ref="J1:M1"/>
    <mergeCell ref="J32:K32"/>
    <mergeCell ref="F32:H32"/>
    <mergeCell ref="F33:H33"/>
    <mergeCell ref="F34:H34"/>
    <mergeCell ref="F35:H35"/>
    <mergeCell ref="F36:H36"/>
    <mergeCell ref="F37:H37"/>
    <mergeCell ref="L37:N37"/>
    <mergeCell ref="L38:N3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9"/>
  <sheetViews>
    <sheetView tabSelected="1" workbookViewId="0">
      <selection activeCell="F31" sqref="F31"/>
    </sheetView>
  </sheetViews>
  <sheetFormatPr defaultRowHeight="15"/>
  <cols>
    <col min="1" max="1" width="14" style="12" customWidth="1"/>
    <col min="2" max="2" width="18.7109375" style="12" customWidth="1"/>
    <col min="3" max="16384" width="9.140625" style="12"/>
  </cols>
  <sheetData>
    <row r="1" spans="1:2" ht="30">
      <c r="A1" s="1" t="s">
        <v>0</v>
      </c>
      <c r="B1" s="8" t="s">
        <v>72</v>
      </c>
    </row>
    <row r="2" spans="1:2" ht="24.95" customHeight="1">
      <c r="A2" s="2" t="s">
        <v>1</v>
      </c>
      <c r="B2" s="16">
        <v>13.371428571428574</v>
      </c>
    </row>
    <row r="3" spans="1:2" ht="24.95" customHeight="1">
      <c r="A3" s="2" t="s">
        <v>2</v>
      </c>
      <c r="B3" s="16">
        <v>32.342857142857149</v>
      </c>
    </row>
    <row r="4" spans="1:2" ht="24.95" customHeight="1">
      <c r="A4" s="2" t="s">
        <v>3</v>
      </c>
      <c r="B4" s="16">
        <v>36.914285714285711</v>
      </c>
    </row>
    <row r="5" spans="1:2" ht="24.95" customHeight="1">
      <c r="A5" s="2" t="s">
        <v>4</v>
      </c>
      <c r="B5" s="16">
        <v>32.228571428571428</v>
      </c>
    </row>
    <row r="6" spans="1:2" ht="24.95" customHeight="1">
      <c r="A6" s="2" t="s">
        <v>5</v>
      </c>
      <c r="B6" s="16">
        <v>38.857142857142861</v>
      </c>
    </row>
    <row r="7" spans="1:2" ht="24.95" customHeight="1">
      <c r="A7" s="2" t="s">
        <v>6</v>
      </c>
      <c r="B7" s="16">
        <v>34.485714285714288</v>
      </c>
    </row>
    <row r="8" spans="1:2" ht="24.95" customHeight="1">
      <c r="A8" s="2" t="s">
        <v>7</v>
      </c>
      <c r="B8" s="16">
        <v>29.114285714285714</v>
      </c>
    </row>
    <row r="9" spans="1:2" ht="24.95" customHeight="1">
      <c r="A9" s="2" t="s">
        <v>8</v>
      </c>
      <c r="B9" s="16">
        <v>30.142857142857146</v>
      </c>
    </row>
    <row r="10" spans="1:2" ht="24.95" customHeight="1">
      <c r="A10" s="2" t="s">
        <v>9</v>
      </c>
      <c r="B10" s="16">
        <v>27.514285714285712</v>
      </c>
    </row>
    <row r="11" spans="1:2" ht="24.95" customHeight="1">
      <c r="A11" s="2" t="s">
        <v>10</v>
      </c>
      <c r="B11" s="16">
        <v>24.714285714285715</v>
      </c>
    </row>
    <row r="12" spans="1:2" ht="24.95" customHeight="1">
      <c r="A12" s="2" t="s">
        <v>11</v>
      </c>
      <c r="B12" s="16">
        <v>33.6</v>
      </c>
    </row>
    <row r="13" spans="1:2" ht="24.95" customHeight="1">
      <c r="A13" s="2" t="s">
        <v>12</v>
      </c>
      <c r="B13" s="16">
        <v>26.942857142857147</v>
      </c>
    </row>
    <row r="14" spans="1:2" ht="24.95" customHeight="1">
      <c r="A14" s="2" t="s">
        <v>13</v>
      </c>
      <c r="B14" s="16">
        <v>30.542857142857144</v>
      </c>
    </row>
    <row r="15" spans="1:2" ht="24.95" customHeight="1">
      <c r="A15" s="2" t="s">
        <v>14</v>
      </c>
      <c r="B15" s="16">
        <v>33.485714285714288</v>
      </c>
    </row>
    <row r="16" spans="1:2" ht="24.95" customHeight="1">
      <c r="A16" s="2" t="s">
        <v>15</v>
      </c>
      <c r="B16" s="16">
        <v>34.742857142857147</v>
      </c>
    </row>
    <row r="17" spans="1:2" ht="24.95" customHeight="1">
      <c r="A17" s="2" t="s">
        <v>16</v>
      </c>
      <c r="B17" s="16">
        <v>35.114285714285714</v>
      </c>
    </row>
    <row r="18" spans="1:2" ht="24.95" customHeight="1">
      <c r="A18" s="2" t="s">
        <v>17</v>
      </c>
      <c r="B18" s="16">
        <v>34.085714285714289</v>
      </c>
    </row>
    <row r="19" spans="1:2" ht="24.95" customHeight="1">
      <c r="A19" s="2" t="s">
        <v>18</v>
      </c>
      <c r="B19" s="16">
        <v>37.657142857142858</v>
      </c>
    </row>
    <row r="20" spans="1:2" ht="24.95" customHeight="1">
      <c r="A20" s="2" t="s">
        <v>19</v>
      </c>
      <c r="B20" s="16">
        <v>39.028571428571432</v>
      </c>
    </row>
    <row r="21" spans="1:2" ht="24.95" customHeight="1">
      <c r="A21" s="2" t="s">
        <v>20</v>
      </c>
      <c r="B21" s="16">
        <v>12.228571428571428</v>
      </c>
    </row>
    <row r="22" spans="1:2" ht="24.95" customHeight="1">
      <c r="A22" s="2" t="s">
        <v>21</v>
      </c>
      <c r="B22" s="16">
        <v>14.914285714285718</v>
      </c>
    </row>
    <row r="23" spans="1:2" ht="24.95" customHeight="1">
      <c r="A23" s="2" t="s">
        <v>22</v>
      </c>
      <c r="B23" s="16">
        <v>34.114285714285714</v>
      </c>
    </row>
    <row r="24" spans="1:2" ht="24.95" customHeight="1">
      <c r="A24" s="2" t="s">
        <v>23</v>
      </c>
      <c r="B24" s="16">
        <v>32.742857142857147</v>
      </c>
    </row>
    <row r="25" spans="1:2" ht="24.95" customHeight="1">
      <c r="A25" s="2" t="s">
        <v>24</v>
      </c>
      <c r="B25" s="16">
        <v>33.914285714285711</v>
      </c>
    </row>
    <row r="26" spans="1:2" ht="24.95" customHeight="1">
      <c r="A26" s="2" t="s">
        <v>25</v>
      </c>
      <c r="B26" s="16">
        <v>26.542857142857144</v>
      </c>
    </row>
    <row r="27" spans="1:2" ht="24.95" customHeight="1">
      <c r="A27" s="2" t="s">
        <v>26</v>
      </c>
      <c r="B27" s="16">
        <v>27.428571428571431</v>
      </c>
    </row>
    <row r="28" spans="1:2" ht="24.95" customHeight="1">
      <c r="A28" s="2" t="s">
        <v>27</v>
      </c>
      <c r="B28" s="16">
        <v>25.62857142857143</v>
      </c>
    </row>
    <row r="29" spans="1:2" ht="24.95" customHeight="1">
      <c r="A29" s="2" t="s">
        <v>28</v>
      </c>
      <c r="B29" s="16">
        <v>26.514285714285712</v>
      </c>
    </row>
    <row r="30" spans="1:2" ht="24.95" customHeight="1">
      <c r="A30" s="2" t="s">
        <v>29</v>
      </c>
      <c r="B30" s="16">
        <v>27.942857142857147</v>
      </c>
    </row>
    <row r="31" spans="1:2" ht="24.95" customHeight="1">
      <c r="A31" s="2" t="s">
        <v>30</v>
      </c>
      <c r="B31" s="16">
        <v>31.333333333333332</v>
      </c>
    </row>
    <row r="32" spans="1:2" ht="24.95" customHeight="1">
      <c r="A32" s="2" t="s">
        <v>31</v>
      </c>
      <c r="B32" s="16">
        <v>32.266666666666666</v>
      </c>
    </row>
    <row r="33" spans="1:2" ht="24.95" customHeight="1">
      <c r="A33" s="2" t="s">
        <v>32</v>
      </c>
      <c r="B33" s="16">
        <v>17.600000000000001</v>
      </c>
    </row>
    <row r="34" spans="1:2" ht="24.95" customHeight="1">
      <c r="A34" s="2" t="s">
        <v>33</v>
      </c>
      <c r="B34" s="16">
        <v>16.8</v>
      </c>
    </row>
    <row r="35" spans="1:2" ht="24.95" customHeight="1">
      <c r="A35" s="2" t="s">
        <v>34</v>
      </c>
      <c r="B35" s="16">
        <v>30.266666666666669</v>
      </c>
    </row>
    <row r="36" spans="1:2" ht="24.95" customHeight="1">
      <c r="A36" s="2" t="s">
        <v>35</v>
      </c>
      <c r="B36" s="16">
        <v>30</v>
      </c>
    </row>
    <row r="37" spans="1:2" ht="24.95" customHeight="1">
      <c r="A37" s="2" t="s">
        <v>36</v>
      </c>
      <c r="B37" s="16">
        <v>33.333333333333336</v>
      </c>
    </row>
    <row r="38" spans="1:2" ht="24.95" customHeight="1">
      <c r="A38" s="2" t="s">
        <v>37</v>
      </c>
      <c r="B38" s="16">
        <v>32.800000000000004</v>
      </c>
    </row>
    <row r="39" spans="1:2" ht="24.95" customHeight="1">
      <c r="A39" s="2" t="s">
        <v>38</v>
      </c>
      <c r="B39" s="16">
        <v>21.6</v>
      </c>
    </row>
    <row r="40" spans="1:2" ht="24.95" customHeight="1">
      <c r="A40" s="2" t="s">
        <v>39</v>
      </c>
      <c r="B40" s="16">
        <v>28.133333333333333</v>
      </c>
    </row>
    <row r="41" spans="1:2" ht="24.95" customHeight="1">
      <c r="A41" s="2" t="s">
        <v>40</v>
      </c>
      <c r="B41" s="16">
        <v>35.066666666666663</v>
      </c>
    </row>
    <row r="42" spans="1:2" ht="24.95" customHeight="1">
      <c r="A42" s="2" t="s">
        <v>41</v>
      </c>
      <c r="B42" s="16">
        <v>21.06666666666667</v>
      </c>
    </row>
    <row r="43" spans="1:2" ht="24.95" customHeight="1">
      <c r="A43" s="2" t="s">
        <v>42</v>
      </c>
      <c r="B43" s="16">
        <v>2.4000000000000004</v>
      </c>
    </row>
    <row r="44" spans="1:2" ht="24.95" customHeight="1">
      <c r="A44" s="2" t="s">
        <v>43</v>
      </c>
      <c r="B44" s="16">
        <v>16.933333333333334</v>
      </c>
    </row>
    <row r="45" spans="1:2" ht="24.95" customHeight="1">
      <c r="A45" s="2" t="s">
        <v>44</v>
      </c>
      <c r="B45" s="16">
        <v>15.200000000000001</v>
      </c>
    </row>
    <row r="46" spans="1:2" ht="24.95" customHeight="1">
      <c r="A46" s="2" t="s">
        <v>45</v>
      </c>
      <c r="B46" s="16">
        <v>35.066666666666663</v>
      </c>
    </row>
    <row r="47" spans="1:2" ht="24.95" customHeight="1">
      <c r="A47" s="2" t="s">
        <v>46</v>
      </c>
      <c r="B47" s="16">
        <v>38.266666666666666</v>
      </c>
    </row>
    <row r="48" spans="1:2" ht="24.95" customHeight="1">
      <c r="A48" s="2" t="s">
        <v>47</v>
      </c>
      <c r="B48" s="16">
        <v>31.866666666666664</v>
      </c>
    </row>
    <row r="49" spans="1:2" ht="24.95" customHeight="1">
      <c r="A49" s="2" t="s">
        <v>48</v>
      </c>
      <c r="B49" s="16">
        <v>35.733333333333334</v>
      </c>
    </row>
    <row r="50" spans="1:2" ht="24.95" customHeight="1">
      <c r="A50" s="2" t="s">
        <v>49</v>
      </c>
      <c r="B50" s="16">
        <v>16.933333333333334</v>
      </c>
    </row>
    <row r="51" spans="1:2" ht="24.95" customHeight="1">
      <c r="A51" s="2" t="s">
        <v>50</v>
      </c>
      <c r="B51" s="16">
        <v>38.400000000000006</v>
      </c>
    </row>
    <row r="52" spans="1:2" ht="24.95" customHeight="1">
      <c r="A52" s="2" t="s">
        <v>51</v>
      </c>
      <c r="B52" s="16">
        <v>33.6</v>
      </c>
    </row>
    <row r="53" spans="1:2" ht="24.95" customHeight="1">
      <c r="A53" s="2" t="s">
        <v>52</v>
      </c>
      <c r="B53" s="16">
        <v>17.600000000000001</v>
      </c>
    </row>
    <row r="54" spans="1:2" ht="24.95" customHeight="1">
      <c r="A54" s="2" t="s">
        <v>53</v>
      </c>
      <c r="B54" s="16">
        <v>31.200000000000003</v>
      </c>
    </row>
    <row r="55" spans="1:2" ht="24.95" customHeight="1">
      <c r="A55" s="2" t="s">
        <v>54</v>
      </c>
      <c r="B55" s="16">
        <v>24.8</v>
      </c>
    </row>
    <row r="56" spans="1:2" ht="24.95" customHeight="1">
      <c r="A56" s="2" t="s">
        <v>55</v>
      </c>
      <c r="B56" s="16">
        <v>37.466666666666661</v>
      </c>
    </row>
    <row r="57" spans="1:2" ht="24.95" customHeight="1">
      <c r="A57" s="2" t="s">
        <v>56</v>
      </c>
      <c r="B57" s="16">
        <v>3.7333333333333338</v>
      </c>
    </row>
    <row r="58" spans="1:2" ht="24.95" customHeight="1">
      <c r="A58" s="2" t="s">
        <v>57</v>
      </c>
      <c r="B58" s="16">
        <v>36.533333333333331</v>
      </c>
    </row>
    <row r="59" spans="1:2">
      <c r="A59" s="2" t="s">
        <v>58</v>
      </c>
      <c r="B59" s="16">
        <v>5.2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 LAB ATTN</vt:lpstr>
      <vt:lpstr>EE LAB ATTN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2020-08-24T06:30:55Z</dcterms:modified>
</cp:coreProperties>
</file>