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esktop\x13\Academic_Conference\JMAC\Pricingリサプロ\2024-2025_翻訳本出版\Digital_Resources\太宰担当分Excel-Examples\"/>
    </mc:Choice>
  </mc:AlternateContent>
  <xr:revisionPtr revIDLastSave="0" documentId="13_ncr:1_{1B907BC0-6E6A-4737-A401-976A855528D8}" xr6:coauthVersionLast="47" xr6:coauthVersionMax="47" xr10:uidLastSave="{00000000-0000-0000-0000-000000000000}"/>
  <bookViews>
    <workbookView xWindow="-110" yWindow="-110" windowWidth="19420" windowHeight="11500" xr2:uid="{9A490C34-FDA1-4A4E-9DBA-6E2C9ACB7A9F}"/>
  </bookViews>
  <sheets>
    <sheet name="Ex-10-1" sheetId="1" r:id="rId1"/>
    <sheet name="Ex-10-2" sheetId="2" r:id="rId2"/>
    <sheet name="Ex-10-3" sheetId="4" r:id="rId3"/>
    <sheet name="Ex-10-4" sheetId="5" r:id="rId4"/>
    <sheet name="Ex-10-5" sheetId="7" r:id="rId5"/>
    <sheet name="Ex-10-1-output" sheetId="10" r:id="rId6"/>
    <sheet name="Ex-10-2-output" sheetId="8" r:id="rId7"/>
    <sheet name="Ex-10-3-output" sheetId="11" r:id="rId8"/>
    <sheet name="Ex-10-4-output" sheetId="12" r:id="rId9"/>
    <sheet name="Ex-10-5-output" sheetId="13" r:id="rId10"/>
  </sheets>
  <definedNames>
    <definedName name="_xlnm._FilterDatabase" localSheetId="3" hidden="1">'Ex-10-4'!$A$1:$P$188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" i="7"/>
</calcChain>
</file>

<file path=xl/sharedStrings.xml><?xml version="1.0" encoding="utf-8"?>
<sst xmlns="http://schemas.openxmlformats.org/spreadsheetml/2006/main" count="221" uniqueCount="112">
  <si>
    <t>VSOP</t>
  </si>
  <si>
    <t>XO</t>
  </si>
  <si>
    <t>価格</t>
    <rPh sb="0" eb="2">
      <t>カカク</t>
    </rPh>
    <phoneticPr fontId="4"/>
  </si>
  <si>
    <t>無料駐車場有無</t>
  </si>
  <si>
    <t>無料駐車場有無</t>
    <rPh sb="0" eb="2">
      <t>ムリョウ</t>
    </rPh>
    <rPh sb="2" eb="5">
      <t>チュウシャジョウ</t>
    </rPh>
    <rPh sb="5" eb="7">
      <t>ウム</t>
    </rPh>
    <phoneticPr fontId="4"/>
  </si>
  <si>
    <t>中心街への距離</t>
  </si>
  <si>
    <t>中心街への距離</t>
    <rPh sb="0" eb="3">
      <t>チュウシンガイ</t>
    </rPh>
    <rPh sb="5" eb="7">
      <t>キョリ</t>
    </rPh>
    <phoneticPr fontId="4"/>
  </si>
  <si>
    <t>ミニバー有無</t>
  </si>
  <si>
    <t>ミニバー有無</t>
    <rPh sb="4" eb="6">
      <t>ウム</t>
    </rPh>
    <phoneticPr fontId="4"/>
  </si>
  <si>
    <t>ドライヤー有無</t>
  </si>
  <si>
    <t>ドライヤー有無</t>
    <rPh sb="5" eb="7">
      <t>ウム</t>
    </rPh>
    <phoneticPr fontId="4"/>
  </si>
  <si>
    <t>ブランド</t>
    <phoneticPr fontId="4"/>
  </si>
  <si>
    <t>品質評価</t>
  </si>
  <si>
    <t>品質評価</t>
    <rPh sb="0" eb="2">
      <t>ヒンシツ</t>
    </rPh>
    <rPh sb="2" eb="4">
      <t>ヒョウカ</t>
    </rPh>
    <phoneticPr fontId="4"/>
  </si>
  <si>
    <t>低層/高層</t>
  </si>
  <si>
    <t>低層/高層</t>
    <rPh sb="0" eb="2">
      <t>テイソウ</t>
    </rPh>
    <rPh sb="3" eb="5">
      <t>コウソウ</t>
    </rPh>
    <phoneticPr fontId="4"/>
  </si>
  <si>
    <t>面積</t>
  </si>
  <si>
    <t>面積</t>
    <rPh sb="0" eb="2">
      <t>メンセキ</t>
    </rPh>
    <phoneticPr fontId="4"/>
  </si>
  <si>
    <t>所有形態</t>
  </si>
  <si>
    <t>所有形態</t>
    <rPh sb="0" eb="2">
      <t>ショユウ</t>
    </rPh>
    <rPh sb="2" eb="4">
      <t>ケイタイ</t>
    </rPh>
    <phoneticPr fontId="4"/>
  </si>
  <si>
    <t>完全改修有無</t>
  </si>
  <si>
    <t>完全改修有無</t>
    <rPh sb="0" eb="2">
      <t>カンゼン</t>
    </rPh>
    <rPh sb="2" eb="4">
      <t>カイシュウ</t>
    </rPh>
    <rPh sb="4" eb="6">
      <t>ウム</t>
    </rPh>
    <phoneticPr fontId="4"/>
  </si>
  <si>
    <t>バス・トイレ別</t>
  </si>
  <si>
    <t>バス・トイレ別</t>
    <rPh sb="6" eb="7">
      <t>ベツ</t>
    </rPh>
    <phoneticPr fontId="4"/>
  </si>
  <si>
    <t>バルコニー</t>
  </si>
  <si>
    <t>バルコニー</t>
    <phoneticPr fontId="4"/>
  </si>
  <si>
    <t>エレベーター</t>
  </si>
  <si>
    <t>エレベーター</t>
    <phoneticPr fontId="4"/>
  </si>
  <si>
    <t>眺望</t>
  </si>
  <si>
    <t>眺望</t>
    <rPh sb="0" eb="2">
      <t>チョウボウ</t>
    </rPh>
    <phoneticPr fontId="4"/>
  </si>
  <si>
    <t>日当たり</t>
  </si>
  <si>
    <t>日当たり</t>
    <rPh sb="0" eb="2">
      <t>ヒア</t>
    </rPh>
    <phoneticPr fontId="4"/>
  </si>
  <si>
    <t>中心街までの距離(km)</t>
  </si>
  <si>
    <t>中心街までの距離(km)</t>
    <rPh sb="0" eb="3">
      <t>チュウシンガイ</t>
    </rPh>
    <rPh sb="6" eb="8">
      <t>キョリ</t>
    </rPh>
    <phoneticPr fontId="4"/>
  </si>
  <si>
    <t>都市</t>
  </si>
  <si>
    <t>都市</t>
    <rPh sb="0" eb="2">
      <t>トシ</t>
    </rPh>
    <phoneticPr fontId="4"/>
  </si>
  <si>
    <t>暖炉</t>
  </si>
  <si>
    <t>暖炉</t>
    <rPh sb="0" eb="2">
      <t>ダンロ</t>
    </rPh>
    <phoneticPr fontId="4"/>
  </si>
  <si>
    <t>専用駐車場</t>
  </si>
  <si>
    <t>専用駐車場</t>
    <rPh sb="0" eb="2">
      <t>センヨウ</t>
    </rPh>
    <rPh sb="2" eb="5">
      <t>チュウシャジョウ</t>
    </rPh>
    <phoneticPr fontId="4"/>
  </si>
  <si>
    <t>年式</t>
  </si>
  <si>
    <t>年式</t>
    <rPh sb="0" eb="2">
      <t>ネンシキ</t>
    </rPh>
    <phoneticPr fontId="4"/>
  </si>
  <si>
    <r>
      <rPr>
        <sz val="11"/>
        <color theme="1"/>
        <rFont val="游ゴシック"/>
        <family val="2"/>
        <charset val="128"/>
      </rPr>
      <t>走行距離</t>
    </r>
    <r>
      <rPr>
        <sz val="11"/>
        <color theme="1"/>
        <rFont val="Calibri Light"/>
        <family val="2"/>
      </rPr>
      <t>(km)</t>
    </r>
    <rPh sb="0" eb="2">
      <t>ソウコウ</t>
    </rPh>
    <rPh sb="2" eb="4">
      <t>キョリ</t>
    </rPh>
    <phoneticPr fontId="4"/>
  </si>
  <si>
    <t>ベッド数</t>
  </si>
  <si>
    <t>ベッド数</t>
    <rPh sb="3" eb="4">
      <t>スウ</t>
    </rPh>
    <phoneticPr fontId="4"/>
  </si>
  <si>
    <t>重量</t>
  </si>
  <si>
    <t>重量</t>
    <rPh sb="0" eb="2">
      <t>ジュウリョウ</t>
    </rPh>
    <phoneticPr fontId="4"/>
  </si>
  <si>
    <t>馬力</t>
  </si>
  <si>
    <t>馬力</t>
    <rPh sb="0" eb="2">
      <t>バリキ</t>
    </rPh>
    <phoneticPr fontId="4"/>
  </si>
  <si>
    <t>エアコン</t>
  </si>
  <si>
    <t>エアコン</t>
    <phoneticPr fontId="4"/>
  </si>
  <si>
    <t>サイクルキャリア</t>
  </si>
  <si>
    <t>サイクルキャリア</t>
    <phoneticPr fontId="4"/>
  </si>
  <si>
    <t>冷凍庫</t>
  </si>
  <si>
    <t>冷凍庫</t>
    <rPh sb="0" eb="3">
      <t>レイトウコ</t>
    </rPh>
    <phoneticPr fontId="4"/>
  </si>
  <si>
    <t>ガス</t>
  </si>
  <si>
    <t>ガス</t>
    <phoneticPr fontId="4"/>
  </si>
  <si>
    <t>シャワー</t>
  </si>
  <si>
    <t>シャワー</t>
    <phoneticPr fontId="4"/>
  </si>
  <si>
    <t>バックカメラ</t>
  </si>
  <si>
    <t>バックカメラ</t>
    <phoneticPr fontId="4"/>
  </si>
  <si>
    <t>給湯器</t>
  </si>
  <si>
    <t>給湯器</t>
    <rPh sb="0" eb="3">
      <t>キュウトウキ</t>
    </rPh>
    <phoneticPr fontId="4"/>
  </si>
  <si>
    <t>禁煙</t>
  </si>
  <si>
    <t>禁煙</t>
    <rPh sb="0" eb="2">
      <t>キンエン</t>
    </rPh>
    <phoneticPr fontId="4"/>
  </si>
  <si>
    <t>ペット</t>
  </si>
  <si>
    <t>ペット</t>
    <phoneticPr fontId="4"/>
  </si>
  <si>
    <t>冬用タイヤ</t>
  </si>
  <si>
    <t>冬用タイヤ</t>
    <rPh sb="0" eb="2">
      <t>フユヨウ</t>
    </rPh>
    <phoneticPr fontId="4"/>
  </si>
  <si>
    <t>地域</t>
    <rPh sb="0" eb="2">
      <t>チイキ</t>
    </rPh>
    <phoneticPr fontId="4"/>
  </si>
  <si>
    <t>年数</t>
  </si>
  <si>
    <t>年数</t>
    <rPh sb="0" eb="2">
      <t>ネンスウ</t>
    </rPh>
    <phoneticPr fontId="4"/>
  </si>
  <si>
    <t>ブルゴーニュ</t>
  </si>
  <si>
    <t>ブルゴーニュ</t>
    <phoneticPr fontId="4"/>
  </si>
  <si>
    <t>ボルドー</t>
  </si>
  <si>
    <t>ボルドー</t>
    <phoneticPr fontId="4"/>
  </si>
  <si>
    <t>ラングドック=ルーション</t>
  </si>
  <si>
    <t>ラングドック=ルーション</t>
    <phoneticPr fontId="4"/>
  </si>
  <si>
    <t>ローヌ</t>
  </si>
  <si>
    <t>ローヌ</t>
    <phoneticPr fontId="4"/>
  </si>
  <si>
    <t>その他地域</t>
    <rPh sb="2" eb="3">
      <t>タ</t>
    </rPh>
    <rPh sb="3" eb="5">
      <t>チイキ</t>
    </rPh>
    <phoneticPr fontId="4"/>
  </si>
  <si>
    <t>オーダーリスト</t>
  </si>
  <si>
    <t>オーダーリスト</t>
    <phoneticPr fontId="4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</si>
  <si>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</si>
  <si>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</si>
  <si>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</si>
  <si>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</si>
  <si>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</si>
  <si>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</si>
  <si>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</si>
  <si>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</si>
  <si>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</si>
  <si>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</si>
  <si>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</si>
  <si>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</si>
  <si>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</si>
  <si>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</si>
  <si>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</si>
  <si>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</si>
  <si>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</si>
  <si>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</si>
  <si>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</si>
  <si>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</si>
  <si>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</si>
  <si>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</si>
  <si>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</si>
  <si>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</si>
  <si>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森林までの距離(km)</t>
    <rPh sb="0" eb="2">
      <t>シンリン</t>
    </rPh>
    <rPh sb="5" eb="7">
      <t>キョリ</t>
    </rPh>
    <phoneticPr fontId="4"/>
  </si>
  <si>
    <t>海までの距離(km)</t>
    <rPh sb="0" eb="1">
      <t>ウミ</t>
    </rPh>
    <rPh sb="4" eb="6">
      <t>キョリ</t>
    </rPh>
    <phoneticPr fontId="4"/>
  </si>
  <si>
    <t>森林までの距離(km)</t>
  </si>
  <si>
    <t>海までの距離(km)</t>
  </si>
  <si>
    <t>走行距離(km)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</si>
</sst>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Calibri Light"/>
      <family val="2"/>
    </font>
    <font>
      <sz val="11"/>
      <color theme="1"/>
      <name val="游ゴシック Light"/>
      <family val="2"/>
      <scheme val="maj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 Light"/>
      <family val="2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5" fillId="0" borderId="0" xfId="1" applyFont="1"/>
    <xf numFmtId="0" fontId="6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7" fillId="0" borderId="0" xfId="1" applyFont="1"/>
  </cellXfs>
  <cellStyles count="2">
    <cellStyle name="Normal 2" xfId="1" xr:uid="{719B0C97-8B61-4326-AB69-46296F5A867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9524</xdr:colOff>
      <xdr:row>0</xdr:row>
      <xdr:rowOff>0</xdr:rowOff>
    </xdr:from>
    <xdr:ext cx="3305175" cy="326986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478E9D-BCAF-447D-808C-FF21DDFBC418}"/>
            </a:ext>
          </a:extLst>
        </xdr:cNvPr>
        <xdr:cNvSpPr txBox="1"/>
      </xdr:nvSpPr>
      <xdr:spPr>
        <a:xfrm>
          <a:off x="4162424" y="0"/>
          <a:ext cx="3305175" cy="326986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/>
            <a:t>データ説明：コニャックの価格データ</a:t>
          </a:r>
          <a:endParaRPr lang="en-US" altLang="ja-JP" sz="1100"/>
        </a:p>
        <a:p>
          <a:endParaRPr lang="en-US" altLang="ja-JP" sz="1100"/>
        </a:p>
        <a:p>
          <a:r>
            <a:rPr lang="ja-JP" altLang="en-US" sz="1100"/>
            <a:t>このデータには、価格、ブランド、品質評価、熟成期間（</a:t>
          </a:r>
          <a:r>
            <a:rPr lang="en-GB" sz="1100"/>
            <a:t>VSOP、XO）</a:t>
          </a:r>
          <a:r>
            <a:rPr lang="ja-JP" altLang="en-US" sz="1100"/>
            <a:t>に関する情報が含まれています。価格はボトル</a:t>
          </a:r>
          <a:r>
            <a:rPr lang="en-US" altLang="ja-JP" sz="1100"/>
            <a:t>1</a:t>
          </a:r>
          <a:r>
            <a:rPr lang="ja-JP" altLang="en-US" sz="1100"/>
            <a:t>本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0.7</a:t>
          </a:r>
          <a:r>
            <a:rPr lang="en-GB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L）</a:t>
          </a:r>
          <a:r>
            <a:rPr lang="ja-JP" altLang="en-US" sz="1100"/>
            <a:t>あたりで、ノルウェー・クローネ（</a:t>
          </a:r>
          <a:r>
            <a:rPr lang="en-US" altLang="ja-JP" sz="1100"/>
            <a:t>NOK</a:t>
          </a:r>
          <a:r>
            <a:rPr lang="ja-JP" altLang="en-US" sz="1100"/>
            <a:t>）で表示されています。品質評価はプロのコニャック鑑定士による評価で、</a:t>
          </a:r>
          <a:r>
            <a:rPr lang="en-US" altLang="ja-JP" sz="1100"/>
            <a:t>60</a:t>
          </a:r>
          <a:r>
            <a:rPr lang="ja-JP" altLang="en-US" sz="1100"/>
            <a:t>から</a:t>
          </a:r>
          <a:r>
            <a:rPr lang="en-US" altLang="ja-JP" sz="1100"/>
            <a:t>100</a:t>
          </a:r>
          <a:r>
            <a:rPr lang="ja-JP" altLang="en-US" sz="1100"/>
            <a:t>までの間で評価されています。</a:t>
          </a:r>
          <a:endParaRPr lang="en-US" altLang="ja-JP" sz="1100"/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/>
            <a:t>※</a:t>
          </a:r>
          <a:r>
            <a:rPr lang="ja-JP" altLang="en-US" sz="1100"/>
            <a:t>訳者注１：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熟成期間の２つの変数は、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VSOP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XO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該当すれば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、そうでなければ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のダミー変数となっています。</a:t>
          </a:r>
          <a:endParaRPr lang="en-US" sz="1100"/>
        </a:p>
        <a:p>
          <a:r>
            <a:rPr lang="en-US" altLang="ja-JP" sz="1100"/>
            <a:t>※</a:t>
          </a:r>
          <a:r>
            <a:rPr lang="ja-JP" altLang="en-US" sz="1100"/>
            <a:t>訳者注２：一般的に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VSOP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は最低熟成年数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年、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XO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は最低熟成年数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年を示します。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609599</xdr:colOff>
      <xdr:row>0</xdr:row>
      <xdr:rowOff>0</xdr:rowOff>
    </xdr:from>
    <xdr:ext cx="3162301" cy="2561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AE42DA-D007-4D8C-8A94-DE9832B4C912}"/>
            </a:ext>
          </a:extLst>
        </xdr:cNvPr>
        <xdr:cNvSpPr txBox="1"/>
      </xdr:nvSpPr>
      <xdr:spPr>
        <a:xfrm>
          <a:off x="5714999" y="0"/>
          <a:ext cx="3162301" cy="256159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データ説明：ホテル客室料金データ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このデータには、ダブルルームの</a:t>
          </a:r>
          <a:r>
            <a:rPr lang="en-US" altLang="ja-JP" sz="1100" baseline="0"/>
            <a:t>1</a:t>
          </a:r>
          <a:r>
            <a:rPr lang="ja-JP" altLang="en-US" sz="1100" baseline="0"/>
            <a:t>泊あたりの料金（ノルウェークローネ：</a:t>
          </a:r>
          <a:r>
            <a:rPr lang="en-US" altLang="ja-JP" sz="1100" baseline="0"/>
            <a:t>NOK</a:t>
          </a:r>
          <a:r>
            <a:rPr lang="ja-JP" altLang="en-US" sz="1100" baseline="0"/>
            <a:t>）、ホテルに無料駐車場があるかどうか、市中心街までの距離（</a:t>
          </a:r>
          <a:r>
            <a:rPr lang="en-GB" sz="1100" baseline="0"/>
            <a:t>km</a:t>
          </a:r>
          <a:r>
            <a:rPr lang="ja-JP" altLang="en-US" sz="1100" baseline="0"/>
            <a:t>）、客室にミニバーとドライヤーが備わっているかどうか、に関する情報が含まれています。  </a:t>
          </a:r>
          <a:endParaRPr lang="en-US" altLang="ja-JP" sz="1100" baseline="0"/>
        </a:p>
        <a:p>
          <a:endParaRPr lang="en-US" sz="1100" baseline="0"/>
        </a:p>
        <a:p>
          <a:r>
            <a:rPr lang="en-US" altLang="ja-JP" sz="1100" baseline="0"/>
            <a:t>※</a:t>
          </a:r>
          <a:r>
            <a:rPr lang="ja-JP" altLang="en-US" sz="1100" baseline="0"/>
            <a:t>訳者注：無料駐車場、ミニバー、ドライヤーは有</a:t>
          </a:r>
          <a:r>
            <a:rPr lang="en-US" altLang="ja-JP" sz="1100" baseline="0"/>
            <a:t>=1, </a:t>
          </a:r>
          <a:r>
            <a:rPr lang="ja-JP" altLang="en-US" sz="1100" baseline="0"/>
            <a:t>無</a:t>
          </a:r>
          <a:r>
            <a:rPr lang="en-US" altLang="ja-JP" sz="1100" baseline="0"/>
            <a:t>=0</a:t>
          </a:r>
          <a:r>
            <a:rPr lang="ja-JP" altLang="en-US" sz="1100" baseline="0"/>
            <a:t>のダミー変数となっています。</a:t>
          </a:r>
          <a:endParaRPr lang="en-US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0</xdr:row>
      <xdr:rowOff>1</xdr:rowOff>
    </xdr:from>
    <xdr:ext cx="4349750" cy="67473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9E542F-5734-41B2-9A12-293C8DAED7FB}"/>
            </a:ext>
          </a:extLst>
        </xdr:cNvPr>
        <xdr:cNvSpPr txBox="1"/>
      </xdr:nvSpPr>
      <xdr:spPr>
        <a:xfrm>
          <a:off x="15586364" y="1"/>
          <a:ext cx="4349750" cy="67473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データ説明：アパートの価格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このデータには、ノルウェーの二つの都市におけるアパートの価格に関する情報が含まれています。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変数：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価格：アパート</a:t>
          </a:r>
          <a:r>
            <a:rPr lang="en-US" altLang="ja-JP" sz="1100" baseline="0"/>
            <a:t>1</a:t>
          </a:r>
          <a:r>
            <a:rPr lang="ja-JP" altLang="en-US" sz="1100" baseline="0"/>
            <a:t>戸あたりの価格（単位はノルウェークローネ</a:t>
          </a:r>
          <a:r>
            <a:rPr lang="en-US" altLang="ja-JP" sz="1100" baseline="0"/>
            <a:t>: </a:t>
          </a:r>
          <a:r>
            <a:rPr lang="en-GB" sz="1100" baseline="0"/>
            <a:t>NOK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低層</a:t>
          </a:r>
          <a:r>
            <a:rPr lang="en-US" altLang="ja-JP" sz="1100" baseline="0"/>
            <a:t>/</a:t>
          </a:r>
          <a:r>
            <a:rPr lang="ja-JP" altLang="en-US" sz="1100" baseline="0"/>
            <a:t>高層：低層建物（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高層建物（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所有形態：所有権（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共同所有権（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面積（</a:t>
          </a:r>
          <a:r>
            <a:rPr lang="en-GB" sz="1100" baseline="0"/>
            <a:t>m²）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完全改修有無</a:t>
          </a:r>
          <a:r>
            <a:rPr lang="en-US" altLang="ja-JP" sz="1100" baseline="0"/>
            <a:t>: </a:t>
          </a:r>
          <a:r>
            <a:rPr lang="ja-JP" altLang="en-US" sz="1100" baseline="0"/>
            <a:t>完全改修済み 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バス・トイレ別</a:t>
          </a:r>
          <a:r>
            <a:rPr lang="ja-JP" altLang="en-US"/>
            <a:t> </a:t>
          </a:r>
          <a:r>
            <a:rPr lang="en-US" altLang="ja-JP" sz="1100" baseline="0"/>
            <a:t>: </a:t>
          </a:r>
          <a:r>
            <a:rPr lang="ja-JP" altLang="en-US" sz="1100" baseline="0"/>
            <a:t>独立トイレ 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エレベーター：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 /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バルコニー</a:t>
          </a:r>
          <a:r>
            <a:rPr lang="en-US" altLang="ja-JP" sz="1100" baseline="0"/>
            <a:t>: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en-US" sz="1100" baseline="0"/>
            <a:t> </a:t>
          </a:r>
          <a:r>
            <a:rPr lang="en-US" altLang="ja-JP" sz="1100" baseline="0"/>
            <a:t>(1) 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</a:t>
          </a:r>
          <a:r>
            <a:rPr lang="ja-JP" altLang="en-US" sz="1100" baseline="0"/>
            <a:t>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眺望：眺望の良さ</a:t>
          </a:r>
          <a:r>
            <a:rPr lang="en-US" altLang="ja-JP" sz="1100" baseline="0"/>
            <a:t>: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日当たり</a:t>
          </a:r>
          <a:r>
            <a:rPr lang="en-US" altLang="ja-JP" sz="1100" baseline="0"/>
            <a:t>: </a:t>
          </a:r>
          <a:r>
            <a:rPr lang="ja-JP" altLang="en-US" sz="1100" baseline="0"/>
            <a:t>良い日当たりの良さ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都市中心部までの距離：都市中心部までの距離（キロメートル）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森林までの距離：森林またはレジャー</a:t>
          </a:r>
          <a:r>
            <a:rPr lang="en-US" altLang="ja-JP" sz="1100" baseline="0"/>
            <a:t>/</a:t>
          </a:r>
          <a:r>
            <a:rPr lang="ja-JP" altLang="en-US" sz="1100" baseline="0"/>
            <a:t>ハイキングエリアまでの距離（キロメートル）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海までの距離：海までの距離（キロメートル）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都市：ベルゲン（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トロンハイム（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暖炉：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en-US" sz="1100" baseline="0"/>
            <a:t>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専用駐車場：有（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br>
            <a:rPr lang="en-US" altLang="ja-JP" sz="1100" baseline="0"/>
          </a:br>
          <a:br>
            <a:rPr lang="en-US" altLang="ja-JP" sz="1100" baseline="0"/>
          </a:br>
          <a:r>
            <a:rPr lang="en-US" altLang="ja-JP" sz="1100" baseline="0"/>
            <a:t>※</a:t>
          </a:r>
          <a:r>
            <a:rPr lang="ja-JP" altLang="en-US" sz="1100" baseline="0"/>
            <a:t>訳者注：トロンハイム（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Trondheim</a:t>
          </a:r>
          <a:r>
            <a:rPr lang="ja-JP" altLang="en-US" sz="1100" baseline="0"/>
            <a:t>）はノルウェー第三の都市でノルウェー王国最初の首都。フィヨルドの中に位置しているため、海に面している。ベルゲン（</a:t>
          </a:r>
          <a:r>
            <a:rPr lang="en-US" altLang="ja-JP" sz="1100" baseline="0"/>
            <a:t>Bergen</a:t>
          </a:r>
          <a:r>
            <a:rPr lang="ja-JP" altLang="en-US" sz="1100" baseline="0"/>
            <a:t>）はオスロに次ぐノルウェー第二の都市であり、</a:t>
          </a:r>
          <a:r>
            <a:rPr lang="en-US" altLang="ja-JP" sz="1100" baseline="0"/>
            <a:t>13</a:t>
          </a:r>
          <a:r>
            <a:rPr lang="ja-JP" altLang="en-US" sz="1100" baseline="0"/>
            <a:t>世紀には首都として栄えた。</a:t>
          </a:r>
          <a:endParaRPr lang="en-GB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476249</xdr:colOff>
      <xdr:row>0</xdr:row>
      <xdr:rowOff>47625</xdr:rowOff>
    </xdr:from>
    <xdr:ext cx="4603751" cy="515859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FEE7AB-5943-4D79-8647-DCB265DE74CF}"/>
            </a:ext>
          </a:extLst>
        </xdr:cNvPr>
        <xdr:cNvSpPr txBox="1"/>
      </xdr:nvSpPr>
      <xdr:spPr>
        <a:xfrm>
          <a:off x="13266963" y="47625"/>
          <a:ext cx="4603751" cy="515859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データ説明：キャンピングカーの価格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このデータには、キャンピングカーの価格とさまざまな特性に関する情報が含まれています。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変数：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価格：</a:t>
          </a:r>
          <a:r>
            <a:rPr lang="en-US" altLang="ja-JP" sz="1100" baseline="0"/>
            <a:t>1</a:t>
          </a:r>
          <a:r>
            <a:rPr lang="ja-JP" altLang="en-US" sz="1100" baseline="0"/>
            <a:t>台あたりの価格（ノルウェークローネ：</a:t>
          </a:r>
          <a:r>
            <a:rPr lang="en-GB" sz="1100" baseline="0"/>
            <a:t>NOK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年式：年式（年数）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走行距離：（</a:t>
          </a:r>
          <a:r>
            <a:rPr lang="en-GB" altLang="ja-JP" sz="1100" baseline="0"/>
            <a:t>km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ベッド数：ベッドの数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重量：モーターホームの総重量（</a:t>
          </a:r>
          <a:r>
            <a:rPr lang="en-US" altLang="ja-JP" sz="1100" baseline="0"/>
            <a:t>kg</a:t>
          </a:r>
          <a:r>
            <a:rPr lang="ja-JP" altLang="en-US" sz="1100" baseline="0"/>
            <a:t>）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馬力</a:t>
          </a:r>
          <a:r>
            <a:rPr lang="en-US" altLang="ja-JP" sz="1100" baseline="0"/>
            <a:t>: </a:t>
          </a:r>
          <a:r>
            <a:rPr lang="ja-JP" altLang="en-US" sz="1100" baseline="0"/>
            <a:t>馬力数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エアコン</a:t>
          </a:r>
          <a:r>
            <a:rPr lang="en-US" altLang="ja-JP" sz="1100" baseline="0"/>
            <a:t>: </a:t>
          </a:r>
          <a:r>
            <a:rPr lang="ja-JP" altLang="en-US" sz="1100" baseline="0"/>
            <a:t>有 </a:t>
          </a:r>
          <a:r>
            <a:rPr lang="en-US" altLang="ja-JP" sz="1100" baseline="0"/>
            <a:t>(1) / </a:t>
          </a:r>
          <a:r>
            <a:rPr lang="ja-JP" altLang="en-US" sz="1100" baseline="0"/>
            <a:t>無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冬用タイヤ</a:t>
          </a:r>
          <a:r>
            <a:rPr lang="en-US" altLang="ja-JP" sz="1100" baseline="0"/>
            <a:t>: </a:t>
          </a:r>
          <a:r>
            <a:rPr lang="ja-JP" altLang="en-US" sz="1100" baseline="0"/>
            <a:t>有 </a:t>
          </a:r>
          <a:r>
            <a:rPr lang="en-US" altLang="ja-JP" sz="1100" baseline="0"/>
            <a:t>(1) / </a:t>
          </a:r>
          <a:r>
            <a:rPr lang="ja-JP" altLang="en-US" sz="1100" baseline="0"/>
            <a:t>無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ペット</a:t>
          </a:r>
          <a:r>
            <a:rPr lang="en-US" altLang="ja-JP" sz="1100" baseline="0"/>
            <a:t>: </a:t>
          </a:r>
          <a:r>
            <a:rPr lang="ja-JP" altLang="en-US" sz="1100" baseline="0"/>
            <a:t>前所有者が、ペットを飼っていなかった </a:t>
          </a:r>
          <a:r>
            <a:rPr lang="en-US" altLang="ja-JP" sz="1100" baseline="0"/>
            <a:t>(1) / </a:t>
          </a:r>
          <a:r>
            <a:rPr lang="ja-JP" altLang="en-US" sz="1100" baseline="0"/>
            <a:t>飼っていた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禁煙：前所有者が、禁煙（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喫煙（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ja-JP" altLang="ja-JP">
            <a:effectLst/>
          </a:endParaRPr>
        </a:p>
        <a:p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給湯器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：有（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シャワー：有（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バックカメラ：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ガス：有（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冷凍庫：有（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サイクルキャリア：有（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en-GB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0</xdr:rowOff>
    </xdr:from>
    <xdr:ext cx="5324475" cy="32698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A7A72B-CD0B-4D2B-AC9C-F95B269C3D16}"/>
            </a:ext>
          </a:extLst>
        </xdr:cNvPr>
        <xdr:cNvSpPr txBox="1"/>
      </xdr:nvSpPr>
      <xdr:spPr>
        <a:xfrm>
          <a:off x="9203418" y="0"/>
          <a:ext cx="5324475" cy="326986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データ説明：ワインの価格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このデータには、ワイン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本あたりの価格と、さまざまなワインの特性に関する情報が含まれています。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変数</a:t>
          </a:r>
          <a:r>
            <a:rPr lang="en-US" altLang="ja-JP">
              <a:effectLst/>
            </a:rPr>
            <a:t>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価格</a:t>
          </a:r>
          <a:r>
            <a:rPr lang="en-US" altLang="ja-JP">
              <a:effectLst/>
            </a:rPr>
            <a:t>: 1</a:t>
          </a:r>
          <a:r>
            <a:rPr lang="ja-JP" altLang="en-US">
              <a:effectLst/>
            </a:rPr>
            <a:t>本あたりの価格（ノルウェークローネ：</a:t>
          </a:r>
          <a:r>
            <a:rPr lang="en-US" altLang="ja-JP">
              <a:effectLst/>
            </a:rPr>
            <a:t>NOK</a:t>
          </a:r>
          <a:r>
            <a:rPr lang="ja-JP" altLang="en-US">
              <a:effectLst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地域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ブルゴーニュ（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）、ボルドー（</a:t>
          </a:r>
          <a:r>
            <a:rPr lang="en-US" altLang="ja-JP">
              <a:effectLst/>
            </a:rPr>
            <a:t>2</a:t>
          </a:r>
          <a:r>
            <a:rPr lang="ja-JP" altLang="en-US">
              <a:effectLst/>
            </a:rPr>
            <a:t>）、ラングドック</a:t>
          </a:r>
          <a:r>
            <a:rPr lang="en-US" altLang="ja-JP">
              <a:effectLst/>
            </a:rPr>
            <a:t>=</a:t>
          </a:r>
          <a:r>
            <a:rPr lang="ja-JP" altLang="en-US">
              <a:effectLst/>
            </a:rPr>
            <a:t>ルーション（</a:t>
          </a:r>
          <a:r>
            <a:rPr lang="en-US" altLang="ja-JP">
              <a:effectLst/>
            </a:rPr>
            <a:t>3</a:t>
          </a:r>
          <a:r>
            <a:rPr lang="ja-JP" altLang="en-US">
              <a:effectLst/>
            </a:rPr>
            <a:t>）、ローヌ（</a:t>
          </a:r>
          <a:r>
            <a:rPr lang="en-US" altLang="ja-JP">
              <a:effectLst/>
            </a:rPr>
            <a:t>4</a:t>
          </a:r>
          <a:r>
            <a:rPr lang="ja-JP" altLang="en-US">
              <a:effectLst/>
            </a:rPr>
            <a:t>）、その他（</a:t>
          </a:r>
          <a:r>
            <a:rPr lang="en-US" altLang="ja-JP">
              <a:effectLst/>
            </a:rPr>
            <a:t>5</a:t>
          </a:r>
          <a:r>
            <a:rPr lang="ja-JP" altLang="en-US">
              <a:effectLst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品質評価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ワイン専門家によって、</a:t>
          </a:r>
          <a:r>
            <a:rPr lang="en-US" altLang="ja-JP">
              <a:effectLst/>
            </a:rPr>
            <a:t>60</a:t>
          </a:r>
          <a:r>
            <a:rPr lang="ja-JP" altLang="en-US">
              <a:effectLst/>
            </a:rPr>
            <a:t>～</a:t>
          </a:r>
          <a:r>
            <a:rPr lang="en-US" altLang="ja-JP">
              <a:effectLst/>
            </a:rPr>
            <a:t>100</a:t>
          </a:r>
          <a:r>
            <a:rPr lang="ja-JP" altLang="en-US">
              <a:effectLst/>
            </a:rPr>
            <a:t>点で採点された品質評価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年数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ワインの年数（年単位）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オーダーリスト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リストに載るワイン：掲載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未掲載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各地域を示す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ダミー変数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ja-JP" altLang="en-US">
              <a:effectLst/>
            </a:rPr>
            <a:t>ブルゴーニュ，ボルドー，ラングドック</a:t>
          </a:r>
          <a:r>
            <a:rPr lang="en-US" altLang="ja-JP">
              <a:effectLst/>
            </a:rPr>
            <a:t>=</a:t>
          </a:r>
          <a:r>
            <a:rPr lang="ja-JP" altLang="en-US">
              <a:effectLst/>
            </a:rPr>
            <a:t>ルーション，ローヌ，その他地域</a:t>
          </a:r>
          <a:endParaRPr lang="en-GB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B78-2FED-44F0-AD39-84301E6EDBEF}">
  <dimension ref="A1:E53"/>
  <sheetViews>
    <sheetView tabSelected="1" workbookViewId="0"/>
  </sheetViews>
  <sheetFormatPr defaultRowHeight="18" x14ac:dyDescent="0.55000000000000004"/>
  <cols>
    <col min="1" max="5" width="9.1640625" style="2"/>
  </cols>
  <sheetData>
    <row r="1" spans="1:5" x14ac:dyDescent="0.55000000000000004">
      <c r="A1" s="2" t="s">
        <v>2</v>
      </c>
      <c r="B1" s="2" t="s">
        <v>11</v>
      </c>
      <c r="C1" s="2" t="s">
        <v>13</v>
      </c>
      <c r="D1" s="2" t="s">
        <v>0</v>
      </c>
      <c r="E1" s="2" t="s">
        <v>1</v>
      </c>
    </row>
    <row r="2" spans="1:5" x14ac:dyDescent="0.55000000000000004">
      <c r="A2" s="2">
        <v>355</v>
      </c>
      <c r="B2" s="2">
        <v>1</v>
      </c>
      <c r="C2" s="2">
        <v>84</v>
      </c>
      <c r="D2" s="2">
        <v>1</v>
      </c>
      <c r="E2" s="2">
        <v>0</v>
      </c>
    </row>
    <row r="3" spans="1:5" x14ac:dyDescent="0.55000000000000004">
      <c r="A3" s="2">
        <v>399</v>
      </c>
      <c r="B3" s="2">
        <v>1</v>
      </c>
      <c r="C3" s="2">
        <v>83</v>
      </c>
      <c r="D3" s="2">
        <v>1</v>
      </c>
      <c r="E3" s="2">
        <v>0</v>
      </c>
    </row>
    <row r="4" spans="1:5" x14ac:dyDescent="0.55000000000000004">
      <c r="A4" s="2">
        <v>420</v>
      </c>
      <c r="B4" s="2">
        <v>1</v>
      </c>
      <c r="C4" s="2">
        <v>83</v>
      </c>
      <c r="D4" s="2">
        <v>1</v>
      </c>
      <c r="E4" s="2">
        <v>0</v>
      </c>
    </row>
    <row r="5" spans="1:5" x14ac:dyDescent="0.55000000000000004">
      <c r="A5" s="2">
        <v>436</v>
      </c>
      <c r="B5" s="2">
        <v>1</v>
      </c>
      <c r="C5" s="2">
        <v>83</v>
      </c>
      <c r="D5" s="2">
        <v>1</v>
      </c>
      <c r="E5" s="2">
        <v>0</v>
      </c>
    </row>
    <row r="6" spans="1:5" x14ac:dyDescent="0.55000000000000004">
      <c r="A6" s="2">
        <v>369</v>
      </c>
      <c r="B6" s="2">
        <v>1</v>
      </c>
      <c r="C6" s="2">
        <v>83</v>
      </c>
      <c r="D6" s="2">
        <v>1</v>
      </c>
      <c r="E6" s="2">
        <v>0</v>
      </c>
    </row>
    <row r="7" spans="1:5" x14ac:dyDescent="0.55000000000000004">
      <c r="A7" s="2">
        <v>399</v>
      </c>
      <c r="B7" s="2">
        <v>1</v>
      </c>
      <c r="C7" s="2">
        <v>82</v>
      </c>
      <c r="D7" s="2">
        <v>1</v>
      </c>
      <c r="E7" s="2">
        <v>0</v>
      </c>
    </row>
    <row r="8" spans="1:5" x14ac:dyDescent="0.55000000000000004">
      <c r="A8" s="2">
        <v>468</v>
      </c>
      <c r="B8" s="2">
        <v>1</v>
      </c>
      <c r="C8" s="2">
        <v>82</v>
      </c>
      <c r="D8" s="2">
        <v>1</v>
      </c>
      <c r="E8" s="2">
        <v>0</v>
      </c>
    </row>
    <row r="9" spans="1:5" x14ac:dyDescent="0.55000000000000004">
      <c r="A9" s="2">
        <v>349</v>
      </c>
      <c r="B9" s="2">
        <v>1</v>
      </c>
      <c r="C9" s="2">
        <v>82</v>
      </c>
      <c r="D9" s="2">
        <v>1</v>
      </c>
      <c r="E9" s="2">
        <v>0</v>
      </c>
    </row>
    <row r="10" spans="1:5" x14ac:dyDescent="0.55000000000000004">
      <c r="A10" s="2">
        <v>340</v>
      </c>
      <c r="B10" s="2">
        <v>1</v>
      </c>
      <c r="C10" s="2">
        <v>81</v>
      </c>
      <c r="D10" s="2">
        <v>1</v>
      </c>
      <c r="E10" s="2">
        <v>0</v>
      </c>
    </row>
    <row r="11" spans="1:5" x14ac:dyDescent="0.55000000000000004">
      <c r="A11" s="2">
        <v>340</v>
      </c>
      <c r="B11" s="2">
        <v>1</v>
      </c>
      <c r="C11" s="2">
        <v>81</v>
      </c>
      <c r="D11" s="2">
        <v>1</v>
      </c>
      <c r="E11" s="2">
        <v>0</v>
      </c>
    </row>
    <row r="12" spans="1:5" x14ac:dyDescent="0.55000000000000004">
      <c r="A12" s="2">
        <v>345</v>
      </c>
      <c r="B12" s="2">
        <v>1</v>
      </c>
      <c r="C12" s="2">
        <v>81</v>
      </c>
      <c r="D12" s="2">
        <v>1</v>
      </c>
      <c r="E12" s="2">
        <v>0</v>
      </c>
    </row>
    <row r="13" spans="1:5" x14ac:dyDescent="0.55000000000000004">
      <c r="A13" s="2">
        <v>380</v>
      </c>
      <c r="B13" s="2">
        <v>1</v>
      </c>
      <c r="C13" s="2">
        <v>81</v>
      </c>
      <c r="D13" s="2">
        <v>1</v>
      </c>
      <c r="E13" s="2">
        <v>0</v>
      </c>
    </row>
    <row r="14" spans="1:5" x14ac:dyDescent="0.55000000000000004">
      <c r="A14" s="2">
        <v>400</v>
      </c>
      <c r="B14" s="2">
        <v>1</v>
      </c>
      <c r="C14" s="2">
        <v>81</v>
      </c>
      <c r="D14" s="2">
        <v>1</v>
      </c>
      <c r="E14" s="2">
        <v>0</v>
      </c>
    </row>
    <row r="15" spans="1:5" x14ac:dyDescent="0.55000000000000004">
      <c r="A15" s="2">
        <v>310</v>
      </c>
      <c r="B15" s="2">
        <v>0</v>
      </c>
      <c r="C15" s="2">
        <v>85</v>
      </c>
      <c r="D15" s="2">
        <v>0</v>
      </c>
      <c r="E15" s="2">
        <v>0</v>
      </c>
    </row>
    <row r="16" spans="1:5" x14ac:dyDescent="0.55000000000000004">
      <c r="A16" s="2">
        <v>370</v>
      </c>
      <c r="B16" s="2">
        <v>0</v>
      </c>
      <c r="C16" s="2">
        <v>83</v>
      </c>
      <c r="D16" s="2">
        <v>0</v>
      </c>
      <c r="E16" s="2">
        <v>0</v>
      </c>
    </row>
    <row r="17" spans="1:5" x14ac:dyDescent="0.55000000000000004">
      <c r="A17" s="2">
        <v>320</v>
      </c>
      <c r="B17" s="2">
        <v>0</v>
      </c>
      <c r="C17" s="2">
        <v>82</v>
      </c>
      <c r="D17" s="2">
        <v>0</v>
      </c>
      <c r="E17" s="2">
        <v>0</v>
      </c>
    </row>
    <row r="18" spans="1:5" x14ac:dyDescent="0.55000000000000004">
      <c r="A18" s="2">
        <v>340</v>
      </c>
      <c r="B18" s="2">
        <v>0</v>
      </c>
      <c r="C18" s="2">
        <v>82</v>
      </c>
      <c r="D18" s="2">
        <v>0</v>
      </c>
      <c r="E18" s="2">
        <v>0</v>
      </c>
    </row>
    <row r="19" spans="1:5" x14ac:dyDescent="0.55000000000000004">
      <c r="A19" s="2">
        <v>368</v>
      </c>
      <c r="B19" s="2">
        <v>0</v>
      </c>
      <c r="C19" s="2">
        <v>82</v>
      </c>
      <c r="D19" s="2">
        <v>0</v>
      </c>
      <c r="E19" s="2">
        <v>0</v>
      </c>
    </row>
    <row r="20" spans="1:5" x14ac:dyDescent="0.55000000000000004">
      <c r="A20" s="2">
        <v>380</v>
      </c>
      <c r="B20" s="2">
        <v>0</v>
      </c>
      <c r="C20" s="2">
        <v>82</v>
      </c>
      <c r="D20" s="2">
        <v>0</v>
      </c>
      <c r="E20" s="2">
        <v>0</v>
      </c>
    </row>
    <row r="21" spans="1:5" x14ac:dyDescent="0.55000000000000004">
      <c r="A21" s="2">
        <v>317</v>
      </c>
      <c r="B21" s="2">
        <v>0</v>
      </c>
      <c r="C21" s="2">
        <v>82</v>
      </c>
      <c r="D21" s="2">
        <v>0</v>
      </c>
      <c r="E21" s="2">
        <v>0</v>
      </c>
    </row>
    <row r="22" spans="1:5" x14ac:dyDescent="0.55000000000000004">
      <c r="A22" s="2">
        <v>300</v>
      </c>
      <c r="B22" s="2">
        <v>0</v>
      </c>
      <c r="C22" s="2">
        <v>82</v>
      </c>
      <c r="D22" s="2">
        <v>0</v>
      </c>
      <c r="E22" s="2">
        <v>0</v>
      </c>
    </row>
    <row r="23" spans="1:5" x14ac:dyDescent="0.55000000000000004">
      <c r="A23" s="2">
        <v>300</v>
      </c>
      <c r="B23" s="2">
        <v>0</v>
      </c>
      <c r="C23" s="2">
        <v>81</v>
      </c>
      <c r="D23" s="2">
        <v>0</v>
      </c>
      <c r="E23" s="2">
        <v>0</v>
      </c>
    </row>
    <row r="24" spans="1:5" x14ac:dyDescent="0.55000000000000004">
      <c r="A24" s="2">
        <v>320</v>
      </c>
      <c r="B24" s="2">
        <v>0</v>
      </c>
      <c r="C24" s="2">
        <v>81</v>
      </c>
      <c r="D24" s="2">
        <v>0</v>
      </c>
      <c r="E24" s="2">
        <v>0</v>
      </c>
    </row>
    <row r="25" spans="1:5" x14ac:dyDescent="0.55000000000000004">
      <c r="A25" s="2">
        <v>350</v>
      </c>
      <c r="B25" s="2">
        <v>0</v>
      </c>
      <c r="C25" s="2">
        <v>81</v>
      </c>
      <c r="D25" s="2">
        <v>0</v>
      </c>
      <c r="E25" s="2">
        <v>0</v>
      </c>
    </row>
    <row r="26" spans="1:5" x14ac:dyDescent="0.55000000000000004">
      <c r="A26" s="2">
        <v>355</v>
      </c>
      <c r="B26" s="2">
        <v>0</v>
      </c>
      <c r="C26" s="2">
        <v>81</v>
      </c>
      <c r="D26" s="2">
        <v>0</v>
      </c>
      <c r="E26" s="2">
        <v>0</v>
      </c>
    </row>
    <row r="27" spans="1:5" x14ac:dyDescent="0.55000000000000004">
      <c r="A27" s="2">
        <v>369</v>
      </c>
      <c r="B27" s="2">
        <v>0</v>
      </c>
      <c r="C27" s="2">
        <v>81</v>
      </c>
      <c r="D27" s="2">
        <v>0</v>
      </c>
      <c r="E27" s="2">
        <v>0</v>
      </c>
    </row>
    <row r="28" spans="1:5" x14ac:dyDescent="0.55000000000000004">
      <c r="A28" s="2">
        <v>310</v>
      </c>
      <c r="B28" s="2">
        <v>0</v>
      </c>
      <c r="C28" s="2">
        <v>80</v>
      </c>
      <c r="D28" s="2">
        <v>0</v>
      </c>
      <c r="E28" s="2">
        <v>0</v>
      </c>
    </row>
    <row r="29" spans="1:5" x14ac:dyDescent="0.55000000000000004">
      <c r="A29" s="2">
        <v>329</v>
      </c>
      <c r="B29" s="2">
        <v>0</v>
      </c>
      <c r="C29" s="2">
        <v>80</v>
      </c>
      <c r="D29" s="2">
        <v>0</v>
      </c>
      <c r="E29" s="2">
        <v>0</v>
      </c>
    </row>
    <row r="30" spans="1:5" x14ac:dyDescent="0.55000000000000004">
      <c r="A30" s="2">
        <v>365</v>
      </c>
      <c r="B30" s="2">
        <v>0</v>
      </c>
      <c r="C30" s="2">
        <v>80</v>
      </c>
      <c r="D30" s="2">
        <v>0</v>
      </c>
      <c r="E30" s="2">
        <v>0</v>
      </c>
    </row>
    <row r="31" spans="1:5" x14ac:dyDescent="0.55000000000000004">
      <c r="A31" s="2">
        <v>305</v>
      </c>
      <c r="B31" s="2">
        <v>0</v>
      </c>
      <c r="C31" s="2">
        <v>79</v>
      </c>
      <c r="D31" s="2">
        <v>0</v>
      </c>
      <c r="E31" s="2">
        <v>0</v>
      </c>
    </row>
    <row r="32" spans="1:5" x14ac:dyDescent="0.55000000000000004">
      <c r="A32" s="2">
        <v>230</v>
      </c>
      <c r="B32" s="2">
        <v>0</v>
      </c>
      <c r="C32" s="2">
        <v>77</v>
      </c>
      <c r="D32" s="2">
        <v>0</v>
      </c>
      <c r="E32" s="2">
        <v>0</v>
      </c>
    </row>
    <row r="33" spans="1:5" x14ac:dyDescent="0.55000000000000004">
      <c r="A33" s="2">
        <v>599</v>
      </c>
      <c r="B33" s="2">
        <v>2</v>
      </c>
      <c r="C33" s="2">
        <v>87</v>
      </c>
      <c r="D33" s="2">
        <v>0</v>
      </c>
      <c r="E33" s="2">
        <v>1</v>
      </c>
    </row>
    <row r="34" spans="1:5" x14ac:dyDescent="0.55000000000000004">
      <c r="A34" s="2">
        <v>500</v>
      </c>
      <c r="B34" s="2">
        <v>2</v>
      </c>
      <c r="C34" s="2">
        <v>86</v>
      </c>
      <c r="D34" s="2">
        <v>0</v>
      </c>
      <c r="E34" s="2">
        <v>1</v>
      </c>
    </row>
    <row r="35" spans="1:5" x14ac:dyDescent="0.55000000000000004">
      <c r="A35" s="2">
        <v>580</v>
      </c>
      <c r="B35" s="2">
        <v>2</v>
      </c>
      <c r="C35" s="2">
        <v>86</v>
      </c>
      <c r="D35" s="2">
        <v>0</v>
      </c>
      <c r="E35" s="2">
        <v>1</v>
      </c>
    </row>
    <row r="36" spans="1:5" x14ac:dyDescent="0.55000000000000004">
      <c r="A36" s="2">
        <v>505</v>
      </c>
      <c r="B36" s="2">
        <v>2</v>
      </c>
      <c r="C36" s="2">
        <v>85</v>
      </c>
      <c r="D36" s="2">
        <v>0</v>
      </c>
      <c r="E36" s="2">
        <v>1</v>
      </c>
    </row>
    <row r="37" spans="1:5" x14ac:dyDescent="0.55000000000000004">
      <c r="A37" s="2">
        <v>380</v>
      </c>
      <c r="B37" s="2">
        <v>2</v>
      </c>
      <c r="C37" s="2">
        <v>85</v>
      </c>
      <c r="D37" s="2">
        <v>0</v>
      </c>
      <c r="E37" s="2">
        <v>1</v>
      </c>
    </row>
    <row r="38" spans="1:5" x14ac:dyDescent="0.55000000000000004">
      <c r="A38" s="2">
        <v>430</v>
      </c>
      <c r="B38" s="2">
        <v>2</v>
      </c>
      <c r="C38" s="2">
        <v>85</v>
      </c>
      <c r="D38" s="2">
        <v>0</v>
      </c>
      <c r="E38" s="2">
        <v>1</v>
      </c>
    </row>
    <row r="39" spans="1:5" x14ac:dyDescent="0.55000000000000004">
      <c r="A39" s="2">
        <v>448</v>
      </c>
      <c r="B39" s="2">
        <v>2</v>
      </c>
      <c r="C39" s="2">
        <v>84</v>
      </c>
      <c r="D39" s="2">
        <v>0</v>
      </c>
      <c r="E39" s="2">
        <v>1</v>
      </c>
    </row>
    <row r="40" spans="1:5" x14ac:dyDescent="0.55000000000000004">
      <c r="A40" s="2">
        <v>600</v>
      </c>
      <c r="B40" s="2">
        <v>2</v>
      </c>
      <c r="C40" s="2">
        <v>84</v>
      </c>
      <c r="D40" s="2">
        <v>0</v>
      </c>
      <c r="E40" s="2">
        <v>1</v>
      </c>
    </row>
    <row r="41" spans="1:5" x14ac:dyDescent="0.55000000000000004">
      <c r="A41" s="2">
        <v>445</v>
      </c>
      <c r="B41" s="2">
        <v>2</v>
      </c>
      <c r="C41" s="2">
        <v>84</v>
      </c>
      <c r="D41" s="2">
        <v>0</v>
      </c>
      <c r="E41" s="2">
        <v>1</v>
      </c>
    </row>
    <row r="42" spans="1:5" x14ac:dyDescent="0.55000000000000004">
      <c r="A42" s="2">
        <v>409</v>
      </c>
      <c r="B42" s="2">
        <v>2</v>
      </c>
      <c r="C42" s="2">
        <v>84</v>
      </c>
      <c r="D42" s="2">
        <v>0</v>
      </c>
      <c r="E42" s="2">
        <v>1</v>
      </c>
    </row>
    <row r="43" spans="1:5" x14ac:dyDescent="0.55000000000000004">
      <c r="A43" s="2">
        <v>419</v>
      </c>
      <c r="B43" s="2">
        <v>2</v>
      </c>
      <c r="C43" s="2">
        <v>84</v>
      </c>
      <c r="D43" s="2">
        <v>0</v>
      </c>
      <c r="E43" s="2">
        <v>1</v>
      </c>
    </row>
    <row r="44" spans="1:5" x14ac:dyDescent="0.55000000000000004">
      <c r="A44" s="2">
        <v>435</v>
      </c>
      <c r="B44" s="2">
        <v>2</v>
      </c>
      <c r="C44" s="2">
        <v>84</v>
      </c>
      <c r="D44" s="2">
        <v>0</v>
      </c>
      <c r="E44" s="2">
        <v>1</v>
      </c>
    </row>
    <row r="45" spans="1:5" x14ac:dyDescent="0.55000000000000004">
      <c r="A45" s="2">
        <v>460</v>
      </c>
      <c r="B45" s="2">
        <v>2</v>
      </c>
      <c r="C45" s="2">
        <v>84</v>
      </c>
      <c r="D45" s="2">
        <v>0</v>
      </c>
      <c r="E45" s="2">
        <v>1</v>
      </c>
    </row>
    <row r="46" spans="1:5" x14ac:dyDescent="0.55000000000000004">
      <c r="A46" s="2">
        <v>340</v>
      </c>
      <c r="B46" s="2">
        <v>2</v>
      </c>
      <c r="C46" s="2">
        <v>83</v>
      </c>
      <c r="D46" s="2">
        <v>0</v>
      </c>
      <c r="E46" s="2">
        <v>1</v>
      </c>
    </row>
    <row r="47" spans="1:5" x14ac:dyDescent="0.55000000000000004">
      <c r="A47" s="2">
        <v>408</v>
      </c>
      <c r="B47" s="2">
        <v>2</v>
      </c>
      <c r="C47" s="2">
        <v>83</v>
      </c>
      <c r="D47" s="2">
        <v>0</v>
      </c>
      <c r="E47" s="2">
        <v>1</v>
      </c>
    </row>
    <row r="48" spans="1:5" x14ac:dyDescent="0.55000000000000004">
      <c r="A48" s="2">
        <v>425</v>
      </c>
      <c r="B48" s="2">
        <v>2</v>
      </c>
      <c r="C48" s="2">
        <v>83</v>
      </c>
      <c r="D48" s="2">
        <v>0</v>
      </c>
      <c r="E48" s="2">
        <v>1</v>
      </c>
    </row>
    <row r="49" spans="1:5" x14ac:dyDescent="0.55000000000000004">
      <c r="A49" s="2">
        <v>499</v>
      </c>
      <c r="B49" s="2">
        <v>2</v>
      </c>
      <c r="C49" s="2">
        <v>83</v>
      </c>
      <c r="D49" s="2">
        <v>0</v>
      </c>
      <c r="E49" s="2">
        <v>1</v>
      </c>
    </row>
    <row r="50" spans="1:5" x14ac:dyDescent="0.55000000000000004">
      <c r="A50" s="2">
        <v>455</v>
      </c>
      <c r="B50" s="2">
        <v>2</v>
      </c>
      <c r="C50" s="2">
        <v>83</v>
      </c>
      <c r="D50" s="2">
        <v>0</v>
      </c>
      <c r="E50" s="2">
        <v>1</v>
      </c>
    </row>
    <row r="51" spans="1:5" x14ac:dyDescent="0.55000000000000004">
      <c r="A51" s="2">
        <v>620</v>
      </c>
      <c r="B51" s="2">
        <v>2</v>
      </c>
      <c r="C51" s="2">
        <v>83</v>
      </c>
      <c r="D51" s="2">
        <v>0</v>
      </c>
      <c r="E51" s="2">
        <v>1</v>
      </c>
    </row>
    <row r="52" spans="1:5" x14ac:dyDescent="0.55000000000000004">
      <c r="A52" s="2">
        <v>425</v>
      </c>
      <c r="B52" s="2">
        <v>2</v>
      </c>
      <c r="C52" s="2">
        <v>82</v>
      </c>
      <c r="D52" s="2">
        <v>0</v>
      </c>
      <c r="E52" s="2">
        <v>1</v>
      </c>
    </row>
    <row r="53" spans="1:5" x14ac:dyDescent="0.55000000000000004">
      <c r="A53" s="2">
        <v>470</v>
      </c>
      <c r="B53" s="2">
        <v>2</v>
      </c>
      <c r="C53" s="2">
        <v>81</v>
      </c>
      <c r="D53" s="2">
        <v>0</v>
      </c>
      <c r="E53" s="2">
        <v>1</v>
      </c>
    </row>
  </sheetData>
  <phoneticPr fontId="4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5AC4-4492-44F4-8004-897A24A8651C}">
  <dimension ref="A1:I24"/>
  <sheetViews>
    <sheetView zoomScale="70" zoomScaleNormal="70" workbookViewId="0"/>
  </sheetViews>
  <sheetFormatPr defaultRowHeight="18" x14ac:dyDescent="0.55000000000000004"/>
  <cols>
    <col min="1" max="1" width="16.1640625" customWidth="1"/>
    <col min="2" max="2" width="13.25" bestFit="1" customWidth="1"/>
    <col min="3" max="3" width="12.33203125" bestFit="1" customWidth="1"/>
    <col min="4" max="4" width="13.25" bestFit="1" customWidth="1"/>
    <col min="5" max="5" width="16.4140625" bestFit="1" customWidth="1"/>
    <col min="6" max="6" width="13.25" bestFit="1" customWidth="1"/>
    <col min="7" max="7" width="12.33203125" bestFit="1" customWidth="1"/>
    <col min="8" max="8" width="13.25" bestFit="1" customWidth="1"/>
    <col min="9" max="9" width="12.33203125" bestFit="1" customWidth="1"/>
  </cols>
  <sheetData>
    <row r="1" spans="1:9" x14ac:dyDescent="0.55000000000000004">
      <c r="A1" t="s">
        <v>83</v>
      </c>
    </row>
    <row r="2" spans="1:9" ht="18.5" thickBot="1" x14ac:dyDescent="0.6"/>
    <row r="3" spans="1:9" x14ac:dyDescent="0.55000000000000004">
      <c r="A3" s="8" t="s">
        <v>84</v>
      </c>
      <c r="B3" s="8"/>
    </row>
    <row r="4" spans="1:9" x14ac:dyDescent="0.55000000000000004">
      <c r="A4" s="5" t="s">
        <v>85</v>
      </c>
      <c r="B4" s="5">
        <v>0.60230040121245887</v>
      </c>
    </row>
    <row r="5" spans="1:9" x14ac:dyDescent="0.55000000000000004">
      <c r="A5" s="5" t="s">
        <v>86</v>
      </c>
      <c r="B5" s="5">
        <v>0.36276577330068893</v>
      </c>
    </row>
    <row r="6" spans="1:9" x14ac:dyDescent="0.55000000000000004">
      <c r="A6" s="5" t="s">
        <v>87</v>
      </c>
      <c r="B6" s="5">
        <v>0.34152463241071185</v>
      </c>
    </row>
    <row r="7" spans="1:9" x14ac:dyDescent="0.55000000000000004">
      <c r="A7" s="5" t="s">
        <v>88</v>
      </c>
      <c r="B7" s="5">
        <v>286.70529278954399</v>
      </c>
    </row>
    <row r="8" spans="1:9" ht="18.5" thickBot="1" x14ac:dyDescent="0.6">
      <c r="A8" s="6" t="s">
        <v>89</v>
      </c>
      <c r="B8" s="6">
        <v>218</v>
      </c>
    </row>
    <row r="10" spans="1:9" ht="18.5" thickBot="1" x14ac:dyDescent="0.6">
      <c r="A10" t="s">
        <v>90</v>
      </c>
    </row>
    <row r="11" spans="1:9" x14ac:dyDescent="0.55000000000000004">
      <c r="A11" s="7"/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</row>
    <row r="12" spans="1:9" x14ac:dyDescent="0.55000000000000004">
      <c r="A12" s="5" t="s">
        <v>91</v>
      </c>
      <c r="B12" s="5">
        <v>7</v>
      </c>
      <c r="C12" s="5">
        <v>9826931.4424689226</v>
      </c>
      <c r="D12" s="5">
        <v>1403847.3489241318</v>
      </c>
      <c r="E12" s="5">
        <v>17.078450502245182</v>
      </c>
      <c r="F12" s="5">
        <v>8.276595898359554E-18</v>
      </c>
    </row>
    <row r="13" spans="1:9" x14ac:dyDescent="0.55000000000000004">
      <c r="A13" s="5" t="s">
        <v>92</v>
      </c>
      <c r="B13" s="5">
        <v>210</v>
      </c>
      <c r="C13" s="5">
        <v>17261984.231843013</v>
      </c>
      <c r="D13" s="5">
        <v>82199.924913538154</v>
      </c>
      <c r="E13" s="5"/>
      <c r="F13" s="5"/>
    </row>
    <row r="14" spans="1:9" ht="18.5" thickBot="1" x14ac:dyDescent="0.6">
      <c r="A14" s="6" t="s">
        <v>93</v>
      </c>
      <c r="B14" s="6">
        <v>217</v>
      </c>
      <c r="C14" s="6">
        <v>27088915.674311936</v>
      </c>
      <c r="D14" s="6"/>
      <c r="E14" s="6"/>
      <c r="F14" s="6"/>
    </row>
    <row r="15" spans="1:9" ht="18.5" thickBot="1" x14ac:dyDescent="0.6"/>
    <row r="16" spans="1:9" x14ac:dyDescent="0.55000000000000004">
      <c r="A16" s="7"/>
      <c r="B16" s="7" t="s">
        <v>100</v>
      </c>
      <c r="C16" s="7" t="s">
        <v>88</v>
      </c>
      <c r="D16" s="7" t="s">
        <v>101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</row>
    <row r="17" spans="1:9" x14ac:dyDescent="0.55000000000000004">
      <c r="A17" s="5" t="s">
        <v>94</v>
      </c>
      <c r="B17" s="5">
        <v>-1879.8090435665883</v>
      </c>
      <c r="C17" s="5">
        <v>298.85244447023064</v>
      </c>
      <c r="D17" s="5">
        <v>-6.290090907233119</v>
      </c>
      <c r="E17" s="5">
        <v>1.8141525892655432E-9</v>
      </c>
      <c r="F17" s="5">
        <v>-2468.9442768721292</v>
      </c>
      <c r="G17" s="5">
        <v>-1290.6738102610473</v>
      </c>
      <c r="H17" s="5">
        <v>-2468.9442768721292</v>
      </c>
      <c r="I17" s="5">
        <v>-1290.6738102610473</v>
      </c>
    </row>
    <row r="18" spans="1:9" x14ac:dyDescent="0.55000000000000004">
      <c r="A18" s="5" t="s">
        <v>12</v>
      </c>
      <c r="B18" s="5">
        <v>23.093380993969539</v>
      </c>
      <c r="C18" s="5">
        <v>3.6851211591792707</v>
      </c>
      <c r="D18" s="5">
        <v>6.2666544725256106</v>
      </c>
      <c r="E18" s="5">
        <v>2.059538352298651E-9</v>
      </c>
      <c r="F18" s="5">
        <v>15.828810286773844</v>
      </c>
      <c r="G18" s="5">
        <v>30.357951701165234</v>
      </c>
      <c r="H18" s="5">
        <v>15.828810286773844</v>
      </c>
      <c r="I18" s="5">
        <v>30.357951701165234</v>
      </c>
    </row>
    <row r="19" spans="1:9" x14ac:dyDescent="0.55000000000000004">
      <c r="A19" s="5" t="s">
        <v>70</v>
      </c>
      <c r="B19" s="5">
        <v>32.116558715443354</v>
      </c>
      <c r="C19" s="5">
        <v>12.834028027423267</v>
      </c>
      <c r="D19" s="5">
        <v>2.5024535279818543</v>
      </c>
      <c r="E19" s="5">
        <v>1.3096119307653843E-2</v>
      </c>
      <c r="F19" s="5">
        <v>6.8165210678040857</v>
      </c>
      <c r="G19" s="5">
        <v>57.416596363082618</v>
      </c>
      <c r="H19" s="5">
        <v>6.8165210678040857</v>
      </c>
      <c r="I19" s="5">
        <v>57.416596363082618</v>
      </c>
    </row>
    <row r="20" spans="1:9" x14ac:dyDescent="0.55000000000000004">
      <c r="A20" s="5" t="s">
        <v>81</v>
      </c>
      <c r="B20" s="5">
        <v>105.96755278662455</v>
      </c>
      <c r="C20" s="5">
        <v>48.975490343934013</v>
      </c>
      <c r="D20" s="5">
        <v>2.1636853871693691</v>
      </c>
      <c r="E20" s="5">
        <v>3.1617384845722497E-2</v>
      </c>
      <c r="F20" s="5">
        <v>9.4209544103781582</v>
      </c>
      <c r="G20" s="5">
        <v>202.51415116287095</v>
      </c>
      <c r="H20" s="5">
        <v>9.4209544103781582</v>
      </c>
      <c r="I20" s="5">
        <v>202.51415116287095</v>
      </c>
    </row>
    <row r="21" spans="1:9" x14ac:dyDescent="0.55000000000000004">
      <c r="A21" s="5" t="s">
        <v>72</v>
      </c>
      <c r="B21" s="5">
        <v>49.446654680603977</v>
      </c>
      <c r="C21" s="5">
        <v>80.522899511487239</v>
      </c>
      <c r="D21" s="5">
        <v>0.61406947564711101</v>
      </c>
      <c r="E21" s="5">
        <v>0.53983407341003409</v>
      </c>
      <c r="F21" s="5">
        <v>-109.29013355023199</v>
      </c>
      <c r="G21" s="5">
        <v>208.18344291143995</v>
      </c>
      <c r="H21" s="5">
        <v>-109.29013355023199</v>
      </c>
      <c r="I21" s="5">
        <v>208.18344291143995</v>
      </c>
    </row>
    <row r="22" spans="1:9" x14ac:dyDescent="0.55000000000000004">
      <c r="A22" s="5" t="s">
        <v>74</v>
      </c>
      <c r="B22" s="5">
        <v>184.27485594176792</v>
      </c>
      <c r="C22" s="5">
        <v>81.940264213629263</v>
      </c>
      <c r="D22" s="5">
        <v>2.2488926257467106</v>
      </c>
      <c r="E22" s="5">
        <v>2.5557404394238814E-2</v>
      </c>
      <c r="F22" s="5">
        <v>22.743981532531421</v>
      </c>
      <c r="G22" s="5">
        <v>345.8057303510044</v>
      </c>
      <c r="H22" s="5">
        <v>22.743981532531421</v>
      </c>
      <c r="I22" s="5">
        <v>345.8057303510044</v>
      </c>
    </row>
    <row r="23" spans="1:9" x14ac:dyDescent="0.55000000000000004">
      <c r="A23" s="5" t="s">
        <v>76</v>
      </c>
      <c r="B23" s="5">
        <v>80.019597691556214</v>
      </c>
      <c r="C23" s="5">
        <v>87.537514558543265</v>
      </c>
      <c r="D23" s="5">
        <v>0.91411777105049941</v>
      </c>
      <c r="E23" s="5">
        <v>0.36170331939590783</v>
      </c>
      <c r="F23" s="5">
        <v>-92.545275096599028</v>
      </c>
      <c r="G23" s="5">
        <v>252.58447047971146</v>
      </c>
      <c r="H23" s="5">
        <v>-92.545275096599028</v>
      </c>
      <c r="I23" s="5">
        <v>252.58447047971146</v>
      </c>
    </row>
    <row r="24" spans="1:9" ht="18.5" thickBot="1" x14ac:dyDescent="0.6">
      <c r="A24" s="6" t="s">
        <v>78</v>
      </c>
      <c r="B24" s="6">
        <v>-30.113221786313851</v>
      </c>
      <c r="C24" s="6">
        <v>71.678413165995039</v>
      </c>
      <c r="D24" s="6">
        <v>-0.4201156311395558</v>
      </c>
      <c r="E24" s="6">
        <v>0.67483051482689693</v>
      </c>
      <c r="F24" s="6">
        <v>-171.41465480077898</v>
      </c>
      <c r="G24" s="6">
        <v>111.18821122815126</v>
      </c>
      <c r="H24" s="6">
        <v>-171.41465480077898</v>
      </c>
      <c r="I24" s="6">
        <v>111.18821122815126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F650-C460-4967-AEF1-D092E8D27A9E}">
  <dimension ref="A1:E75"/>
  <sheetViews>
    <sheetView workbookViewId="0"/>
  </sheetViews>
  <sheetFormatPr defaultRowHeight="18" x14ac:dyDescent="0.55000000000000004"/>
  <cols>
    <col min="1" max="1" width="12" style="2" customWidth="1"/>
    <col min="2" max="3" width="14.33203125" style="2" bestFit="1" customWidth="1"/>
    <col min="4" max="4" width="12" style="2" customWidth="1"/>
    <col min="5" max="5" width="14.33203125" style="2" bestFit="1" customWidth="1"/>
  </cols>
  <sheetData>
    <row r="1" spans="1:5" x14ac:dyDescent="0.55000000000000004">
      <c r="A1" s="2" t="s">
        <v>2</v>
      </c>
      <c r="B1" s="2" t="s">
        <v>4</v>
      </c>
      <c r="C1" s="2" t="s">
        <v>6</v>
      </c>
      <c r="D1" s="2" t="s">
        <v>8</v>
      </c>
      <c r="E1" s="2" t="s">
        <v>10</v>
      </c>
    </row>
    <row r="2" spans="1:5" x14ac:dyDescent="0.55000000000000004">
      <c r="A2" s="2">
        <v>1275</v>
      </c>
      <c r="B2" s="2">
        <v>0</v>
      </c>
      <c r="C2" s="2">
        <v>2.7</v>
      </c>
      <c r="D2" s="2">
        <v>1</v>
      </c>
      <c r="E2" s="2">
        <v>1</v>
      </c>
    </row>
    <row r="3" spans="1:5" x14ac:dyDescent="0.55000000000000004">
      <c r="A3" s="2">
        <v>1595</v>
      </c>
      <c r="B3" s="2">
        <v>1</v>
      </c>
      <c r="C3" s="2">
        <v>4.8</v>
      </c>
      <c r="D3" s="2">
        <v>1</v>
      </c>
      <c r="E3" s="2">
        <v>1</v>
      </c>
    </row>
    <row r="4" spans="1:5" x14ac:dyDescent="0.55000000000000004">
      <c r="A4" s="2">
        <v>2108</v>
      </c>
      <c r="B4" s="2">
        <v>1</v>
      </c>
      <c r="C4" s="2">
        <v>1.4</v>
      </c>
      <c r="D4" s="2">
        <v>1</v>
      </c>
      <c r="E4" s="2">
        <v>1</v>
      </c>
    </row>
    <row r="5" spans="1:5" x14ac:dyDescent="0.55000000000000004">
      <c r="A5" s="2">
        <v>895</v>
      </c>
      <c r="B5" s="2">
        <v>0</v>
      </c>
      <c r="C5" s="2">
        <v>0.8</v>
      </c>
      <c r="D5" s="2">
        <v>1</v>
      </c>
      <c r="E5" s="2">
        <v>1</v>
      </c>
    </row>
    <row r="6" spans="1:5" x14ac:dyDescent="0.55000000000000004">
      <c r="A6" s="2">
        <v>1825</v>
      </c>
      <c r="B6" s="2">
        <v>0</v>
      </c>
      <c r="C6" s="2">
        <v>0.25</v>
      </c>
      <c r="D6" s="2">
        <v>1</v>
      </c>
      <c r="E6" s="2">
        <v>1</v>
      </c>
    </row>
    <row r="7" spans="1:5" x14ac:dyDescent="0.55000000000000004">
      <c r="A7" s="2">
        <v>1395</v>
      </c>
      <c r="B7" s="2">
        <v>1</v>
      </c>
      <c r="C7" s="2">
        <v>11.3</v>
      </c>
      <c r="D7" s="2">
        <v>1</v>
      </c>
      <c r="E7" s="2">
        <v>1</v>
      </c>
    </row>
    <row r="8" spans="1:5" x14ac:dyDescent="0.55000000000000004">
      <c r="A8" s="2">
        <v>1575</v>
      </c>
      <c r="B8" s="2">
        <v>0</v>
      </c>
      <c r="C8" s="2">
        <v>1.5</v>
      </c>
      <c r="D8" s="2">
        <v>1</v>
      </c>
      <c r="E8" s="2">
        <v>1</v>
      </c>
    </row>
    <row r="9" spans="1:5" x14ac:dyDescent="0.55000000000000004">
      <c r="A9" s="2">
        <v>640</v>
      </c>
      <c r="B9" s="2">
        <v>0</v>
      </c>
      <c r="C9" s="2">
        <v>3.4</v>
      </c>
      <c r="D9" s="2">
        <v>0</v>
      </c>
      <c r="E9" s="2">
        <v>0</v>
      </c>
    </row>
    <row r="10" spans="1:5" x14ac:dyDescent="0.55000000000000004">
      <c r="A10" s="2">
        <v>1430</v>
      </c>
      <c r="B10" s="2">
        <v>0</v>
      </c>
      <c r="C10" s="2">
        <v>0.6</v>
      </c>
      <c r="D10" s="2">
        <v>1</v>
      </c>
      <c r="E10" s="2">
        <v>1</v>
      </c>
    </row>
    <row r="11" spans="1:5" x14ac:dyDescent="0.55000000000000004">
      <c r="A11" s="2">
        <v>1345</v>
      </c>
      <c r="B11" s="2">
        <v>0</v>
      </c>
      <c r="C11" s="2">
        <v>2.5</v>
      </c>
      <c r="D11" s="2">
        <v>1</v>
      </c>
      <c r="E11" s="2">
        <v>1</v>
      </c>
    </row>
    <row r="12" spans="1:5" x14ac:dyDescent="0.55000000000000004">
      <c r="A12" s="2">
        <v>1675</v>
      </c>
      <c r="B12" s="2">
        <v>1</v>
      </c>
      <c r="C12" s="2">
        <v>4</v>
      </c>
      <c r="D12" s="2">
        <v>1</v>
      </c>
      <c r="E12" s="2">
        <v>1</v>
      </c>
    </row>
    <row r="13" spans="1:5" x14ac:dyDescent="0.55000000000000004">
      <c r="A13" s="2">
        <v>1355</v>
      </c>
      <c r="B13" s="2">
        <v>1</v>
      </c>
      <c r="C13" s="2">
        <v>3</v>
      </c>
      <c r="D13" s="2">
        <v>0</v>
      </c>
      <c r="E13" s="2">
        <v>1</v>
      </c>
    </row>
    <row r="14" spans="1:5" x14ac:dyDescent="0.55000000000000004">
      <c r="A14" s="2">
        <v>1799</v>
      </c>
      <c r="B14" s="2">
        <v>1</v>
      </c>
      <c r="C14" s="2">
        <v>1.1000000000000001</v>
      </c>
      <c r="D14" s="2">
        <v>1</v>
      </c>
      <c r="E14" s="2">
        <v>1</v>
      </c>
    </row>
    <row r="15" spans="1:5" x14ac:dyDescent="0.55000000000000004">
      <c r="A15" s="2">
        <v>1355</v>
      </c>
      <c r="B15" s="2">
        <v>0</v>
      </c>
      <c r="C15" s="2">
        <v>2.8</v>
      </c>
      <c r="D15" s="2">
        <v>1</v>
      </c>
      <c r="E15" s="2">
        <v>1</v>
      </c>
    </row>
    <row r="16" spans="1:5" x14ac:dyDescent="0.55000000000000004">
      <c r="A16" s="2">
        <v>1424</v>
      </c>
      <c r="B16" s="2">
        <v>1</v>
      </c>
      <c r="C16" s="2">
        <v>3.4</v>
      </c>
      <c r="D16" s="2">
        <v>1</v>
      </c>
      <c r="E16" s="2">
        <v>1</v>
      </c>
    </row>
    <row r="17" spans="1:5" x14ac:dyDescent="0.55000000000000004">
      <c r="A17" s="2">
        <v>735</v>
      </c>
      <c r="B17" s="2">
        <v>0</v>
      </c>
      <c r="C17" s="2">
        <v>0.8</v>
      </c>
      <c r="D17" s="2">
        <v>0</v>
      </c>
      <c r="E17" s="2">
        <v>1</v>
      </c>
    </row>
    <row r="18" spans="1:5" x14ac:dyDescent="0.55000000000000004">
      <c r="A18" s="2">
        <v>1190</v>
      </c>
      <c r="B18" s="2">
        <v>0</v>
      </c>
      <c r="C18" s="2">
        <v>3</v>
      </c>
      <c r="D18" s="2">
        <v>1</v>
      </c>
      <c r="E18" s="2">
        <v>1</v>
      </c>
    </row>
    <row r="19" spans="1:5" x14ac:dyDescent="0.55000000000000004">
      <c r="A19" s="2">
        <v>1535</v>
      </c>
      <c r="B19" s="2">
        <v>1</v>
      </c>
      <c r="C19" s="2">
        <v>2.8</v>
      </c>
      <c r="D19" s="2">
        <v>1</v>
      </c>
      <c r="E19" s="2">
        <v>1</v>
      </c>
    </row>
    <row r="20" spans="1:5" x14ac:dyDescent="0.55000000000000004">
      <c r="A20" s="2">
        <v>2030</v>
      </c>
      <c r="B20" s="2">
        <v>1</v>
      </c>
      <c r="C20" s="2">
        <v>3.2</v>
      </c>
      <c r="D20" s="2">
        <v>1</v>
      </c>
      <c r="E20" s="2">
        <v>1</v>
      </c>
    </row>
    <row r="21" spans="1:5" x14ac:dyDescent="0.55000000000000004">
      <c r="A21" s="2">
        <v>1595</v>
      </c>
      <c r="B21" s="2">
        <v>0</v>
      </c>
      <c r="C21" s="2">
        <v>2.7</v>
      </c>
      <c r="D21" s="2">
        <v>1</v>
      </c>
      <c r="E21" s="2">
        <v>1</v>
      </c>
    </row>
    <row r="22" spans="1:5" x14ac:dyDescent="0.55000000000000004">
      <c r="A22" s="2">
        <v>1175</v>
      </c>
      <c r="B22" s="2">
        <v>1</v>
      </c>
      <c r="C22" s="2">
        <v>4.5</v>
      </c>
      <c r="D22" s="2">
        <v>1</v>
      </c>
      <c r="E22" s="2">
        <v>0</v>
      </c>
    </row>
    <row r="23" spans="1:5" x14ac:dyDescent="0.55000000000000004">
      <c r="A23" s="2">
        <v>1175</v>
      </c>
      <c r="B23" s="2">
        <v>1</v>
      </c>
      <c r="C23" s="2">
        <v>4.5</v>
      </c>
      <c r="D23" s="2">
        <v>1</v>
      </c>
      <c r="E23" s="2">
        <v>1</v>
      </c>
    </row>
    <row r="24" spans="1:5" x14ac:dyDescent="0.55000000000000004">
      <c r="A24" s="2">
        <v>1549</v>
      </c>
      <c r="B24" s="2">
        <v>0</v>
      </c>
      <c r="C24" s="2">
        <v>1</v>
      </c>
      <c r="D24" s="2">
        <v>1</v>
      </c>
      <c r="E24" s="2">
        <v>1</v>
      </c>
    </row>
    <row r="25" spans="1:5" x14ac:dyDescent="0.55000000000000004">
      <c r="A25" s="2">
        <v>750</v>
      </c>
      <c r="B25" s="2">
        <v>0</v>
      </c>
      <c r="C25" s="2">
        <v>0.8</v>
      </c>
      <c r="D25" s="2">
        <v>0</v>
      </c>
      <c r="E25" s="2">
        <v>0</v>
      </c>
    </row>
    <row r="26" spans="1:5" x14ac:dyDescent="0.55000000000000004">
      <c r="A26" s="2">
        <v>1400</v>
      </c>
      <c r="B26" s="2">
        <v>0</v>
      </c>
      <c r="C26" s="2">
        <v>2.5</v>
      </c>
      <c r="D26" s="2">
        <v>1</v>
      </c>
      <c r="E26" s="2">
        <v>1</v>
      </c>
    </row>
    <row r="27" spans="1:5" x14ac:dyDescent="0.55000000000000004">
      <c r="A27" s="2">
        <v>590</v>
      </c>
      <c r="B27" s="2">
        <v>0</v>
      </c>
      <c r="C27" s="2">
        <v>0.8</v>
      </c>
      <c r="D27" s="2">
        <v>0</v>
      </c>
      <c r="E27" s="2">
        <v>0</v>
      </c>
    </row>
    <row r="28" spans="1:5" x14ac:dyDescent="0.55000000000000004">
      <c r="A28" s="2">
        <v>735</v>
      </c>
      <c r="B28" s="2">
        <v>0</v>
      </c>
      <c r="C28" s="2">
        <v>2.5</v>
      </c>
      <c r="D28" s="2">
        <v>0</v>
      </c>
      <c r="E28" s="2">
        <v>1</v>
      </c>
    </row>
    <row r="29" spans="1:5" x14ac:dyDescent="0.55000000000000004">
      <c r="A29" s="2">
        <v>1250</v>
      </c>
      <c r="B29" s="2">
        <v>0</v>
      </c>
      <c r="C29" s="2">
        <v>2.6</v>
      </c>
      <c r="D29" s="2">
        <v>0</v>
      </c>
      <c r="E29" s="2">
        <v>1</v>
      </c>
    </row>
    <row r="30" spans="1:5" x14ac:dyDescent="0.55000000000000004">
      <c r="A30" s="2">
        <v>1595</v>
      </c>
      <c r="B30" s="2">
        <v>0</v>
      </c>
      <c r="C30" s="2">
        <v>3.4</v>
      </c>
      <c r="D30" s="2">
        <v>1</v>
      </c>
      <c r="E30" s="2">
        <v>1</v>
      </c>
    </row>
    <row r="31" spans="1:5" x14ac:dyDescent="0.55000000000000004">
      <c r="A31" s="2">
        <v>1595</v>
      </c>
      <c r="B31" s="2">
        <v>0</v>
      </c>
      <c r="C31" s="2">
        <v>3.1</v>
      </c>
      <c r="D31" s="2">
        <v>1</v>
      </c>
      <c r="E31" s="2">
        <v>1</v>
      </c>
    </row>
    <row r="32" spans="1:5" x14ac:dyDescent="0.55000000000000004">
      <c r="A32" s="2">
        <v>1280</v>
      </c>
      <c r="B32" s="2">
        <v>0</v>
      </c>
      <c r="C32" s="2">
        <v>4</v>
      </c>
      <c r="D32" s="2">
        <v>1</v>
      </c>
      <c r="E32" s="2">
        <v>1</v>
      </c>
    </row>
    <row r="33" spans="1:5" x14ac:dyDescent="0.55000000000000004">
      <c r="A33" s="2">
        <v>1195</v>
      </c>
      <c r="B33" s="2">
        <v>0</v>
      </c>
      <c r="C33" s="2">
        <v>3</v>
      </c>
      <c r="D33" s="2">
        <v>1</v>
      </c>
      <c r="E33" s="2">
        <v>1</v>
      </c>
    </row>
    <row r="34" spans="1:5" x14ac:dyDescent="0.55000000000000004">
      <c r="A34" s="2">
        <v>1395</v>
      </c>
      <c r="B34" s="2">
        <v>0</v>
      </c>
      <c r="C34" s="2">
        <v>2.6</v>
      </c>
      <c r="D34" s="2">
        <v>1</v>
      </c>
      <c r="E34" s="2">
        <v>1</v>
      </c>
    </row>
    <row r="35" spans="1:5" x14ac:dyDescent="0.55000000000000004">
      <c r="A35" s="2">
        <v>1175</v>
      </c>
      <c r="B35" s="2">
        <v>0</v>
      </c>
      <c r="C35" s="2">
        <v>1.5</v>
      </c>
      <c r="D35" s="2">
        <v>1</v>
      </c>
      <c r="E35" s="2">
        <v>1</v>
      </c>
    </row>
    <row r="36" spans="1:5" x14ac:dyDescent="0.55000000000000004">
      <c r="A36" s="2">
        <v>1245</v>
      </c>
      <c r="B36" s="2">
        <v>0</v>
      </c>
      <c r="C36" s="2">
        <v>1.6</v>
      </c>
      <c r="D36" s="2">
        <v>1</v>
      </c>
      <c r="E36" s="2">
        <v>1</v>
      </c>
    </row>
    <row r="37" spans="1:5" x14ac:dyDescent="0.55000000000000004">
      <c r="A37" s="2">
        <v>1100</v>
      </c>
      <c r="B37" s="2">
        <v>1</v>
      </c>
      <c r="C37" s="2">
        <v>2</v>
      </c>
      <c r="D37" s="2">
        <v>0</v>
      </c>
      <c r="E37" s="2">
        <v>1</v>
      </c>
    </row>
    <row r="38" spans="1:5" x14ac:dyDescent="0.55000000000000004">
      <c r="A38" s="2">
        <v>895</v>
      </c>
      <c r="B38" s="2">
        <v>0</v>
      </c>
      <c r="C38" s="2">
        <v>0.8</v>
      </c>
      <c r="D38" s="2">
        <v>1</v>
      </c>
      <c r="E38" s="2">
        <v>1</v>
      </c>
    </row>
    <row r="39" spans="1:5" x14ac:dyDescent="0.55000000000000004">
      <c r="A39" s="2">
        <v>1395</v>
      </c>
      <c r="B39" s="2">
        <v>0</v>
      </c>
      <c r="C39" s="2">
        <v>11.3</v>
      </c>
      <c r="D39" s="2">
        <v>1</v>
      </c>
      <c r="E39" s="2">
        <v>1</v>
      </c>
    </row>
    <row r="40" spans="1:5" x14ac:dyDescent="0.55000000000000004">
      <c r="A40" s="2">
        <v>995</v>
      </c>
      <c r="B40" s="2">
        <v>0</v>
      </c>
      <c r="C40" s="2">
        <v>49</v>
      </c>
      <c r="D40" s="2">
        <v>1</v>
      </c>
      <c r="E40" s="2">
        <v>1</v>
      </c>
    </row>
    <row r="41" spans="1:5" x14ac:dyDescent="0.55000000000000004">
      <c r="A41" s="2">
        <v>1095</v>
      </c>
      <c r="B41" s="2">
        <v>0</v>
      </c>
      <c r="C41" s="2">
        <v>21.4</v>
      </c>
      <c r="D41" s="2">
        <v>0</v>
      </c>
      <c r="E41" s="2">
        <v>1</v>
      </c>
    </row>
    <row r="42" spans="1:5" x14ac:dyDescent="0.55000000000000004">
      <c r="A42" s="2">
        <v>795</v>
      </c>
      <c r="B42" s="2">
        <v>0</v>
      </c>
      <c r="C42" s="2">
        <v>52.8</v>
      </c>
      <c r="D42" s="2">
        <v>0</v>
      </c>
      <c r="E42" s="2">
        <v>1</v>
      </c>
    </row>
    <row r="43" spans="1:5" x14ac:dyDescent="0.55000000000000004">
      <c r="A43" s="2">
        <v>1190</v>
      </c>
      <c r="B43" s="2">
        <v>1</v>
      </c>
      <c r="C43" s="2">
        <v>21.4</v>
      </c>
      <c r="D43" s="2">
        <v>1</v>
      </c>
      <c r="E43" s="2">
        <v>1</v>
      </c>
    </row>
    <row r="44" spans="1:5" x14ac:dyDescent="0.55000000000000004">
      <c r="A44" s="2">
        <v>1130</v>
      </c>
      <c r="B44" s="2">
        <v>0</v>
      </c>
      <c r="C44" s="2">
        <v>4.2</v>
      </c>
      <c r="D44" s="2">
        <v>1</v>
      </c>
      <c r="E44" s="2">
        <v>1</v>
      </c>
    </row>
    <row r="45" spans="1:5" x14ac:dyDescent="0.55000000000000004">
      <c r="A45" s="2">
        <v>1095</v>
      </c>
      <c r="B45" s="2">
        <v>1</v>
      </c>
      <c r="C45" s="2">
        <v>31</v>
      </c>
      <c r="D45" s="2">
        <v>0</v>
      </c>
      <c r="E45" s="2">
        <v>1</v>
      </c>
    </row>
    <row r="46" spans="1:5" x14ac:dyDescent="0.55000000000000004">
      <c r="A46" s="2">
        <v>995</v>
      </c>
      <c r="B46" s="2">
        <v>1</v>
      </c>
      <c r="C46" s="2">
        <v>7.5</v>
      </c>
      <c r="D46" s="2">
        <v>1</v>
      </c>
      <c r="E46" s="2">
        <v>0</v>
      </c>
    </row>
    <row r="47" spans="1:5" x14ac:dyDescent="0.55000000000000004">
      <c r="A47" s="2">
        <v>1660</v>
      </c>
      <c r="B47" s="2">
        <v>1</v>
      </c>
      <c r="C47" s="2">
        <v>14.5</v>
      </c>
      <c r="D47" s="2">
        <v>1</v>
      </c>
      <c r="E47" s="2">
        <v>1</v>
      </c>
    </row>
    <row r="48" spans="1:5" x14ac:dyDescent="0.55000000000000004">
      <c r="A48" s="2">
        <v>1330</v>
      </c>
      <c r="B48" s="2">
        <v>0</v>
      </c>
      <c r="C48" s="2">
        <v>4.9000000000000004</v>
      </c>
      <c r="D48" s="2">
        <v>1</v>
      </c>
      <c r="E48" s="2">
        <v>1</v>
      </c>
    </row>
    <row r="49" spans="1:5" x14ac:dyDescent="0.55000000000000004">
      <c r="A49" s="2">
        <v>1195</v>
      </c>
      <c r="B49" s="2">
        <v>1</v>
      </c>
      <c r="C49" s="2">
        <v>44.2</v>
      </c>
      <c r="D49" s="2">
        <v>1</v>
      </c>
      <c r="E49" s="2">
        <v>1</v>
      </c>
    </row>
    <row r="50" spans="1:5" x14ac:dyDescent="0.55000000000000004">
      <c r="A50" s="2">
        <v>1395</v>
      </c>
      <c r="B50" s="2">
        <v>1</v>
      </c>
      <c r="C50" s="2">
        <v>24.6</v>
      </c>
      <c r="D50" s="2">
        <v>1</v>
      </c>
      <c r="E50" s="2">
        <v>1</v>
      </c>
    </row>
    <row r="51" spans="1:5" x14ac:dyDescent="0.55000000000000004">
      <c r="A51" s="2">
        <v>895</v>
      </c>
      <c r="B51" s="2">
        <v>0</v>
      </c>
      <c r="C51" s="2">
        <v>5.7</v>
      </c>
      <c r="D51" s="2">
        <v>1</v>
      </c>
      <c r="E51" s="2">
        <v>1</v>
      </c>
    </row>
    <row r="52" spans="1:5" x14ac:dyDescent="0.55000000000000004">
      <c r="A52" s="2">
        <v>1450</v>
      </c>
      <c r="B52" s="2">
        <v>1</v>
      </c>
      <c r="C52" s="2">
        <v>24.3</v>
      </c>
      <c r="D52" s="2">
        <v>1</v>
      </c>
      <c r="E52" s="2">
        <v>1</v>
      </c>
    </row>
    <row r="53" spans="1:5" x14ac:dyDescent="0.55000000000000004">
      <c r="A53" s="2">
        <v>890</v>
      </c>
      <c r="B53" s="2">
        <v>0</v>
      </c>
      <c r="C53" s="2">
        <v>16.600000000000001</v>
      </c>
      <c r="D53" s="2">
        <v>1</v>
      </c>
      <c r="E53" s="2">
        <v>1</v>
      </c>
    </row>
    <row r="54" spans="1:5" x14ac:dyDescent="0.55000000000000004">
      <c r="A54" s="2">
        <v>1380</v>
      </c>
      <c r="B54" s="2">
        <v>1</v>
      </c>
      <c r="C54" s="2">
        <v>40</v>
      </c>
      <c r="D54" s="2">
        <v>1</v>
      </c>
      <c r="E54" s="2">
        <v>1</v>
      </c>
    </row>
    <row r="55" spans="1:5" x14ac:dyDescent="0.55000000000000004">
      <c r="A55" s="2">
        <v>1175</v>
      </c>
      <c r="B55" s="2">
        <v>1</v>
      </c>
      <c r="C55" s="2">
        <v>47</v>
      </c>
      <c r="D55" s="2">
        <v>1</v>
      </c>
      <c r="E55" s="2">
        <v>1</v>
      </c>
    </row>
    <row r="56" spans="1:5" x14ac:dyDescent="0.55000000000000004">
      <c r="A56" s="2">
        <v>1250</v>
      </c>
      <c r="B56" s="2">
        <v>1</v>
      </c>
      <c r="C56" s="2">
        <v>13.4</v>
      </c>
      <c r="D56" s="2">
        <v>1</v>
      </c>
      <c r="E56" s="2">
        <v>1</v>
      </c>
    </row>
    <row r="57" spans="1:5" x14ac:dyDescent="0.55000000000000004">
      <c r="A57" s="2">
        <v>730</v>
      </c>
      <c r="B57" s="2">
        <v>1</v>
      </c>
      <c r="C57" s="2">
        <v>49</v>
      </c>
      <c r="D57" s="2">
        <v>0</v>
      </c>
      <c r="E57" s="2">
        <v>1</v>
      </c>
    </row>
    <row r="58" spans="1:5" x14ac:dyDescent="0.55000000000000004">
      <c r="A58" s="2">
        <v>2350</v>
      </c>
      <c r="B58" s="2">
        <v>1</v>
      </c>
      <c r="C58" s="2">
        <v>13.8</v>
      </c>
      <c r="D58" s="2">
        <v>1</v>
      </c>
      <c r="E58" s="2">
        <v>1</v>
      </c>
    </row>
    <row r="59" spans="1:5" x14ac:dyDescent="0.55000000000000004">
      <c r="A59" s="2">
        <v>1375</v>
      </c>
      <c r="B59" s="2">
        <v>0</v>
      </c>
      <c r="C59" s="2">
        <v>5.8</v>
      </c>
      <c r="D59" s="2">
        <v>1</v>
      </c>
      <c r="E59" s="2">
        <v>1</v>
      </c>
    </row>
    <row r="60" spans="1:5" x14ac:dyDescent="0.55000000000000004">
      <c r="A60" s="2">
        <v>1095</v>
      </c>
      <c r="B60" s="2">
        <v>1</v>
      </c>
      <c r="C60" s="2">
        <v>49</v>
      </c>
      <c r="D60" s="2">
        <v>1</v>
      </c>
      <c r="E60" s="2">
        <v>1</v>
      </c>
    </row>
    <row r="61" spans="1:5" x14ac:dyDescent="0.55000000000000004">
      <c r="A61" s="2">
        <v>1495</v>
      </c>
      <c r="B61" s="2">
        <v>1</v>
      </c>
      <c r="C61" s="2">
        <v>13.8</v>
      </c>
      <c r="D61" s="2">
        <v>1</v>
      </c>
      <c r="E61" s="2">
        <v>1</v>
      </c>
    </row>
    <row r="62" spans="1:5" x14ac:dyDescent="0.55000000000000004">
      <c r="A62" s="2">
        <v>1645</v>
      </c>
      <c r="B62" s="2">
        <v>1</v>
      </c>
      <c r="C62" s="2">
        <v>20.399999999999999</v>
      </c>
      <c r="D62" s="2">
        <v>1</v>
      </c>
      <c r="E62" s="2">
        <v>1</v>
      </c>
    </row>
    <row r="63" spans="1:5" x14ac:dyDescent="0.55000000000000004">
      <c r="A63" s="2">
        <v>1295</v>
      </c>
      <c r="B63" s="2">
        <v>1</v>
      </c>
      <c r="C63" s="2">
        <v>9.9</v>
      </c>
      <c r="D63" s="2">
        <v>1</v>
      </c>
      <c r="E63" s="2">
        <v>1</v>
      </c>
    </row>
    <row r="64" spans="1:5" x14ac:dyDescent="0.55000000000000004">
      <c r="A64" s="2">
        <v>1495</v>
      </c>
      <c r="B64" s="2">
        <v>1</v>
      </c>
      <c r="C64" s="2">
        <v>15.7</v>
      </c>
      <c r="D64" s="2">
        <v>1</v>
      </c>
      <c r="E64" s="2">
        <v>1</v>
      </c>
    </row>
    <row r="65" spans="1:5" x14ac:dyDescent="0.55000000000000004">
      <c r="A65" s="2">
        <v>1220</v>
      </c>
      <c r="B65" s="2">
        <v>1</v>
      </c>
      <c r="C65" s="2">
        <v>12.8</v>
      </c>
      <c r="D65" s="2">
        <v>1</v>
      </c>
      <c r="E65" s="2">
        <v>0</v>
      </c>
    </row>
    <row r="66" spans="1:5" x14ac:dyDescent="0.55000000000000004">
      <c r="A66" s="2">
        <v>750</v>
      </c>
      <c r="B66" s="2">
        <v>1</v>
      </c>
      <c r="C66" s="2">
        <v>5.5</v>
      </c>
      <c r="D66" s="2">
        <v>0</v>
      </c>
      <c r="E66" s="2">
        <v>0</v>
      </c>
    </row>
    <row r="67" spans="1:5" x14ac:dyDescent="0.55000000000000004">
      <c r="A67" s="2">
        <v>1095</v>
      </c>
      <c r="B67" s="2">
        <v>0</v>
      </c>
      <c r="C67" s="2">
        <v>23.9</v>
      </c>
      <c r="D67" s="2">
        <v>1</v>
      </c>
      <c r="E67" s="2">
        <v>1</v>
      </c>
    </row>
    <row r="68" spans="1:5" x14ac:dyDescent="0.55000000000000004">
      <c r="A68" s="2">
        <v>600</v>
      </c>
      <c r="B68" s="2">
        <v>1</v>
      </c>
      <c r="C68" s="2">
        <v>14</v>
      </c>
      <c r="D68" s="2">
        <v>0</v>
      </c>
      <c r="E68" s="2">
        <v>0</v>
      </c>
    </row>
    <row r="69" spans="1:5" x14ac:dyDescent="0.55000000000000004">
      <c r="A69" s="2">
        <v>800</v>
      </c>
      <c r="B69" s="2">
        <v>1</v>
      </c>
      <c r="C69" s="2">
        <v>21.2</v>
      </c>
      <c r="D69" s="2">
        <v>1</v>
      </c>
      <c r="E69" s="2">
        <v>0</v>
      </c>
    </row>
    <row r="70" spans="1:5" x14ac:dyDescent="0.55000000000000004">
      <c r="A70" s="2">
        <v>1495</v>
      </c>
      <c r="B70" s="2">
        <v>1</v>
      </c>
      <c r="C70" s="2">
        <v>19.5</v>
      </c>
      <c r="D70" s="2">
        <v>1</v>
      </c>
      <c r="E70" s="2">
        <v>1</v>
      </c>
    </row>
    <row r="71" spans="1:5" x14ac:dyDescent="0.55000000000000004">
      <c r="A71" s="2">
        <v>590</v>
      </c>
      <c r="B71" s="2">
        <v>1</v>
      </c>
      <c r="C71" s="2">
        <v>4</v>
      </c>
      <c r="D71" s="2">
        <v>0</v>
      </c>
      <c r="E71" s="2">
        <v>0</v>
      </c>
    </row>
    <row r="72" spans="1:5" x14ac:dyDescent="0.55000000000000004">
      <c r="A72" s="2">
        <v>990</v>
      </c>
      <c r="B72" s="2">
        <v>0</v>
      </c>
      <c r="C72" s="2">
        <v>7.6</v>
      </c>
      <c r="D72" s="2">
        <v>0</v>
      </c>
      <c r="E72" s="2">
        <v>1</v>
      </c>
    </row>
    <row r="73" spans="1:5" x14ac:dyDescent="0.55000000000000004">
      <c r="A73" s="2">
        <v>790</v>
      </c>
      <c r="B73" s="2">
        <v>1</v>
      </c>
      <c r="C73" s="2">
        <v>53.9</v>
      </c>
      <c r="D73" s="2">
        <v>0</v>
      </c>
      <c r="E73" s="2">
        <v>0</v>
      </c>
    </row>
    <row r="74" spans="1:5" x14ac:dyDescent="0.55000000000000004">
      <c r="A74" s="2">
        <v>900</v>
      </c>
      <c r="B74" s="2">
        <v>0</v>
      </c>
      <c r="C74" s="2">
        <v>4.5</v>
      </c>
      <c r="D74" s="2">
        <v>0</v>
      </c>
      <c r="E74" s="2">
        <v>0</v>
      </c>
    </row>
    <row r="75" spans="1:5" x14ac:dyDescent="0.55000000000000004">
      <c r="A75" s="2">
        <v>1375</v>
      </c>
      <c r="B75" s="2">
        <v>1</v>
      </c>
      <c r="C75" s="2">
        <v>4.8</v>
      </c>
      <c r="D75" s="2">
        <v>1</v>
      </c>
      <c r="E75" s="2">
        <v>1</v>
      </c>
    </row>
  </sheetData>
  <phoneticPr fontId="4"/>
  <printOptions headings="1" gridLine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ECA4-BF0F-47D6-8CC6-1ED61AC3A5CA}">
  <dimension ref="A1:P326"/>
  <sheetViews>
    <sheetView zoomScale="85" zoomScaleNormal="85" workbookViewId="0"/>
  </sheetViews>
  <sheetFormatPr defaultColWidth="10.25" defaultRowHeight="14.5" x14ac:dyDescent="0.35"/>
  <cols>
    <col min="1" max="2" width="10.25" style="1"/>
    <col min="3" max="3" width="9" style="1" bestFit="1" customWidth="1"/>
    <col min="4" max="4" width="10.25" style="1"/>
    <col min="5" max="5" width="13" style="1" bestFit="1" customWidth="1"/>
    <col min="6" max="6" width="14.6640625" style="1" customWidth="1"/>
    <col min="7" max="7" width="11.75" style="1" bestFit="1" customWidth="1"/>
    <col min="8" max="10" width="10.25" style="1"/>
    <col min="11" max="11" width="20.5" style="1" bestFit="1" customWidth="1"/>
    <col min="12" max="12" width="18.58203125" style="1" bestFit="1" customWidth="1"/>
    <col min="13" max="13" width="16.4140625" style="1" bestFit="1" customWidth="1"/>
    <col min="14" max="16384" width="10.25" style="1"/>
  </cols>
  <sheetData>
    <row r="1" spans="1:16" ht="18" x14ac:dyDescent="0.55000000000000004">
      <c r="A1" s="9" t="s">
        <v>2</v>
      </c>
      <c r="B1" s="9" t="s">
        <v>15</v>
      </c>
      <c r="C1" s="9" t="s">
        <v>19</v>
      </c>
      <c r="D1" s="9" t="s">
        <v>17</v>
      </c>
      <c r="E1" s="9" t="s">
        <v>21</v>
      </c>
      <c r="F1" s="9" t="s">
        <v>23</v>
      </c>
      <c r="G1" s="9" t="s">
        <v>27</v>
      </c>
      <c r="H1" s="9" t="s">
        <v>25</v>
      </c>
      <c r="I1" s="9" t="s">
        <v>29</v>
      </c>
      <c r="J1" s="9" t="s">
        <v>31</v>
      </c>
      <c r="K1" s="9" t="s">
        <v>33</v>
      </c>
      <c r="L1" s="9" t="s">
        <v>107</v>
      </c>
      <c r="M1" s="9" t="s">
        <v>108</v>
      </c>
      <c r="N1" s="9" t="s">
        <v>35</v>
      </c>
      <c r="O1" s="9" t="s">
        <v>37</v>
      </c>
      <c r="P1" s="9" t="s">
        <v>39</v>
      </c>
    </row>
    <row r="2" spans="1:16" x14ac:dyDescent="0.35">
      <c r="A2" s="1">
        <v>1490000</v>
      </c>
      <c r="B2" s="1">
        <v>0</v>
      </c>
      <c r="C2" s="1">
        <v>0</v>
      </c>
      <c r="D2" s="1">
        <v>44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1.4</v>
      </c>
      <c r="L2" s="1">
        <v>1.78</v>
      </c>
      <c r="M2" s="1">
        <v>3.4</v>
      </c>
      <c r="N2" s="1">
        <v>0</v>
      </c>
      <c r="O2" s="1">
        <v>0</v>
      </c>
      <c r="P2" s="1">
        <v>0</v>
      </c>
    </row>
    <row r="3" spans="1:16" x14ac:dyDescent="0.35">
      <c r="A3" s="1">
        <v>990000</v>
      </c>
      <c r="B3" s="1">
        <v>1</v>
      </c>
      <c r="C3" s="1">
        <v>1</v>
      </c>
      <c r="D3" s="1">
        <v>72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9.9</v>
      </c>
      <c r="L3" s="1">
        <v>2.11</v>
      </c>
      <c r="M3" s="1">
        <v>7.19</v>
      </c>
      <c r="N3" s="1">
        <v>0</v>
      </c>
      <c r="O3" s="1">
        <v>0</v>
      </c>
      <c r="P3" s="1">
        <v>0</v>
      </c>
    </row>
    <row r="4" spans="1:16" x14ac:dyDescent="0.35">
      <c r="A4" s="1">
        <v>2090000</v>
      </c>
      <c r="B4" s="1">
        <v>0</v>
      </c>
      <c r="C4" s="1">
        <v>0</v>
      </c>
      <c r="D4" s="1">
        <v>73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3</v>
      </c>
      <c r="L4" s="1">
        <v>3.23</v>
      </c>
      <c r="M4" s="1">
        <v>1.57</v>
      </c>
      <c r="N4" s="1">
        <v>0</v>
      </c>
      <c r="O4" s="1">
        <v>0</v>
      </c>
      <c r="P4" s="1">
        <v>0</v>
      </c>
    </row>
    <row r="5" spans="1:16" x14ac:dyDescent="0.35">
      <c r="A5" s="1">
        <v>1190000</v>
      </c>
      <c r="B5" s="1">
        <v>1</v>
      </c>
      <c r="C5" s="1">
        <v>1</v>
      </c>
      <c r="D5" s="1">
        <v>79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5.8</v>
      </c>
      <c r="L5" s="1">
        <v>0.54</v>
      </c>
      <c r="M5" s="1">
        <v>29.27</v>
      </c>
      <c r="N5" s="1">
        <v>0</v>
      </c>
      <c r="O5" s="1">
        <v>0</v>
      </c>
      <c r="P5" s="1">
        <v>0</v>
      </c>
    </row>
    <row r="6" spans="1:16" x14ac:dyDescent="0.35">
      <c r="A6" s="1">
        <v>1575000</v>
      </c>
      <c r="B6" s="1">
        <v>0</v>
      </c>
      <c r="C6" s="1">
        <v>0</v>
      </c>
      <c r="D6" s="1">
        <v>83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7</v>
      </c>
      <c r="L6" s="1">
        <v>0.64</v>
      </c>
      <c r="M6" s="1">
        <v>23.75</v>
      </c>
      <c r="N6" s="1">
        <v>0</v>
      </c>
      <c r="O6" s="1">
        <v>0</v>
      </c>
      <c r="P6" s="1">
        <v>0</v>
      </c>
    </row>
    <row r="7" spans="1:16" x14ac:dyDescent="0.35">
      <c r="A7" s="1">
        <v>1850000</v>
      </c>
      <c r="B7" s="1">
        <v>0</v>
      </c>
      <c r="C7" s="1">
        <v>0</v>
      </c>
      <c r="D7" s="1">
        <v>72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5.4</v>
      </c>
      <c r="L7" s="1">
        <v>0.12</v>
      </c>
      <c r="M7" s="1">
        <v>16.38</v>
      </c>
      <c r="N7" s="1">
        <v>0</v>
      </c>
      <c r="O7" s="1">
        <v>0</v>
      </c>
      <c r="P7" s="1">
        <v>1</v>
      </c>
    </row>
    <row r="8" spans="1:16" x14ac:dyDescent="0.35">
      <c r="A8" s="1">
        <v>3900000</v>
      </c>
      <c r="B8" s="1">
        <v>1</v>
      </c>
      <c r="C8" s="1">
        <v>0</v>
      </c>
      <c r="D8" s="1">
        <v>153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0.4</v>
      </c>
      <c r="L8" s="1">
        <v>5.7</v>
      </c>
      <c r="M8" s="1">
        <v>0.54</v>
      </c>
      <c r="N8" s="1">
        <v>0</v>
      </c>
      <c r="O8" s="1">
        <v>0</v>
      </c>
      <c r="P8" s="1">
        <v>0</v>
      </c>
    </row>
    <row r="9" spans="1:16" x14ac:dyDescent="0.35">
      <c r="A9" s="1">
        <v>1590000</v>
      </c>
      <c r="B9" s="1">
        <v>1</v>
      </c>
      <c r="C9" s="1">
        <v>0</v>
      </c>
      <c r="D9" s="1">
        <v>46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6.3</v>
      </c>
      <c r="L9" s="1">
        <v>1.44</v>
      </c>
      <c r="M9" s="1">
        <v>17.29</v>
      </c>
      <c r="N9" s="1">
        <v>0</v>
      </c>
      <c r="O9" s="1">
        <v>0</v>
      </c>
      <c r="P9" s="1">
        <v>0</v>
      </c>
    </row>
    <row r="10" spans="1:16" x14ac:dyDescent="0.35">
      <c r="A10" s="1">
        <v>1290000</v>
      </c>
      <c r="B10" s="1">
        <v>0</v>
      </c>
      <c r="C10" s="1">
        <v>1</v>
      </c>
      <c r="D10" s="1">
        <v>65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4</v>
      </c>
      <c r="L10" s="1">
        <v>0.72</v>
      </c>
      <c r="M10" s="1">
        <v>8.19</v>
      </c>
      <c r="N10" s="1">
        <v>0</v>
      </c>
      <c r="O10" s="1">
        <v>1</v>
      </c>
      <c r="P10" s="1">
        <v>0</v>
      </c>
    </row>
    <row r="11" spans="1:16" x14ac:dyDescent="0.35">
      <c r="A11" s="1">
        <v>1690000</v>
      </c>
      <c r="B11" s="1">
        <v>0</v>
      </c>
      <c r="C11" s="1">
        <v>0</v>
      </c>
      <c r="D11" s="1">
        <v>71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13.8</v>
      </c>
      <c r="L11" s="1">
        <v>0.41</v>
      </c>
      <c r="M11" s="1">
        <v>19.079999999999998</v>
      </c>
      <c r="N11" s="1">
        <v>0</v>
      </c>
      <c r="O11" s="1">
        <v>0</v>
      </c>
      <c r="P11" s="1">
        <v>0</v>
      </c>
    </row>
    <row r="12" spans="1:16" x14ac:dyDescent="0.35">
      <c r="A12" s="1">
        <v>1190000</v>
      </c>
      <c r="B12" s="1">
        <v>1</v>
      </c>
      <c r="C12" s="1">
        <v>1</v>
      </c>
      <c r="D12" s="1">
        <v>62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3.9</v>
      </c>
      <c r="L12" s="1">
        <v>0.12</v>
      </c>
      <c r="M12" s="1">
        <v>3.9</v>
      </c>
      <c r="N12" s="1">
        <v>0</v>
      </c>
      <c r="O12" s="1">
        <v>0</v>
      </c>
      <c r="P12" s="1">
        <v>0</v>
      </c>
    </row>
    <row r="13" spans="1:16" x14ac:dyDescent="0.35">
      <c r="A13" s="1">
        <v>990000</v>
      </c>
      <c r="B13" s="1">
        <v>1</v>
      </c>
      <c r="C13" s="1">
        <v>0</v>
      </c>
      <c r="D13" s="1">
        <v>45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6.4</v>
      </c>
      <c r="L13" s="1">
        <v>2.0699999999999998</v>
      </c>
      <c r="M13" s="1">
        <v>18.91</v>
      </c>
      <c r="N13" s="1">
        <v>0</v>
      </c>
      <c r="O13" s="1">
        <v>0</v>
      </c>
      <c r="P13" s="1">
        <v>0</v>
      </c>
    </row>
    <row r="14" spans="1:16" x14ac:dyDescent="0.35">
      <c r="A14" s="1">
        <v>1650000</v>
      </c>
      <c r="B14" s="1">
        <v>1</v>
      </c>
      <c r="C14" s="1">
        <v>0</v>
      </c>
      <c r="D14" s="1">
        <v>48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1.1000000000000001</v>
      </c>
      <c r="L14" s="1">
        <v>5.0999999999999996</v>
      </c>
      <c r="M14" s="1">
        <v>0.83</v>
      </c>
      <c r="N14" s="1">
        <v>0</v>
      </c>
      <c r="O14" s="1">
        <v>0</v>
      </c>
      <c r="P14" s="1">
        <v>0</v>
      </c>
    </row>
    <row r="15" spans="1:16" x14ac:dyDescent="0.35">
      <c r="A15" s="1">
        <v>1290000</v>
      </c>
      <c r="B15" s="1">
        <v>0</v>
      </c>
      <c r="C15" s="1">
        <v>0</v>
      </c>
      <c r="D15" s="1">
        <v>31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6.08</v>
      </c>
      <c r="M15" s="1">
        <v>0.91</v>
      </c>
      <c r="N15" s="1">
        <v>0</v>
      </c>
      <c r="O15" s="1">
        <v>0</v>
      </c>
      <c r="P15" s="1">
        <v>0</v>
      </c>
    </row>
    <row r="16" spans="1:16" x14ac:dyDescent="0.35">
      <c r="A16" s="1">
        <v>2190000</v>
      </c>
      <c r="B16" s="1">
        <v>1</v>
      </c>
      <c r="C16" s="1">
        <v>0</v>
      </c>
      <c r="D16" s="1">
        <v>49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7.0000000000000007E-2</v>
      </c>
      <c r="M16" s="1">
        <v>4.95</v>
      </c>
      <c r="N16" s="1">
        <v>0</v>
      </c>
      <c r="O16" s="1">
        <v>0</v>
      </c>
      <c r="P16" s="1">
        <v>0</v>
      </c>
    </row>
    <row r="17" spans="1:16" x14ac:dyDescent="0.35">
      <c r="A17" s="1">
        <v>2090000</v>
      </c>
      <c r="B17" s="1">
        <v>0</v>
      </c>
      <c r="C17" s="1">
        <v>0</v>
      </c>
      <c r="D17" s="1">
        <v>64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1.4</v>
      </c>
      <c r="L17" s="1">
        <v>1.8</v>
      </c>
      <c r="M17" s="1">
        <v>3.32</v>
      </c>
      <c r="N17" s="1">
        <v>0</v>
      </c>
      <c r="O17" s="1">
        <v>0</v>
      </c>
      <c r="P17" s="1">
        <v>0</v>
      </c>
    </row>
    <row r="18" spans="1:16" x14ac:dyDescent="0.35">
      <c r="A18" s="1">
        <v>2190000</v>
      </c>
      <c r="B18" s="1">
        <v>1</v>
      </c>
      <c r="C18" s="1">
        <v>0</v>
      </c>
      <c r="D18" s="1">
        <v>69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1.97</v>
      </c>
      <c r="M18" s="1">
        <v>3.51</v>
      </c>
      <c r="N18" s="1">
        <v>0</v>
      </c>
      <c r="O18" s="1">
        <v>1</v>
      </c>
      <c r="P18" s="1">
        <v>0</v>
      </c>
    </row>
    <row r="19" spans="1:16" x14ac:dyDescent="0.35">
      <c r="A19" s="1">
        <v>1750000</v>
      </c>
      <c r="B19" s="1">
        <v>1</v>
      </c>
      <c r="C19" s="1">
        <v>0</v>
      </c>
      <c r="D19" s="1">
        <v>67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1.9</v>
      </c>
      <c r="L19" s="1">
        <v>0.74</v>
      </c>
      <c r="M19" s="1">
        <v>5.31</v>
      </c>
      <c r="N19" s="1">
        <v>0</v>
      </c>
      <c r="O19" s="1">
        <v>1</v>
      </c>
      <c r="P19" s="1">
        <v>0</v>
      </c>
    </row>
    <row r="20" spans="1:16" x14ac:dyDescent="0.35">
      <c r="A20" s="1">
        <v>1250000</v>
      </c>
      <c r="B20" s="1">
        <v>1</v>
      </c>
      <c r="C20" s="1">
        <v>0</v>
      </c>
      <c r="D20" s="1">
        <v>73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10.1</v>
      </c>
      <c r="L20" s="1">
        <v>1.47</v>
      </c>
      <c r="M20" s="1">
        <v>2.97</v>
      </c>
      <c r="N20" s="1">
        <v>0</v>
      </c>
      <c r="O20" s="1">
        <v>1</v>
      </c>
      <c r="P20" s="1">
        <v>0</v>
      </c>
    </row>
    <row r="21" spans="1:16" x14ac:dyDescent="0.35">
      <c r="A21" s="1">
        <v>1190000</v>
      </c>
      <c r="B21" s="1">
        <v>0</v>
      </c>
      <c r="C21" s="1">
        <v>0</v>
      </c>
      <c r="D21" s="1">
        <v>45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4.4000000000000004</v>
      </c>
      <c r="L21" s="1">
        <v>4.22</v>
      </c>
      <c r="M21" s="1">
        <v>1.73</v>
      </c>
      <c r="N21" s="1">
        <v>0</v>
      </c>
      <c r="O21" s="1">
        <v>1</v>
      </c>
      <c r="P21" s="1">
        <v>0</v>
      </c>
    </row>
    <row r="22" spans="1:16" x14ac:dyDescent="0.35">
      <c r="A22" s="1">
        <v>1280000</v>
      </c>
      <c r="B22" s="1">
        <v>0</v>
      </c>
      <c r="C22" s="1">
        <v>1</v>
      </c>
      <c r="D22" s="1">
        <v>53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5.4</v>
      </c>
      <c r="L22" s="1">
        <v>5.33</v>
      </c>
      <c r="M22" s="1">
        <v>23.52</v>
      </c>
      <c r="N22" s="1">
        <v>0</v>
      </c>
      <c r="O22" s="1">
        <v>1</v>
      </c>
      <c r="P22" s="1">
        <v>0</v>
      </c>
    </row>
    <row r="23" spans="1:16" x14ac:dyDescent="0.35">
      <c r="A23" s="1">
        <v>2160000</v>
      </c>
      <c r="B23" s="1">
        <v>1</v>
      </c>
      <c r="C23" s="1">
        <v>0</v>
      </c>
      <c r="D23" s="1">
        <v>52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1.5</v>
      </c>
      <c r="L23" s="1">
        <v>5.95</v>
      </c>
      <c r="M23" s="1">
        <v>5.23</v>
      </c>
      <c r="N23" s="1">
        <v>0</v>
      </c>
      <c r="O23" s="1">
        <v>0</v>
      </c>
      <c r="P23" s="1">
        <v>0</v>
      </c>
    </row>
    <row r="24" spans="1:16" x14ac:dyDescent="0.35">
      <c r="A24" s="1">
        <v>1290000</v>
      </c>
      <c r="B24" s="1">
        <v>0</v>
      </c>
      <c r="C24" s="1">
        <v>0</v>
      </c>
      <c r="D24" s="1">
        <v>53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6.8</v>
      </c>
      <c r="L24" s="1">
        <v>0.79</v>
      </c>
      <c r="M24" s="1">
        <v>6.82</v>
      </c>
      <c r="N24" s="1">
        <v>0</v>
      </c>
      <c r="O24" s="1">
        <v>0</v>
      </c>
      <c r="P24" s="1">
        <v>0</v>
      </c>
    </row>
    <row r="25" spans="1:16" x14ac:dyDescent="0.35">
      <c r="A25" s="1">
        <v>990000</v>
      </c>
      <c r="B25" s="1">
        <v>1</v>
      </c>
      <c r="C25" s="1">
        <v>0</v>
      </c>
      <c r="D25" s="1">
        <v>72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10.1</v>
      </c>
      <c r="L25" s="1">
        <v>0.55000000000000004</v>
      </c>
      <c r="M25" s="1">
        <v>2.94</v>
      </c>
      <c r="N25" s="1">
        <v>0</v>
      </c>
      <c r="O25" s="1">
        <v>0</v>
      </c>
      <c r="P25" s="1">
        <v>0</v>
      </c>
    </row>
    <row r="26" spans="1:16" x14ac:dyDescent="0.35">
      <c r="A26" s="1">
        <v>1740000</v>
      </c>
      <c r="B26" s="1">
        <v>1</v>
      </c>
      <c r="C26" s="1">
        <v>0</v>
      </c>
      <c r="D26" s="1">
        <v>49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2.39</v>
      </c>
      <c r="M26" s="1">
        <v>1.93</v>
      </c>
      <c r="N26" s="1">
        <v>0</v>
      </c>
      <c r="O26" s="1">
        <v>1</v>
      </c>
      <c r="P26" s="1">
        <v>0</v>
      </c>
    </row>
    <row r="27" spans="1:16" x14ac:dyDescent="0.35">
      <c r="A27" s="1">
        <v>850000</v>
      </c>
      <c r="B27" s="1">
        <v>1</v>
      </c>
      <c r="C27" s="1">
        <v>0</v>
      </c>
      <c r="D27" s="1">
        <v>25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3.6</v>
      </c>
      <c r="L27" s="1">
        <v>2.77</v>
      </c>
      <c r="M27" s="1">
        <v>1.29</v>
      </c>
      <c r="N27" s="1">
        <v>0</v>
      </c>
      <c r="O27" s="1">
        <v>0</v>
      </c>
      <c r="P27" s="1">
        <v>0</v>
      </c>
    </row>
    <row r="28" spans="1:16" x14ac:dyDescent="0.35">
      <c r="A28" s="1">
        <v>2450000</v>
      </c>
      <c r="B28" s="1">
        <v>0</v>
      </c>
      <c r="C28" s="1">
        <v>0</v>
      </c>
      <c r="D28" s="1">
        <v>91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4.5</v>
      </c>
      <c r="L28" s="1">
        <v>3.72</v>
      </c>
      <c r="M28" s="1">
        <v>2.86</v>
      </c>
      <c r="N28" s="1">
        <v>0</v>
      </c>
      <c r="O28" s="1">
        <v>1</v>
      </c>
      <c r="P28" s="1">
        <v>0</v>
      </c>
    </row>
    <row r="29" spans="1:16" x14ac:dyDescent="0.35">
      <c r="A29" s="1">
        <v>1190000</v>
      </c>
      <c r="B29" s="1">
        <v>1</v>
      </c>
      <c r="C29" s="1">
        <v>1</v>
      </c>
      <c r="D29" s="1">
        <v>56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10</v>
      </c>
      <c r="L29" s="1">
        <v>0.2</v>
      </c>
      <c r="M29" s="1">
        <v>1.19</v>
      </c>
      <c r="N29" s="1">
        <v>0</v>
      </c>
      <c r="O29" s="1">
        <v>0</v>
      </c>
      <c r="P29" s="1">
        <v>0</v>
      </c>
    </row>
    <row r="30" spans="1:16" x14ac:dyDescent="0.35">
      <c r="A30" s="1">
        <v>1500000</v>
      </c>
      <c r="B30" s="1">
        <v>1</v>
      </c>
      <c r="C30" s="1">
        <v>1</v>
      </c>
      <c r="D30" s="1">
        <v>79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5.2</v>
      </c>
      <c r="L30" s="1">
        <v>0.17</v>
      </c>
      <c r="M30" s="1">
        <v>6.04</v>
      </c>
      <c r="N30" s="1">
        <v>0</v>
      </c>
      <c r="O30" s="1">
        <v>0</v>
      </c>
      <c r="P30" s="1">
        <v>0</v>
      </c>
    </row>
    <row r="31" spans="1:16" x14ac:dyDescent="0.35">
      <c r="A31" s="1">
        <v>1800000</v>
      </c>
      <c r="B31" s="1">
        <v>0</v>
      </c>
      <c r="C31" s="1">
        <v>0</v>
      </c>
      <c r="D31" s="1">
        <v>49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0.8</v>
      </c>
      <c r="L31" s="1">
        <v>2.85</v>
      </c>
      <c r="M31" s="1">
        <v>3.07</v>
      </c>
      <c r="N31" s="1">
        <v>0</v>
      </c>
      <c r="O31" s="1">
        <v>1</v>
      </c>
      <c r="P31" s="1">
        <v>0</v>
      </c>
    </row>
    <row r="32" spans="1:16" x14ac:dyDescent="0.35">
      <c r="A32" s="1">
        <v>980000</v>
      </c>
      <c r="B32" s="1">
        <v>1</v>
      </c>
      <c r="C32" s="1">
        <v>0</v>
      </c>
      <c r="D32" s="1">
        <v>88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13.7</v>
      </c>
      <c r="L32" s="1">
        <v>0.12</v>
      </c>
      <c r="M32" s="1">
        <v>31.16</v>
      </c>
      <c r="N32" s="1">
        <v>0</v>
      </c>
      <c r="O32" s="1">
        <v>0</v>
      </c>
      <c r="P32" s="1">
        <v>1</v>
      </c>
    </row>
    <row r="33" spans="1:16" x14ac:dyDescent="0.35">
      <c r="A33" s="1">
        <v>890000</v>
      </c>
      <c r="B33" s="1">
        <v>1</v>
      </c>
      <c r="C33" s="1">
        <v>1</v>
      </c>
      <c r="D33" s="1">
        <v>73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14.7</v>
      </c>
      <c r="L33" s="1">
        <v>0.22</v>
      </c>
      <c r="M33" s="1">
        <v>10.01</v>
      </c>
      <c r="N33" s="1">
        <v>0</v>
      </c>
      <c r="O33" s="1">
        <v>0</v>
      </c>
      <c r="P33" s="1">
        <v>0</v>
      </c>
    </row>
    <row r="34" spans="1:16" x14ac:dyDescent="0.35">
      <c r="A34" s="1">
        <v>2090000</v>
      </c>
      <c r="B34" s="1">
        <v>0</v>
      </c>
      <c r="C34" s="1">
        <v>0</v>
      </c>
      <c r="D34" s="1">
        <v>96</v>
      </c>
      <c r="E34" s="1">
        <v>0</v>
      </c>
      <c r="F34" s="1">
        <v>1</v>
      </c>
      <c r="G34" s="1">
        <v>0</v>
      </c>
      <c r="H34" s="1">
        <v>1</v>
      </c>
      <c r="I34" s="1">
        <v>1</v>
      </c>
      <c r="J34" s="1">
        <v>1</v>
      </c>
      <c r="K34" s="1">
        <v>4.3</v>
      </c>
      <c r="L34" s="1">
        <v>2.8</v>
      </c>
      <c r="M34" s="1">
        <v>7.72</v>
      </c>
      <c r="N34" s="1">
        <v>0</v>
      </c>
      <c r="O34" s="1">
        <v>1</v>
      </c>
      <c r="P34" s="1">
        <v>0</v>
      </c>
    </row>
    <row r="35" spans="1:16" x14ac:dyDescent="0.35">
      <c r="A35" s="1">
        <v>1190000</v>
      </c>
      <c r="B35" s="1">
        <v>0</v>
      </c>
      <c r="C35" s="1">
        <v>0</v>
      </c>
      <c r="D35" s="1">
        <v>43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4.3</v>
      </c>
      <c r="L35" s="1">
        <v>0.74</v>
      </c>
      <c r="M35" s="1">
        <v>2.61</v>
      </c>
      <c r="N35" s="1">
        <v>0</v>
      </c>
      <c r="O35" s="1">
        <v>1</v>
      </c>
      <c r="P35" s="1">
        <v>0</v>
      </c>
    </row>
    <row r="36" spans="1:16" x14ac:dyDescent="0.35">
      <c r="A36" s="1">
        <v>1150000</v>
      </c>
      <c r="B36" s="1">
        <v>1</v>
      </c>
      <c r="C36" s="1">
        <v>1</v>
      </c>
      <c r="D36" s="1">
        <v>84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11.8</v>
      </c>
      <c r="L36" s="1">
        <v>1.54</v>
      </c>
      <c r="M36" s="1">
        <v>30.92</v>
      </c>
      <c r="N36" s="1">
        <v>0</v>
      </c>
      <c r="O36" s="1">
        <v>0</v>
      </c>
      <c r="P36" s="1">
        <v>0</v>
      </c>
    </row>
    <row r="37" spans="1:16" x14ac:dyDescent="0.35">
      <c r="A37" s="1">
        <v>1300000</v>
      </c>
      <c r="B37" s="1">
        <v>1</v>
      </c>
      <c r="C37" s="1">
        <v>1</v>
      </c>
      <c r="D37" s="1">
        <v>91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10.1</v>
      </c>
      <c r="L37" s="1">
        <v>0.3</v>
      </c>
      <c r="M37" s="1">
        <v>19.64</v>
      </c>
      <c r="N37" s="1">
        <v>0</v>
      </c>
      <c r="O37" s="1">
        <v>0</v>
      </c>
      <c r="P37" s="1">
        <v>1</v>
      </c>
    </row>
    <row r="38" spans="1:16" x14ac:dyDescent="0.35">
      <c r="A38" s="1">
        <v>850000</v>
      </c>
      <c r="B38" s="1">
        <v>1</v>
      </c>
      <c r="C38" s="1">
        <v>1</v>
      </c>
      <c r="D38" s="1">
        <v>60</v>
      </c>
      <c r="E38" s="1">
        <v>0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  <c r="K38" s="1">
        <v>10.3</v>
      </c>
      <c r="L38" s="1">
        <v>0.34</v>
      </c>
      <c r="M38" s="1">
        <v>4.33</v>
      </c>
      <c r="N38" s="1">
        <v>0</v>
      </c>
      <c r="O38" s="1">
        <v>0</v>
      </c>
      <c r="P38" s="1">
        <v>0</v>
      </c>
    </row>
    <row r="39" spans="1:16" x14ac:dyDescent="0.35">
      <c r="A39" s="1">
        <v>1130000</v>
      </c>
      <c r="B39" s="1">
        <v>1</v>
      </c>
      <c r="C39" s="1">
        <v>1</v>
      </c>
      <c r="D39" s="1">
        <v>103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J39" s="1">
        <v>1</v>
      </c>
      <c r="K39" s="1">
        <v>11.3</v>
      </c>
      <c r="L39" s="1">
        <v>0.3</v>
      </c>
      <c r="M39" s="1">
        <v>7.72</v>
      </c>
      <c r="N39" s="1">
        <v>0</v>
      </c>
      <c r="O39" s="1">
        <v>0</v>
      </c>
      <c r="P39" s="1">
        <v>1</v>
      </c>
    </row>
    <row r="40" spans="1:16" x14ac:dyDescent="0.35">
      <c r="A40" s="1">
        <v>1190000</v>
      </c>
      <c r="B40" s="1">
        <v>1</v>
      </c>
      <c r="C40" s="1">
        <v>0</v>
      </c>
      <c r="D40" s="1">
        <v>104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1</v>
      </c>
      <c r="K40" s="1">
        <v>12.1</v>
      </c>
      <c r="L40" s="1">
        <v>0.14000000000000001</v>
      </c>
      <c r="M40" s="1">
        <v>30.06</v>
      </c>
      <c r="N40" s="1">
        <v>0</v>
      </c>
      <c r="O40" s="1">
        <v>0</v>
      </c>
      <c r="P40" s="1">
        <v>0</v>
      </c>
    </row>
    <row r="41" spans="1:16" x14ac:dyDescent="0.35">
      <c r="A41" s="1">
        <v>1190000</v>
      </c>
      <c r="B41" s="1">
        <v>1</v>
      </c>
      <c r="C41" s="1">
        <v>0</v>
      </c>
      <c r="D41" s="1">
        <v>66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8</v>
      </c>
      <c r="L41" s="1">
        <v>0.8</v>
      </c>
      <c r="M41" s="1">
        <v>20.9</v>
      </c>
      <c r="N41" s="1">
        <v>0</v>
      </c>
      <c r="O41" s="1">
        <v>0</v>
      </c>
      <c r="P41" s="1">
        <v>0</v>
      </c>
    </row>
    <row r="42" spans="1:16" x14ac:dyDescent="0.35">
      <c r="A42" s="1">
        <v>3590000</v>
      </c>
      <c r="B42" s="1">
        <v>1</v>
      </c>
      <c r="C42" s="1">
        <v>0</v>
      </c>
      <c r="D42" s="1">
        <v>109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1.4</v>
      </c>
      <c r="L42" s="1">
        <v>9.9600000000000009</v>
      </c>
      <c r="M42" s="1">
        <v>4.16</v>
      </c>
      <c r="N42" s="1">
        <v>0</v>
      </c>
      <c r="O42" s="1">
        <v>0</v>
      </c>
      <c r="P42" s="1">
        <v>1</v>
      </c>
    </row>
    <row r="43" spans="1:16" x14ac:dyDescent="0.35">
      <c r="A43" s="1">
        <v>1790000</v>
      </c>
      <c r="B43" s="1">
        <v>1</v>
      </c>
      <c r="C43" s="1">
        <v>0</v>
      </c>
      <c r="D43" s="1">
        <v>88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8.1</v>
      </c>
      <c r="L43" s="1">
        <v>0.56000000000000005</v>
      </c>
      <c r="M43" s="1">
        <v>11.82</v>
      </c>
      <c r="N43" s="1">
        <v>0</v>
      </c>
      <c r="O43" s="1">
        <v>1</v>
      </c>
      <c r="P43" s="1">
        <v>0</v>
      </c>
    </row>
    <row r="44" spans="1:16" x14ac:dyDescent="0.35">
      <c r="A44" s="1">
        <v>1470000</v>
      </c>
      <c r="B44" s="1">
        <v>0</v>
      </c>
      <c r="C44" s="1">
        <v>0</v>
      </c>
      <c r="D44" s="1">
        <v>79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7</v>
      </c>
      <c r="L44" s="1">
        <v>0.11</v>
      </c>
      <c r="M44" s="1">
        <v>14.18</v>
      </c>
      <c r="N44" s="1">
        <v>0</v>
      </c>
      <c r="O44" s="1">
        <v>1</v>
      </c>
      <c r="P44" s="1">
        <v>0</v>
      </c>
    </row>
    <row r="45" spans="1:16" x14ac:dyDescent="0.35">
      <c r="A45" s="1">
        <v>1660000</v>
      </c>
      <c r="B45" s="1">
        <v>1</v>
      </c>
      <c r="C45" s="1">
        <v>0</v>
      </c>
      <c r="D45" s="1">
        <v>69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6.7</v>
      </c>
      <c r="L45" s="1">
        <v>0.1</v>
      </c>
      <c r="M45" s="1">
        <v>16.71</v>
      </c>
      <c r="N45" s="1">
        <v>0</v>
      </c>
      <c r="O45" s="1">
        <v>1</v>
      </c>
      <c r="P45" s="1">
        <v>0</v>
      </c>
    </row>
    <row r="46" spans="1:16" x14ac:dyDescent="0.35">
      <c r="A46" s="1">
        <v>1150000</v>
      </c>
      <c r="B46" s="1">
        <v>1</v>
      </c>
      <c r="C46" s="1">
        <v>1</v>
      </c>
      <c r="D46" s="1">
        <v>80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10.4</v>
      </c>
      <c r="L46" s="1">
        <v>0.16</v>
      </c>
      <c r="M46" s="1">
        <v>6.04</v>
      </c>
      <c r="N46" s="1">
        <v>0</v>
      </c>
      <c r="O46" s="1">
        <v>0</v>
      </c>
      <c r="P46" s="1">
        <v>0</v>
      </c>
    </row>
    <row r="47" spans="1:16" x14ac:dyDescent="0.35">
      <c r="A47" s="1">
        <v>1350000</v>
      </c>
      <c r="B47" s="1">
        <v>1</v>
      </c>
      <c r="C47" s="1">
        <v>1</v>
      </c>
      <c r="D47" s="1">
        <v>79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7.2</v>
      </c>
      <c r="L47" s="1">
        <v>1.06</v>
      </c>
      <c r="M47" s="1">
        <v>21.23</v>
      </c>
      <c r="N47" s="1">
        <v>0</v>
      </c>
      <c r="O47" s="1">
        <v>0</v>
      </c>
      <c r="P47" s="1">
        <v>0</v>
      </c>
    </row>
    <row r="48" spans="1:16" x14ac:dyDescent="0.35">
      <c r="A48" s="1">
        <v>1680000</v>
      </c>
      <c r="B48" s="1">
        <v>1</v>
      </c>
      <c r="C48" s="1">
        <v>0</v>
      </c>
      <c r="D48" s="1">
        <v>87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11.7</v>
      </c>
      <c r="L48" s="1">
        <v>0.2</v>
      </c>
      <c r="M48" s="1">
        <v>4.93</v>
      </c>
      <c r="N48" s="1">
        <v>0</v>
      </c>
      <c r="O48" s="1">
        <v>0</v>
      </c>
      <c r="P48" s="1">
        <v>1</v>
      </c>
    </row>
    <row r="49" spans="1:16" x14ac:dyDescent="0.35">
      <c r="A49" s="1">
        <v>420000</v>
      </c>
      <c r="B49" s="1">
        <v>1</v>
      </c>
      <c r="C49" s="1">
        <v>1</v>
      </c>
      <c r="D49" s="1">
        <v>18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12.1</v>
      </c>
      <c r="L49" s="1">
        <v>1.43</v>
      </c>
      <c r="M49" s="1">
        <v>22.28</v>
      </c>
      <c r="N49" s="1">
        <v>0</v>
      </c>
      <c r="O49" s="1">
        <v>0</v>
      </c>
      <c r="P49" s="1">
        <v>0</v>
      </c>
    </row>
    <row r="50" spans="1:16" x14ac:dyDescent="0.35">
      <c r="A50" s="1">
        <v>490000</v>
      </c>
      <c r="B50" s="1">
        <v>0</v>
      </c>
      <c r="C50" s="1">
        <v>1</v>
      </c>
      <c r="D50" s="1">
        <v>53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</v>
      </c>
      <c r="L50" s="1">
        <v>1.67</v>
      </c>
      <c r="M50" s="1">
        <v>1.44</v>
      </c>
      <c r="N50" s="1">
        <v>0</v>
      </c>
      <c r="O50" s="1">
        <v>0</v>
      </c>
      <c r="P50" s="1">
        <v>0</v>
      </c>
    </row>
    <row r="51" spans="1:16" x14ac:dyDescent="0.35">
      <c r="A51" s="1">
        <v>890000</v>
      </c>
      <c r="B51" s="1">
        <v>1</v>
      </c>
      <c r="C51" s="1">
        <v>1</v>
      </c>
      <c r="D51" s="1">
        <v>52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6.2</v>
      </c>
      <c r="L51" s="1">
        <v>0.16</v>
      </c>
      <c r="M51" s="1">
        <v>2.19</v>
      </c>
      <c r="N51" s="1">
        <v>0</v>
      </c>
      <c r="O51" s="1">
        <v>0</v>
      </c>
      <c r="P51" s="1">
        <v>0</v>
      </c>
    </row>
    <row r="52" spans="1:16" x14ac:dyDescent="0.35">
      <c r="A52" s="1">
        <v>1090000</v>
      </c>
      <c r="B52" s="1">
        <v>1</v>
      </c>
      <c r="C52" s="1">
        <v>1</v>
      </c>
      <c r="D52" s="1">
        <v>73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11.9</v>
      </c>
      <c r="L52" s="1">
        <v>2.2200000000000002</v>
      </c>
      <c r="M52" s="1">
        <v>21.98</v>
      </c>
      <c r="N52" s="1">
        <v>0</v>
      </c>
      <c r="O52" s="1">
        <v>0</v>
      </c>
      <c r="P52" s="1">
        <v>0</v>
      </c>
    </row>
    <row r="53" spans="1:16" x14ac:dyDescent="0.35">
      <c r="A53" s="1">
        <v>1280000</v>
      </c>
      <c r="B53" s="1">
        <v>1</v>
      </c>
      <c r="C53" s="1">
        <v>1</v>
      </c>
      <c r="D53" s="1">
        <v>73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8.6999999999999993</v>
      </c>
      <c r="L53" s="1">
        <v>1.74</v>
      </c>
      <c r="M53" s="1">
        <v>20.78</v>
      </c>
      <c r="N53" s="1">
        <v>0</v>
      </c>
      <c r="O53" s="1">
        <v>0</v>
      </c>
      <c r="P53" s="1">
        <v>0</v>
      </c>
    </row>
    <row r="54" spans="1:16" x14ac:dyDescent="0.35">
      <c r="A54" s="1">
        <v>1220000</v>
      </c>
      <c r="B54" s="1">
        <v>1</v>
      </c>
      <c r="C54" s="1">
        <v>1</v>
      </c>
      <c r="D54" s="1">
        <v>55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1</v>
      </c>
      <c r="K54" s="1">
        <v>3.3</v>
      </c>
      <c r="L54" s="1">
        <v>3.8</v>
      </c>
      <c r="M54" s="1">
        <v>3.42</v>
      </c>
      <c r="N54" s="1">
        <v>0</v>
      </c>
      <c r="O54" s="1">
        <v>0</v>
      </c>
      <c r="P54" s="1">
        <v>0</v>
      </c>
    </row>
    <row r="55" spans="1:16" x14ac:dyDescent="0.35">
      <c r="A55" s="1">
        <v>2990000</v>
      </c>
      <c r="B55" s="1">
        <v>0</v>
      </c>
      <c r="C55" s="1">
        <v>0</v>
      </c>
      <c r="D55" s="1">
        <v>99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2.2000000000000002</v>
      </c>
      <c r="L55" s="1">
        <v>7.97</v>
      </c>
      <c r="M55" s="1">
        <v>1.46</v>
      </c>
      <c r="N55" s="1">
        <v>0</v>
      </c>
      <c r="O55" s="1">
        <v>1</v>
      </c>
      <c r="P55" s="1">
        <v>0</v>
      </c>
    </row>
    <row r="56" spans="1:16" x14ac:dyDescent="0.35">
      <c r="A56" s="1">
        <v>1050000</v>
      </c>
      <c r="B56" s="1">
        <v>0</v>
      </c>
      <c r="C56" s="1">
        <v>0</v>
      </c>
      <c r="D56" s="1">
        <v>51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4.8</v>
      </c>
      <c r="L56" s="1">
        <v>1.05</v>
      </c>
      <c r="M56" s="1">
        <v>7.06</v>
      </c>
      <c r="N56" s="1">
        <v>0</v>
      </c>
      <c r="O56" s="1">
        <v>0</v>
      </c>
      <c r="P56" s="1">
        <v>0</v>
      </c>
    </row>
    <row r="57" spans="1:16" x14ac:dyDescent="0.35">
      <c r="A57" s="1">
        <v>1550000</v>
      </c>
      <c r="B57" s="1">
        <v>1</v>
      </c>
      <c r="C57" s="1">
        <v>1</v>
      </c>
      <c r="D57" s="1">
        <v>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4.2</v>
      </c>
      <c r="L57" s="1">
        <v>7.83</v>
      </c>
      <c r="M57" s="1">
        <v>9.1300000000000008</v>
      </c>
      <c r="N57" s="1">
        <v>0</v>
      </c>
      <c r="O57" s="1">
        <v>1</v>
      </c>
      <c r="P57" s="1">
        <v>0</v>
      </c>
    </row>
    <row r="58" spans="1:16" x14ac:dyDescent="0.35">
      <c r="A58" s="1">
        <v>1390000</v>
      </c>
      <c r="B58" s="1">
        <v>0</v>
      </c>
      <c r="C58" s="1">
        <v>0</v>
      </c>
      <c r="D58" s="1">
        <v>54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2.6</v>
      </c>
      <c r="L58" s="1">
        <v>0.38</v>
      </c>
      <c r="M58" s="1">
        <v>0.76</v>
      </c>
      <c r="N58" s="1">
        <v>0</v>
      </c>
      <c r="O58" s="1">
        <v>1</v>
      </c>
      <c r="P58" s="1">
        <v>0</v>
      </c>
    </row>
    <row r="59" spans="1:16" x14ac:dyDescent="0.35">
      <c r="A59" s="1">
        <v>1290000</v>
      </c>
      <c r="B59" s="1">
        <v>0</v>
      </c>
      <c r="C59" s="1">
        <v>0</v>
      </c>
      <c r="D59" s="1">
        <v>46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4.5</v>
      </c>
      <c r="L59" s="1">
        <v>2.09</v>
      </c>
      <c r="M59" s="1">
        <v>5.01</v>
      </c>
      <c r="N59" s="1">
        <v>0</v>
      </c>
      <c r="O59" s="1">
        <v>1</v>
      </c>
      <c r="P59" s="1">
        <v>0</v>
      </c>
    </row>
    <row r="60" spans="1:16" x14ac:dyDescent="0.35">
      <c r="A60" s="1">
        <v>1170000</v>
      </c>
      <c r="B60" s="1">
        <v>1</v>
      </c>
      <c r="C60" s="1">
        <v>0</v>
      </c>
      <c r="D60" s="1">
        <v>24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1">
        <v>2</v>
      </c>
      <c r="L60" s="1">
        <v>5.53</v>
      </c>
      <c r="M60" s="1">
        <v>1.34</v>
      </c>
      <c r="N60" s="1">
        <v>0</v>
      </c>
      <c r="O60" s="1">
        <v>0</v>
      </c>
      <c r="P60" s="1">
        <v>0</v>
      </c>
    </row>
    <row r="61" spans="1:16" x14ac:dyDescent="0.35">
      <c r="A61" s="1">
        <v>1990000</v>
      </c>
      <c r="B61" s="1">
        <v>1</v>
      </c>
      <c r="C61" s="1">
        <v>1</v>
      </c>
      <c r="D61" s="1">
        <v>79</v>
      </c>
      <c r="E61" s="1">
        <v>1</v>
      </c>
      <c r="F61" s="1">
        <v>1</v>
      </c>
      <c r="G61" s="1">
        <v>0</v>
      </c>
      <c r="H61" s="1">
        <v>1</v>
      </c>
      <c r="I61" s="1">
        <v>1</v>
      </c>
      <c r="J61" s="1">
        <v>1</v>
      </c>
      <c r="K61" s="1">
        <v>3.1</v>
      </c>
      <c r="L61" s="1">
        <v>2.59</v>
      </c>
      <c r="M61" s="1">
        <v>1.04</v>
      </c>
      <c r="N61" s="1">
        <v>0</v>
      </c>
      <c r="O61" s="1">
        <v>0</v>
      </c>
      <c r="P61" s="1">
        <v>0</v>
      </c>
    </row>
    <row r="62" spans="1:16" x14ac:dyDescent="0.35">
      <c r="A62" s="1">
        <v>3290000</v>
      </c>
      <c r="B62" s="1">
        <v>0</v>
      </c>
      <c r="C62" s="1">
        <v>0</v>
      </c>
      <c r="D62" s="1">
        <v>84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1.3</v>
      </c>
      <c r="L62" s="1">
        <v>5</v>
      </c>
      <c r="M62" s="1">
        <v>4.49</v>
      </c>
      <c r="N62" s="1">
        <v>0</v>
      </c>
      <c r="O62" s="1">
        <v>1</v>
      </c>
      <c r="P62" s="1">
        <v>0</v>
      </c>
    </row>
    <row r="63" spans="1:16" x14ac:dyDescent="0.35">
      <c r="A63" s="1">
        <v>2600000</v>
      </c>
      <c r="B63" s="1">
        <v>0</v>
      </c>
      <c r="C63" s="1">
        <v>0</v>
      </c>
      <c r="D63" s="1">
        <v>64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0.9</v>
      </c>
      <c r="L63" s="1">
        <v>2.92</v>
      </c>
      <c r="M63" s="1">
        <v>3.02</v>
      </c>
      <c r="N63" s="1">
        <v>0</v>
      </c>
      <c r="O63" s="1">
        <v>0</v>
      </c>
      <c r="P63" s="1">
        <v>0</v>
      </c>
    </row>
    <row r="64" spans="1:16" x14ac:dyDescent="0.35">
      <c r="A64" s="1">
        <v>460000</v>
      </c>
      <c r="B64" s="1">
        <v>1</v>
      </c>
      <c r="C64" s="1">
        <v>1</v>
      </c>
      <c r="D64" s="1">
        <v>17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11.9</v>
      </c>
      <c r="L64" s="1">
        <v>0.24</v>
      </c>
      <c r="M64" s="1">
        <v>22.27</v>
      </c>
      <c r="N64" s="1">
        <v>0</v>
      </c>
      <c r="O64" s="1">
        <v>0</v>
      </c>
      <c r="P64" s="1">
        <v>0</v>
      </c>
    </row>
    <row r="65" spans="1:16" x14ac:dyDescent="0.35">
      <c r="A65" s="1">
        <v>1650000</v>
      </c>
      <c r="B65" s="1">
        <v>0</v>
      </c>
      <c r="C65" s="1">
        <v>0</v>
      </c>
      <c r="D65" s="1">
        <v>77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15.3</v>
      </c>
      <c r="L65" s="1">
        <v>1.1000000000000001</v>
      </c>
      <c r="M65" s="1">
        <v>2.5299999999999998</v>
      </c>
      <c r="N65" s="1">
        <v>0</v>
      </c>
      <c r="O65" s="1">
        <v>0</v>
      </c>
      <c r="P65" s="1">
        <v>0</v>
      </c>
    </row>
    <row r="66" spans="1:16" x14ac:dyDescent="0.35">
      <c r="A66" s="1">
        <v>790000</v>
      </c>
      <c r="B66" s="1">
        <v>1</v>
      </c>
      <c r="C66" s="1">
        <v>1</v>
      </c>
      <c r="D66" s="1">
        <v>54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14.8</v>
      </c>
      <c r="L66" s="1">
        <v>0.16</v>
      </c>
      <c r="M66" s="1">
        <v>7.08</v>
      </c>
      <c r="N66" s="1">
        <v>0</v>
      </c>
      <c r="O66" s="1">
        <v>0</v>
      </c>
      <c r="P66" s="1">
        <v>0</v>
      </c>
    </row>
    <row r="67" spans="1:16" x14ac:dyDescent="0.35">
      <c r="A67" s="1">
        <v>1290000</v>
      </c>
      <c r="B67" s="1">
        <v>1</v>
      </c>
      <c r="C67" s="1">
        <v>1</v>
      </c>
      <c r="D67" s="1">
        <v>97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10.1</v>
      </c>
      <c r="L67" s="1">
        <v>0.26</v>
      </c>
      <c r="M67" s="1">
        <v>20.72</v>
      </c>
      <c r="N67" s="1">
        <v>0</v>
      </c>
      <c r="O67" s="1">
        <v>0</v>
      </c>
      <c r="P67" s="1">
        <v>1</v>
      </c>
    </row>
    <row r="68" spans="1:16" x14ac:dyDescent="0.35">
      <c r="A68" s="1">
        <v>1190000</v>
      </c>
      <c r="B68" s="1">
        <v>1</v>
      </c>
      <c r="C68" s="1">
        <v>1</v>
      </c>
      <c r="D68" s="1">
        <v>53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2</v>
      </c>
      <c r="L68" s="1">
        <v>7.17</v>
      </c>
      <c r="M68" s="1">
        <v>4.8</v>
      </c>
      <c r="N68" s="1">
        <v>0</v>
      </c>
      <c r="O68" s="1">
        <v>0</v>
      </c>
      <c r="P68" s="1">
        <v>0</v>
      </c>
    </row>
    <row r="69" spans="1:16" x14ac:dyDescent="0.35">
      <c r="A69" s="1">
        <v>1175000</v>
      </c>
      <c r="B69" s="1">
        <v>1</v>
      </c>
      <c r="C69" s="1">
        <v>0</v>
      </c>
      <c r="D69" s="1">
        <v>25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2.5</v>
      </c>
      <c r="L69" s="1">
        <v>3.94</v>
      </c>
      <c r="M69" s="1">
        <v>0.28999999999999998</v>
      </c>
      <c r="N69" s="1">
        <v>0</v>
      </c>
      <c r="O69" s="1">
        <v>0</v>
      </c>
      <c r="P69" s="1">
        <v>0</v>
      </c>
    </row>
    <row r="70" spans="1:16" x14ac:dyDescent="0.35">
      <c r="A70" s="1">
        <v>1890000</v>
      </c>
      <c r="B70" s="1">
        <v>0</v>
      </c>
      <c r="C70" s="1">
        <v>0</v>
      </c>
      <c r="D70" s="1">
        <v>68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2.5</v>
      </c>
      <c r="L70" s="1">
        <v>0.97</v>
      </c>
      <c r="M70" s="1">
        <v>2.77</v>
      </c>
      <c r="N70" s="1">
        <v>0</v>
      </c>
      <c r="O70" s="1">
        <v>0</v>
      </c>
      <c r="P70" s="1">
        <v>0</v>
      </c>
    </row>
    <row r="71" spans="1:16" x14ac:dyDescent="0.35">
      <c r="A71" s="1">
        <v>3390000</v>
      </c>
      <c r="B71" s="1">
        <v>1</v>
      </c>
      <c r="C71" s="1">
        <v>1</v>
      </c>
      <c r="D71" s="1">
        <v>121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2.9</v>
      </c>
      <c r="L71" s="1">
        <v>3.08</v>
      </c>
      <c r="M71" s="1">
        <v>0.37</v>
      </c>
      <c r="N71" s="1">
        <v>0</v>
      </c>
      <c r="O71" s="1">
        <v>0</v>
      </c>
      <c r="P71" s="1">
        <v>1</v>
      </c>
    </row>
    <row r="72" spans="1:16" x14ac:dyDescent="0.35">
      <c r="A72" s="1">
        <v>1590000</v>
      </c>
      <c r="B72" s="1">
        <v>0</v>
      </c>
      <c r="C72" s="1">
        <v>0</v>
      </c>
      <c r="D72" s="1">
        <v>85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11</v>
      </c>
      <c r="L72" s="1">
        <v>1.6</v>
      </c>
      <c r="M72" s="1">
        <v>15.17</v>
      </c>
      <c r="N72" s="1">
        <v>0</v>
      </c>
      <c r="O72" s="1">
        <v>0</v>
      </c>
      <c r="P72" s="1">
        <v>1</v>
      </c>
    </row>
    <row r="73" spans="1:16" x14ac:dyDescent="0.35">
      <c r="A73" s="1">
        <v>3000000</v>
      </c>
      <c r="B73" s="1">
        <v>0</v>
      </c>
      <c r="C73" s="1">
        <v>0</v>
      </c>
      <c r="D73" s="1">
        <v>81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3.7</v>
      </c>
      <c r="L73" s="1">
        <v>4.93</v>
      </c>
      <c r="M73" s="1">
        <v>1.56</v>
      </c>
      <c r="N73" s="1">
        <v>0</v>
      </c>
      <c r="O73" s="1">
        <v>0</v>
      </c>
      <c r="P73" s="1">
        <v>1</v>
      </c>
    </row>
    <row r="74" spans="1:16" x14ac:dyDescent="0.35">
      <c r="A74" s="1">
        <v>1190000</v>
      </c>
      <c r="B74" s="1">
        <v>1</v>
      </c>
      <c r="C74" s="1">
        <v>1</v>
      </c>
      <c r="D74" s="1">
        <v>76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1</v>
      </c>
      <c r="K74" s="1">
        <v>11.1</v>
      </c>
      <c r="L74" s="1">
        <v>0.19</v>
      </c>
      <c r="M74" s="1">
        <v>16.170000000000002</v>
      </c>
      <c r="N74" s="1">
        <v>0</v>
      </c>
      <c r="O74" s="1">
        <v>0</v>
      </c>
      <c r="P74" s="1">
        <v>0</v>
      </c>
    </row>
    <row r="75" spans="1:16" x14ac:dyDescent="0.35">
      <c r="A75" s="1">
        <v>1220000</v>
      </c>
      <c r="B75" s="1">
        <v>0</v>
      </c>
      <c r="C75" s="1">
        <v>0</v>
      </c>
      <c r="D75" s="1">
        <v>61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7</v>
      </c>
      <c r="L75" s="1">
        <v>1.66</v>
      </c>
      <c r="M75" s="1">
        <v>20.27</v>
      </c>
      <c r="N75" s="1">
        <v>0</v>
      </c>
      <c r="O75" s="1">
        <v>1</v>
      </c>
      <c r="P75" s="1">
        <v>0</v>
      </c>
    </row>
    <row r="76" spans="1:16" x14ac:dyDescent="0.35">
      <c r="A76" s="1">
        <v>1280000</v>
      </c>
      <c r="B76" s="1">
        <v>1</v>
      </c>
      <c r="C76" s="1">
        <v>1</v>
      </c>
      <c r="D76" s="1">
        <v>77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9.9</v>
      </c>
      <c r="L76" s="1">
        <v>0.08</v>
      </c>
      <c r="M76" s="1">
        <v>16.190000000000001</v>
      </c>
      <c r="N76" s="1">
        <v>0</v>
      </c>
      <c r="O76" s="1">
        <v>0</v>
      </c>
      <c r="P76" s="1">
        <v>0</v>
      </c>
    </row>
    <row r="77" spans="1:16" x14ac:dyDescent="0.35">
      <c r="A77" s="1">
        <v>1290000</v>
      </c>
      <c r="B77" s="1">
        <v>0</v>
      </c>
      <c r="C77" s="1">
        <v>0</v>
      </c>
      <c r="D77" s="1">
        <v>46</v>
      </c>
      <c r="E77" s="1">
        <v>1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5.2</v>
      </c>
      <c r="L77" s="1">
        <v>1.2</v>
      </c>
      <c r="M77" s="1">
        <v>1.22</v>
      </c>
      <c r="N77" s="1">
        <v>0</v>
      </c>
      <c r="O77" s="1">
        <v>1</v>
      </c>
      <c r="P77" s="1">
        <v>0</v>
      </c>
    </row>
    <row r="78" spans="1:16" x14ac:dyDescent="0.35">
      <c r="A78" s="1">
        <v>1100000</v>
      </c>
      <c r="B78" s="1">
        <v>1</v>
      </c>
      <c r="C78" s="1">
        <v>1</v>
      </c>
      <c r="D78" s="1">
        <v>78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12.7</v>
      </c>
      <c r="L78" s="1">
        <v>1.44</v>
      </c>
      <c r="M78" s="1">
        <v>25.24</v>
      </c>
      <c r="N78" s="1">
        <v>0</v>
      </c>
      <c r="O78" s="1">
        <v>0</v>
      </c>
      <c r="P78" s="1">
        <v>1</v>
      </c>
    </row>
    <row r="79" spans="1:16" x14ac:dyDescent="0.35">
      <c r="A79" s="1">
        <v>1290000</v>
      </c>
      <c r="B79" s="1">
        <v>1</v>
      </c>
      <c r="C79" s="1">
        <v>1</v>
      </c>
      <c r="D79" s="1">
        <v>60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5</v>
      </c>
      <c r="L79" s="1">
        <v>6.15</v>
      </c>
      <c r="M79" s="1">
        <v>19.100000000000001</v>
      </c>
      <c r="N79" s="1">
        <v>0</v>
      </c>
      <c r="O79" s="1">
        <v>1</v>
      </c>
      <c r="P79" s="1">
        <v>1</v>
      </c>
    </row>
    <row r="80" spans="1:16" x14ac:dyDescent="0.35">
      <c r="A80" s="1">
        <v>1070000</v>
      </c>
      <c r="B80" s="1">
        <v>1</v>
      </c>
      <c r="C80" s="1">
        <v>1</v>
      </c>
      <c r="D80" s="1">
        <v>99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12.8</v>
      </c>
      <c r="L80" s="1">
        <v>0.37</v>
      </c>
      <c r="M80" s="1">
        <v>27.96</v>
      </c>
      <c r="N80" s="1">
        <v>0</v>
      </c>
      <c r="O80" s="1">
        <v>0</v>
      </c>
      <c r="P80" s="1">
        <v>1</v>
      </c>
    </row>
    <row r="81" spans="1:16" x14ac:dyDescent="0.35">
      <c r="A81" s="1">
        <v>1090000</v>
      </c>
      <c r="B81" s="1">
        <v>0</v>
      </c>
      <c r="C81" s="1">
        <v>1</v>
      </c>
      <c r="D81" s="1">
        <v>57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3.6</v>
      </c>
      <c r="L81" s="1">
        <v>2.27</v>
      </c>
      <c r="M81" s="1">
        <v>2.38</v>
      </c>
      <c r="N81" s="1">
        <v>0</v>
      </c>
      <c r="O81" s="1">
        <v>0</v>
      </c>
      <c r="P81" s="1">
        <v>0</v>
      </c>
    </row>
    <row r="82" spans="1:16" x14ac:dyDescent="0.35">
      <c r="A82" s="1">
        <v>650000</v>
      </c>
      <c r="B82" s="1">
        <v>1</v>
      </c>
      <c r="C82" s="1">
        <v>1</v>
      </c>
      <c r="D82" s="1">
        <v>35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2.5</v>
      </c>
      <c r="L82" s="1">
        <v>4.26</v>
      </c>
      <c r="M82" s="1">
        <v>0.12</v>
      </c>
      <c r="N82" s="1">
        <v>0</v>
      </c>
      <c r="O82" s="1">
        <v>0</v>
      </c>
      <c r="P82" s="1">
        <v>0</v>
      </c>
    </row>
    <row r="83" spans="1:16" x14ac:dyDescent="0.35">
      <c r="A83" s="1">
        <v>3575000</v>
      </c>
      <c r="B83" s="1">
        <v>1</v>
      </c>
      <c r="C83" s="1">
        <v>0</v>
      </c>
      <c r="D83" s="1">
        <v>82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1</v>
      </c>
      <c r="K83" s="1">
        <v>3.6</v>
      </c>
      <c r="L83" s="1">
        <v>6.44</v>
      </c>
      <c r="M83" s="1">
        <v>1.3</v>
      </c>
      <c r="N83" s="1">
        <v>0</v>
      </c>
      <c r="O83" s="1">
        <v>0</v>
      </c>
      <c r="P83" s="1">
        <v>1</v>
      </c>
    </row>
    <row r="84" spans="1:16" x14ac:dyDescent="0.35">
      <c r="A84" s="1">
        <v>4100000</v>
      </c>
      <c r="B84" s="1">
        <v>1</v>
      </c>
      <c r="C84" s="1">
        <v>0</v>
      </c>
      <c r="D84" s="1">
        <v>89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3.6</v>
      </c>
      <c r="L84" s="1">
        <v>6.44</v>
      </c>
      <c r="M84" s="1">
        <v>1.3</v>
      </c>
      <c r="N84" s="1">
        <v>0</v>
      </c>
      <c r="O84" s="1">
        <v>0</v>
      </c>
      <c r="P84" s="1">
        <v>1</v>
      </c>
    </row>
    <row r="85" spans="1:16" x14ac:dyDescent="0.35">
      <c r="A85" s="1">
        <v>2570000</v>
      </c>
      <c r="B85" s="1">
        <v>1</v>
      </c>
      <c r="C85" s="1">
        <v>0</v>
      </c>
      <c r="D85" s="1">
        <v>60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1</v>
      </c>
      <c r="K85" s="1">
        <v>3.6</v>
      </c>
      <c r="L85" s="1">
        <v>6.44</v>
      </c>
      <c r="M85" s="1">
        <v>1.3</v>
      </c>
      <c r="N85" s="1">
        <v>0</v>
      </c>
      <c r="O85" s="1">
        <v>0</v>
      </c>
      <c r="P85" s="1">
        <v>1</v>
      </c>
    </row>
    <row r="86" spans="1:16" x14ac:dyDescent="0.35">
      <c r="A86" s="1">
        <v>2520000</v>
      </c>
      <c r="B86" s="1">
        <v>1</v>
      </c>
      <c r="C86" s="1">
        <v>0</v>
      </c>
      <c r="D86" s="1">
        <v>60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1</v>
      </c>
      <c r="K86" s="1">
        <v>3.6</v>
      </c>
      <c r="L86" s="1">
        <v>6.44</v>
      </c>
      <c r="M86" s="1">
        <v>1.3</v>
      </c>
      <c r="N86" s="1">
        <v>0</v>
      </c>
      <c r="O86" s="1">
        <v>0</v>
      </c>
      <c r="P86" s="1">
        <v>1</v>
      </c>
    </row>
    <row r="87" spans="1:16" x14ac:dyDescent="0.35">
      <c r="A87" s="1">
        <v>2410000</v>
      </c>
      <c r="B87" s="1">
        <v>1</v>
      </c>
      <c r="C87" s="1">
        <v>0</v>
      </c>
      <c r="D87" s="1">
        <v>56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3.6</v>
      </c>
      <c r="L87" s="1">
        <v>6.44</v>
      </c>
      <c r="M87" s="1">
        <v>1.3</v>
      </c>
      <c r="N87" s="1">
        <v>0</v>
      </c>
      <c r="O87" s="1">
        <v>0</v>
      </c>
      <c r="P87" s="1">
        <v>1</v>
      </c>
    </row>
    <row r="88" spans="1:16" x14ac:dyDescent="0.35">
      <c r="A88" s="1">
        <v>2470000</v>
      </c>
      <c r="B88" s="1">
        <v>1</v>
      </c>
      <c r="C88" s="1">
        <v>0</v>
      </c>
      <c r="D88" s="1">
        <v>60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3.6</v>
      </c>
      <c r="L88" s="1">
        <v>6.44</v>
      </c>
      <c r="M88" s="1">
        <v>1.3</v>
      </c>
      <c r="N88" s="1">
        <v>0</v>
      </c>
      <c r="O88" s="1">
        <v>0</v>
      </c>
      <c r="P88" s="1">
        <v>1</v>
      </c>
    </row>
    <row r="89" spans="1:16" x14ac:dyDescent="0.35">
      <c r="A89" s="1">
        <v>2520000</v>
      </c>
      <c r="B89" s="1">
        <v>1</v>
      </c>
      <c r="C89" s="1">
        <v>0</v>
      </c>
      <c r="D89" s="1">
        <v>60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1</v>
      </c>
      <c r="K89" s="1">
        <v>3.6</v>
      </c>
      <c r="L89" s="1">
        <v>6.44</v>
      </c>
      <c r="M89" s="1">
        <v>1.3</v>
      </c>
      <c r="N89" s="1">
        <v>0</v>
      </c>
      <c r="O89" s="1">
        <v>0</v>
      </c>
      <c r="P89" s="1">
        <v>1</v>
      </c>
    </row>
    <row r="90" spans="1:16" x14ac:dyDescent="0.35">
      <c r="A90" s="1">
        <v>2200000</v>
      </c>
      <c r="B90" s="1">
        <v>1</v>
      </c>
      <c r="C90" s="1">
        <v>0</v>
      </c>
      <c r="D90" s="1">
        <v>56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3.6</v>
      </c>
      <c r="L90" s="1">
        <v>6.44</v>
      </c>
      <c r="M90" s="1">
        <v>1.3</v>
      </c>
      <c r="N90" s="1">
        <v>0</v>
      </c>
      <c r="O90" s="1">
        <v>0</v>
      </c>
      <c r="P90" s="1">
        <v>0</v>
      </c>
    </row>
    <row r="91" spans="1:16" x14ac:dyDescent="0.35">
      <c r="A91" s="1">
        <v>1990000</v>
      </c>
      <c r="B91" s="1">
        <v>0</v>
      </c>
      <c r="C91" s="1">
        <v>0</v>
      </c>
      <c r="D91" s="1">
        <v>66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v>6</v>
      </c>
      <c r="L91" s="1">
        <v>0.74</v>
      </c>
      <c r="M91" s="1">
        <v>17.46</v>
      </c>
      <c r="N91" s="1">
        <v>0</v>
      </c>
      <c r="O91" s="1">
        <v>0</v>
      </c>
      <c r="P91" s="1">
        <v>0</v>
      </c>
    </row>
    <row r="92" spans="1:16" x14ac:dyDescent="0.35">
      <c r="A92" s="1">
        <v>3300000</v>
      </c>
      <c r="B92" s="1">
        <v>0</v>
      </c>
      <c r="C92" s="1">
        <v>0</v>
      </c>
      <c r="D92" s="1">
        <v>105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  <c r="K92" s="1">
        <v>8.1</v>
      </c>
      <c r="L92" s="1">
        <v>0.09</v>
      </c>
      <c r="M92" s="1">
        <v>15.87</v>
      </c>
      <c r="N92" s="1">
        <v>0</v>
      </c>
      <c r="O92" s="1">
        <v>0</v>
      </c>
      <c r="P92" s="1">
        <v>1</v>
      </c>
    </row>
    <row r="93" spans="1:16" x14ac:dyDescent="0.35">
      <c r="A93" s="1">
        <v>1550000</v>
      </c>
      <c r="B93" s="1">
        <v>1</v>
      </c>
      <c r="C93" s="1">
        <v>0</v>
      </c>
      <c r="D93" s="1">
        <v>42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1.3</v>
      </c>
      <c r="L93" s="1">
        <v>2.5499999999999998</v>
      </c>
      <c r="M93" s="1">
        <v>3.09</v>
      </c>
      <c r="N93" s="1">
        <v>0</v>
      </c>
      <c r="O93" s="1">
        <v>0</v>
      </c>
      <c r="P93" s="1">
        <v>0</v>
      </c>
    </row>
    <row r="94" spans="1:16" x14ac:dyDescent="0.35">
      <c r="A94" s="1">
        <v>2390000</v>
      </c>
      <c r="B94" s="1">
        <v>1</v>
      </c>
      <c r="C94" s="1">
        <v>0</v>
      </c>
      <c r="D94" s="1">
        <v>68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1.2</v>
      </c>
      <c r="L94" s="1">
        <v>1.35</v>
      </c>
      <c r="M94" s="1">
        <v>6.09</v>
      </c>
      <c r="N94" s="1">
        <v>0</v>
      </c>
      <c r="O94" s="1">
        <v>0</v>
      </c>
      <c r="P94" s="1">
        <v>0</v>
      </c>
    </row>
    <row r="95" spans="1:16" x14ac:dyDescent="0.35">
      <c r="A95" s="1">
        <v>1980000</v>
      </c>
      <c r="B95" s="1">
        <v>1</v>
      </c>
      <c r="C95" s="1">
        <v>0</v>
      </c>
      <c r="D95" s="1">
        <v>54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1.2</v>
      </c>
      <c r="L95" s="1">
        <v>1.35</v>
      </c>
      <c r="M95" s="1">
        <v>6.09</v>
      </c>
      <c r="N95" s="1">
        <v>0</v>
      </c>
      <c r="O95" s="1">
        <v>0</v>
      </c>
      <c r="P95" s="1">
        <v>0</v>
      </c>
    </row>
    <row r="96" spans="1:16" x14ac:dyDescent="0.35">
      <c r="A96" s="1">
        <v>1290000</v>
      </c>
      <c r="B96" s="1">
        <v>1</v>
      </c>
      <c r="C96" s="1">
        <v>0</v>
      </c>
      <c r="D96" s="1">
        <v>99</v>
      </c>
      <c r="E96" s="1">
        <v>0</v>
      </c>
      <c r="F96" s="1">
        <v>1</v>
      </c>
      <c r="G96" s="1">
        <v>0</v>
      </c>
      <c r="H96" s="1">
        <v>1</v>
      </c>
      <c r="I96" s="1">
        <v>1</v>
      </c>
      <c r="J96" s="1">
        <v>1</v>
      </c>
      <c r="K96" s="1">
        <v>11.1</v>
      </c>
      <c r="L96" s="1">
        <v>0.65</v>
      </c>
      <c r="M96" s="1">
        <v>11</v>
      </c>
      <c r="N96" s="1">
        <v>0</v>
      </c>
      <c r="O96" s="1">
        <v>0</v>
      </c>
      <c r="P96" s="1">
        <v>1</v>
      </c>
    </row>
    <row r="97" spans="1:16" x14ac:dyDescent="0.35">
      <c r="A97" s="1">
        <v>2190000</v>
      </c>
      <c r="B97" s="1">
        <v>0</v>
      </c>
      <c r="C97" s="1">
        <v>0</v>
      </c>
      <c r="D97" s="1">
        <v>106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1</v>
      </c>
      <c r="K97" s="1">
        <v>4.5</v>
      </c>
      <c r="L97" s="1">
        <v>2.2999999999999998</v>
      </c>
      <c r="M97" s="1">
        <v>4.32</v>
      </c>
      <c r="N97" s="1">
        <v>0</v>
      </c>
      <c r="O97" s="1">
        <v>1</v>
      </c>
      <c r="P97" s="1">
        <v>0</v>
      </c>
    </row>
    <row r="98" spans="1:16" x14ac:dyDescent="0.35">
      <c r="A98" s="1">
        <v>2790000</v>
      </c>
      <c r="B98" s="1">
        <v>1</v>
      </c>
      <c r="C98" s="1">
        <v>0</v>
      </c>
      <c r="D98" s="1">
        <v>70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2.1</v>
      </c>
      <c r="L98" s="1">
        <v>8.09</v>
      </c>
      <c r="M98" s="1">
        <v>1.53</v>
      </c>
      <c r="N98" s="1">
        <v>0</v>
      </c>
      <c r="O98" s="1">
        <v>0</v>
      </c>
      <c r="P98" s="1">
        <v>0</v>
      </c>
    </row>
    <row r="99" spans="1:16" x14ac:dyDescent="0.35">
      <c r="A99" s="1">
        <v>890000</v>
      </c>
      <c r="B99" s="1">
        <v>1</v>
      </c>
      <c r="C99" s="1">
        <v>1</v>
      </c>
      <c r="D99" s="1">
        <v>54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1</v>
      </c>
      <c r="K99" s="1">
        <v>10.4</v>
      </c>
      <c r="L99" s="1">
        <v>0.78</v>
      </c>
      <c r="M99" s="1">
        <v>17.11</v>
      </c>
      <c r="N99" s="1">
        <v>0</v>
      </c>
      <c r="O99" s="1">
        <v>0</v>
      </c>
      <c r="P99" s="1">
        <v>0</v>
      </c>
    </row>
    <row r="100" spans="1:16" x14ac:dyDescent="0.35">
      <c r="A100" s="1">
        <v>1230000</v>
      </c>
      <c r="B100" s="1">
        <v>1</v>
      </c>
      <c r="C100" s="1">
        <v>1</v>
      </c>
      <c r="D100" s="1">
        <v>76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7.1</v>
      </c>
      <c r="L100" s="1">
        <v>1.56</v>
      </c>
      <c r="M100" s="1">
        <v>22.23</v>
      </c>
      <c r="N100" s="1">
        <v>0</v>
      </c>
      <c r="O100" s="1">
        <v>0</v>
      </c>
      <c r="P100" s="1">
        <v>0</v>
      </c>
    </row>
    <row r="101" spans="1:16" x14ac:dyDescent="0.35">
      <c r="A101" s="1">
        <v>1350000</v>
      </c>
      <c r="B101" s="1">
        <v>1</v>
      </c>
      <c r="C101" s="1">
        <v>1</v>
      </c>
      <c r="D101" s="1">
        <v>77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8</v>
      </c>
      <c r="L101" s="1">
        <v>0.85</v>
      </c>
      <c r="M101" s="1">
        <v>20.93</v>
      </c>
      <c r="N101" s="1">
        <v>0</v>
      </c>
      <c r="O101" s="1">
        <v>0</v>
      </c>
      <c r="P101" s="1">
        <v>0</v>
      </c>
    </row>
    <row r="102" spans="1:16" x14ac:dyDescent="0.35">
      <c r="A102" s="1">
        <v>830000</v>
      </c>
      <c r="B102" s="1">
        <v>1</v>
      </c>
      <c r="C102" s="1">
        <v>1</v>
      </c>
      <c r="D102" s="1">
        <v>56</v>
      </c>
      <c r="E102" s="1">
        <v>0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>
        <v>10.1</v>
      </c>
      <c r="L102" s="1">
        <v>0.53</v>
      </c>
      <c r="M102" s="1">
        <v>3.57</v>
      </c>
      <c r="N102" s="1">
        <v>0</v>
      </c>
      <c r="O102" s="1">
        <v>0</v>
      </c>
      <c r="P102" s="1">
        <v>0</v>
      </c>
    </row>
    <row r="103" spans="1:16" x14ac:dyDescent="0.35">
      <c r="A103" s="1">
        <v>750000</v>
      </c>
      <c r="B103" s="1">
        <v>1</v>
      </c>
      <c r="C103" s="1">
        <v>1</v>
      </c>
      <c r="D103" s="1">
        <v>56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9.9</v>
      </c>
      <c r="L103" s="1">
        <v>0.46</v>
      </c>
      <c r="M103" s="1">
        <v>2.39</v>
      </c>
      <c r="N103" s="1">
        <v>0</v>
      </c>
      <c r="O103" s="1">
        <v>0</v>
      </c>
      <c r="P103" s="1">
        <v>0</v>
      </c>
    </row>
    <row r="104" spans="1:16" x14ac:dyDescent="0.35">
      <c r="A104" s="1">
        <v>1090000</v>
      </c>
      <c r="B104" s="1">
        <v>1</v>
      </c>
      <c r="C104" s="1">
        <v>1</v>
      </c>
      <c r="D104" s="1">
        <v>96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11.4</v>
      </c>
      <c r="L104" s="1">
        <v>0.59</v>
      </c>
      <c r="M104" s="1">
        <v>6.25</v>
      </c>
      <c r="N104" s="1">
        <v>0</v>
      </c>
      <c r="O104" s="1">
        <v>0</v>
      </c>
      <c r="P104" s="1">
        <v>1</v>
      </c>
    </row>
    <row r="105" spans="1:16" x14ac:dyDescent="0.35">
      <c r="A105" s="1">
        <v>1250000</v>
      </c>
      <c r="B105" s="1">
        <v>1</v>
      </c>
      <c r="C105" s="1">
        <v>1</v>
      </c>
      <c r="D105" s="1">
        <v>60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5.3</v>
      </c>
      <c r="L105" s="1">
        <v>1.41</v>
      </c>
      <c r="M105" s="1">
        <v>11.15</v>
      </c>
      <c r="N105" s="1">
        <v>0</v>
      </c>
      <c r="O105" s="1">
        <v>1</v>
      </c>
      <c r="P105" s="1">
        <v>0</v>
      </c>
    </row>
    <row r="106" spans="1:16" x14ac:dyDescent="0.35">
      <c r="A106" s="1">
        <v>1450000</v>
      </c>
      <c r="B106" s="1">
        <v>1</v>
      </c>
      <c r="C106" s="1">
        <v>1</v>
      </c>
      <c r="D106" s="1">
        <v>84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12.1</v>
      </c>
      <c r="L106" s="1">
        <v>0.63</v>
      </c>
      <c r="M106" s="1">
        <v>8.6999999999999993</v>
      </c>
      <c r="N106" s="1">
        <v>0</v>
      </c>
      <c r="O106" s="1">
        <v>0</v>
      </c>
      <c r="P106" s="1">
        <v>0</v>
      </c>
    </row>
    <row r="107" spans="1:16" x14ac:dyDescent="0.35">
      <c r="A107" s="1">
        <v>660000</v>
      </c>
      <c r="B107" s="1">
        <v>1</v>
      </c>
      <c r="C107" s="1">
        <v>1</v>
      </c>
      <c r="D107" s="1">
        <v>52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  <c r="K107" s="1">
        <v>2.5</v>
      </c>
      <c r="L107" s="1">
        <v>6.44</v>
      </c>
      <c r="M107" s="1">
        <v>0.23</v>
      </c>
      <c r="N107" s="1">
        <v>0</v>
      </c>
      <c r="O107" s="1">
        <v>0</v>
      </c>
      <c r="P107" s="1">
        <v>0</v>
      </c>
    </row>
    <row r="108" spans="1:16" x14ac:dyDescent="0.35">
      <c r="A108" s="1">
        <v>2860000</v>
      </c>
      <c r="B108" s="1">
        <v>1</v>
      </c>
      <c r="C108" s="1">
        <v>0</v>
      </c>
      <c r="D108" s="1">
        <v>114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1</v>
      </c>
      <c r="K108" s="1">
        <v>1.5</v>
      </c>
      <c r="L108" s="1">
        <v>6.11</v>
      </c>
      <c r="M108" s="1">
        <v>5.48</v>
      </c>
      <c r="N108" s="1">
        <v>0</v>
      </c>
      <c r="O108" s="1">
        <v>0</v>
      </c>
      <c r="P108" s="1">
        <v>0</v>
      </c>
    </row>
    <row r="109" spans="1:16" x14ac:dyDescent="0.35">
      <c r="A109" s="1">
        <v>1290000</v>
      </c>
      <c r="B109" s="1">
        <v>1</v>
      </c>
      <c r="C109" s="1">
        <v>1</v>
      </c>
      <c r="D109" s="1">
        <v>60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1</v>
      </c>
      <c r="K109" s="1">
        <v>4.5999999999999996</v>
      </c>
      <c r="L109" s="1">
        <v>0.21</v>
      </c>
      <c r="M109" s="1">
        <v>3.29</v>
      </c>
      <c r="N109" s="1">
        <v>0</v>
      </c>
      <c r="O109" s="1">
        <v>0</v>
      </c>
      <c r="P109" s="1">
        <v>0</v>
      </c>
    </row>
    <row r="110" spans="1:16" x14ac:dyDescent="0.35">
      <c r="A110" s="1">
        <v>840000</v>
      </c>
      <c r="B110" s="1">
        <v>1</v>
      </c>
      <c r="C110" s="1">
        <v>0</v>
      </c>
      <c r="D110" s="1">
        <v>25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3.6</v>
      </c>
      <c r="L110" s="1">
        <v>2.85</v>
      </c>
      <c r="M110" s="1">
        <v>1.27</v>
      </c>
      <c r="N110" s="1">
        <v>0</v>
      </c>
      <c r="O110" s="1">
        <v>0</v>
      </c>
      <c r="P110" s="1">
        <v>0</v>
      </c>
    </row>
    <row r="111" spans="1:16" x14ac:dyDescent="0.35">
      <c r="A111" s="1">
        <v>2790000</v>
      </c>
      <c r="B111" s="1">
        <v>0</v>
      </c>
      <c r="C111" s="1">
        <v>0</v>
      </c>
      <c r="D111" s="1">
        <v>87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1.3</v>
      </c>
      <c r="L111" s="1">
        <v>1.88</v>
      </c>
      <c r="M111" s="1">
        <v>1.46</v>
      </c>
      <c r="N111" s="1">
        <v>0</v>
      </c>
      <c r="O111" s="1">
        <v>0</v>
      </c>
      <c r="P111" s="1">
        <v>0</v>
      </c>
    </row>
    <row r="112" spans="1:16" x14ac:dyDescent="0.35">
      <c r="A112" s="1">
        <v>1690000</v>
      </c>
      <c r="B112" s="1">
        <v>1</v>
      </c>
      <c r="C112" s="1">
        <v>0</v>
      </c>
      <c r="D112" s="1">
        <v>51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1.2</v>
      </c>
      <c r="L112" s="1">
        <v>3.73</v>
      </c>
      <c r="M112" s="1">
        <v>1.28</v>
      </c>
      <c r="N112" s="1">
        <v>0</v>
      </c>
      <c r="O112" s="1">
        <v>0</v>
      </c>
      <c r="P112" s="1">
        <v>0</v>
      </c>
    </row>
    <row r="113" spans="1:16" x14ac:dyDescent="0.35">
      <c r="A113" s="1">
        <v>2290000</v>
      </c>
      <c r="B113" s="1">
        <v>1</v>
      </c>
      <c r="C113" s="1">
        <v>0</v>
      </c>
      <c r="D113" s="1">
        <v>60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2.9</v>
      </c>
      <c r="L113" s="1">
        <v>6.65</v>
      </c>
      <c r="M113" s="1">
        <v>1.87</v>
      </c>
      <c r="N113" s="1">
        <v>0</v>
      </c>
      <c r="O113" s="1">
        <v>0</v>
      </c>
      <c r="P113" s="1">
        <v>0</v>
      </c>
    </row>
    <row r="114" spans="1:16" x14ac:dyDescent="0.35">
      <c r="A114" s="1">
        <v>900000</v>
      </c>
      <c r="B114" s="1">
        <v>0</v>
      </c>
      <c r="C114" s="1">
        <v>1</v>
      </c>
      <c r="D114" s="1">
        <v>51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17.8</v>
      </c>
      <c r="L114" s="1">
        <v>0.14000000000000001</v>
      </c>
      <c r="M114" s="1">
        <v>2.99</v>
      </c>
      <c r="N114" s="1">
        <v>0</v>
      </c>
      <c r="O114" s="1">
        <v>0</v>
      </c>
      <c r="P114" s="1">
        <v>0</v>
      </c>
    </row>
    <row r="115" spans="1:16" x14ac:dyDescent="0.35">
      <c r="A115" s="1">
        <v>900000</v>
      </c>
      <c r="B115" s="1">
        <v>1</v>
      </c>
      <c r="C115" s="1">
        <v>1</v>
      </c>
      <c r="D115" s="1">
        <v>71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14.9</v>
      </c>
      <c r="L115" s="1">
        <v>0.23</v>
      </c>
      <c r="M115" s="1">
        <v>9.9600000000000009</v>
      </c>
      <c r="N115" s="1">
        <v>0</v>
      </c>
      <c r="O115" s="1">
        <v>0</v>
      </c>
      <c r="P115" s="1">
        <v>0</v>
      </c>
    </row>
    <row r="116" spans="1:16" x14ac:dyDescent="0.35">
      <c r="A116" s="1">
        <v>1690000</v>
      </c>
      <c r="B116" s="1">
        <v>1</v>
      </c>
      <c r="C116" s="1">
        <v>1</v>
      </c>
      <c r="D116" s="1">
        <v>70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2.9</v>
      </c>
      <c r="L116" s="1">
        <v>1.94</v>
      </c>
      <c r="M116" s="1">
        <v>0.95</v>
      </c>
      <c r="N116" s="1">
        <v>0</v>
      </c>
      <c r="O116" s="1">
        <v>0</v>
      </c>
      <c r="P116" s="1">
        <v>0</v>
      </c>
    </row>
    <row r="117" spans="1:16" x14ac:dyDescent="0.35">
      <c r="A117" s="1">
        <v>2850000</v>
      </c>
      <c r="B117" s="1">
        <v>1</v>
      </c>
      <c r="C117" s="1">
        <v>0</v>
      </c>
      <c r="D117" s="1">
        <v>79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3.6</v>
      </c>
      <c r="L117" s="1">
        <v>7.19</v>
      </c>
      <c r="M117" s="1">
        <v>1.7</v>
      </c>
      <c r="N117" s="1">
        <v>0</v>
      </c>
      <c r="O117" s="1">
        <v>0</v>
      </c>
      <c r="P117" s="1">
        <v>0</v>
      </c>
    </row>
    <row r="118" spans="1:16" x14ac:dyDescent="0.35">
      <c r="A118" s="1">
        <v>3350000</v>
      </c>
      <c r="B118" s="1">
        <v>1</v>
      </c>
      <c r="C118" s="1">
        <v>0</v>
      </c>
      <c r="D118" s="1">
        <v>84</v>
      </c>
      <c r="E118" s="1">
        <v>0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2.8</v>
      </c>
      <c r="L118" s="1">
        <v>2.86</v>
      </c>
      <c r="M118" s="1">
        <v>0.05</v>
      </c>
      <c r="N118" s="1">
        <v>0</v>
      </c>
      <c r="O118" s="1">
        <v>0</v>
      </c>
      <c r="P118" s="1">
        <v>0</v>
      </c>
    </row>
    <row r="119" spans="1:16" x14ac:dyDescent="0.35">
      <c r="A119" s="1">
        <v>1290000</v>
      </c>
      <c r="B119" s="1">
        <v>1</v>
      </c>
      <c r="C119" s="1">
        <v>1</v>
      </c>
      <c r="D119" s="1">
        <v>62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5.3</v>
      </c>
      <c r="L119" s="1">
        <v>1.07</v>
      </c>
      <c r="M119" s="1">
        <v>12.35</v>
      </c>
      <c r="N119" s="1">
        <v>0</v>
      </c>
      <c r="O119" s="1">
        <v>0</v>
      </c>
      <c r="P119" s="1">
        <v>0</v>
      </c>
    </row>
    <row r="120" spans="1:16" x14ac:dyDescent="0.35">
      <c r="A120" s="1">
        <v>1250000</v>
      </c>
      <c r="B120" s="1">
        <v>1</v>
      </c>
      <c r="C120" s="1">
        <v>1</v>
      </c>
      <c r="D120" s="1">
        <v>92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11.2</v>
      </c>
      <c r="L120" s="1">
        <v>0.7</v>
      </c>
      <c r="M120" s="1">
        <v>10.62</v>
      </c>
      <c r="N120" s="1">
        <v>0</v>
      </c>
      <c r="O120" s="1">
        <v>0</v>
      </c>
      <c r="P120" s="1">
        <v>0</v>
      </c>
    </row>
    <row r="121" spans="1:16" x14ac:dyDescent="0.35">
      <c r="A121" s="1">
        <v>3200000</v>
      </c>
      <c r="B121" s="1">
        <v>1</v>
      </c>
      <c r="C121" s="1">
        <v>0</v>
      </c>
      <c r="D121" s="1">
        <v>97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10</v>
      </c>
      <c r="L121" s="1">
        <v>0.7</v>
      </c>
      <c r="M121" s="1">
        <v>2.13</v>
      </c>
      <c r="N121" s="1">
        <v>0</v>
      </c>
      <c r="O121" s="1">
        <v>0</v>
      </c>
      <c r="P121" s="1">
        <v>0</v>
      </c>
    </row>
    <row r="122" spans="1:16" x14ac:dyDescent="0.35">
      <c r="A122" s="1">
        <v>2490000</v>
      </c>
      <c r="B122" s="1">
        <v>0</v>
      </c>
      <c r="C122" s="1">
        <v>0</v>
      </c>
      <c r="D122" s="1">
        <v>90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12.6</v>
      </c>
      <c r="L122" s="1">
        <v>0.31</v>
      </c>
      <c r="M122" s="1">
        <v>22.91</v>
      </c>
      <c r="N122" s="1">
        <v>0</v>
      </c>
      <c r="O122" s="1">
        <v>0</v>
      </c>
      <c r="P122" s="1">
        <v>0</v>
      </c>
    </row>
    <row r="123" spans="1:16" x14ac:dyDescent="0.35">
      <c r="A123" s="1">
        <v>2090000</v>
      </c>
      <c r="B123" s="1">
        <v>0</v>
      </c>
      <c r="C123" s="1">
        <v>0</v>
      </c>
      <c r="D123" s="1">
        <v>71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7</v>
      </c>
      <c r="L123" s="1">
        <v>0.85</v>
      </c>
      <c r="M123" s="1">
        <v>3.8</v>
      </c>
      <c r="N123" s="1">
        <v>0</v>
      </c>
      <c r="O123" s="1">
        <v>0</v>
      </c>
      <c r="P123" s="1">
        <v>1</v>
      </c>
    </row>
    <row r="124" spans="1:16" x14ac:dyDescent="0.35">
      <c r="A124" s="1">
        <v>1890000</v>
      </c>
      <c r="B124" s="1">
        <v>0</v>
      </c>
      <c r="C124" s="1">
        <v>0</v>
      </c>
      <c r="D124" s="1">
        <v>78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2.2999999999999998</v>
      </c>
      <c r="L124" s="1">
        <v>1.82</v>
      </c>
      <c r="M124" s="1">
        <v>2.25</v>
      </c>
      <c r="N124" s="1">
        <v>0</v>
      </c>
      <c r="O124" s="1">
        <v>1</v>
      </c>
      <c r="P124" s="1">
        <v>0</v>
      </c>
    </row>
    <row r="125" spans="1:16" x14ac:dyDescent="0.35">
      <c r="A125" s="1">
        <v>990000</v>
      </c>
      <c r="B125" s="1">
        <v>0</v>
      </c>
      <c r="C125" s="1">
        <v>1</v>
      </c>
      <c r="D125" s="1">
        <v>117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17.600000000000001</v>
      </c>
      <c r="L125" s="1">
        <v>0.05</v>
      </c>
      <c r="M125" s="1">
        <v>4.6500000000000004</v>
      </c>
      <c r="N125" s="1">
        <v>0</v>
      </c>
      <c r="O125" s="1">
        <v>1</v>
      </c>
      <c r="P125" s="1">
        <v>0</v>
      </c>
    </row>
    <row r="126" spans="1:16" x14ac:dyDescent="0.35">
      <c r="A126" s="1">
        <v>1575000</v>
      </c>
      <c r="B126" s="1">
        <v>1</v>
      </c>
      <c r="C126" s="1">
        <v>0</v>
      </c>
      <c r="D126" s="1">
        <v>58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1.5</v>
      </c>
      <c r="L126" s="1">
        <v>6.09</v>
      </c>
      <c r="M126" s="1">
        <v>5.01</v>
      </c>
      <c r="N126" s="1">
        <v>0</v>
      </c>
      <c r="O126" s="1">
        <v>1</v>
      </c>
      <c r="P126" s="1">
        <v>0</v>
      </c>
    </row>
    <row r="127" spans="1:16" x14ac:dyDescent="0.35">
      <c r="A127" s="1">
        <v>890000</v>
      </c>
      <c r="B127" s="1">
        <v>1</v>
      </c>
      <c r="C127" s="1">
        <v>1</v>
      </c>
      <c r="D127" s="1">
        <v>52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1</v>
      </c>
      <c r="K127" s="1">
        <v>11.7</v>
      </c>
      <c r="L127" s="1">
        <v>0.13</v>
      </c>
      <c r="M127" s="1">
        <v>19.55</v>
      </c>
      <c r="N127" s="1">
        <v>0</v>
      </c>
      <c r="O127" s="1">
        <v>0</v>
      </c>
      <c r="P127" s="1">
        <v>0</v>
      </c>
    </row>
    <row r="128" spans="1:16" x14ac:dyDescent="0.35">
      <c r="A128" s="1">
        <v>990000</v>
      </c>
      <c r="B128" s="1">
        <v>1</v>
      </c>
      <c r="C128" s="1">
        <v>1</v>
      </c>
      <c r="D128" s="1">
        <v>87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12.8</v>
      </c>
      <c r="L128" s="1">
        <v>0.31</v>
      </c>
      <c r="M128" s="1">
        <v>31.08</v>
      </c>
      <c r="N128" s="1">
        <v>0</v>
      </c>
      <c r="O128" s="1">
        <v>0</v>
      </c>
      <c r="P128" s="1">
        <v>1</v>
      </c>
    </row>
    <row r="129" spans="1:16" x14ac:dyDescent="0.35">
      <c r="A129" s="1">
        <v>1375000</v>
      </c>
      <c r="B129" s="1">
        <v>1</v>
      </c>
      <c r="C129" s="1">
        <v>0</v>
      </c>
      <c r="D129" s="1">
        <v>50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4.2</v>
      </c>
      <c r="L129" s="1">
        <v>0.63</v>
      </c>
      <c r="M129" s="1">
        <v>2.58</v>
      </c>
      <c r="N129" s="1">
        <v>0</v>
      </c>
      <c r="O129" s="1">
        <v>0</v>
      </c>
      <c r="P129" s="1">
        <v>0</v>
      </c>
    </row>
    <row r="130" spans="1:16" x14ac:dyDescent="0.35">
      <c r="A130" s="1">
        <v>950000</v>
      </c>
      <c r="B130" s="1">
        <v>1</v>
      </c>
      <c r="C130" s="1">
        <v>1</v>
      </c>
      <c r="D130" s="1">
        <v>96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11.3</v>
      </c>
      <c r="L130" s="1">
        <v>3</v>
      </c>
      <c r="M130" s="1">
        <v>7.9</v>
      </c>
      <c r="N130" s="1">
        <v>0</v>
      </c>
      <c r="O130" s="1">
        <v>0</v>
      </c>
      <c r="P130" s="1">
        <v>1</v>
      </c>
    </row>
    <row r="131" spans="1:16" x14ac:dyDescent="0.35">
      <c r="A131" s="1">
        <v>890000</v>
      </c>
      <c r="B131" s="1">
        <v>1</v>
      </c>
      <c r="C131" s="1">
        <v>1</v>
      </c>
      <c r="D131" s="1">
        <v>100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13.4</v>
      </c>
      <c r="L131" s="1">
        <v>1.37</v>
      </c>
      <c r="M131" s="1">
        <v>31.99</v>
      </c>
      <c r="N131" s="1">
        <v>0</v>
      </c>
      <c r="O131" s="1">
        <v>0</v>
      </c>
      <c r="P131" s="1">
        <v>1</v>
      </c>
    </row>
    <row r="132" spans="1:16" x14ac:dyDescent="0.35">
      <c r="A132" s="1">
        <v>3190000</v>
      </c>
      <c r="B132" s="1">
        <v>1</v>
      </c>
      <c r="C132" s="1">
        <v>0</v>
      </c>
      <c r="D132" s="1">
        <v>99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1.1000000000000001</v>
      </c>
      <c r="L132" s="1">
        <v>3.66</v>
      </c>
      <c r="M132" s="1">
        <v>1.76</v>
      </c>
      <c r="N132" s="1">
        <v>0</v>
      </c>
      <c r="O132" s="1">
        <v>0</v>
      </c>
      <c r="P132" s="1">
        <v>0</v>
      </c>
    </row>
    <row r="133" spans="1:16" x14ac:dyDescent="0.35">
      <c r="A133" s="1">
        <v>2790000</v>
      </c>
      <c r="B133" s="1">
        <v>1</v>
      </c>
      <c r="C133" s="1">
        <v>0</v>
      </c>
      <c r="D133" s="1">
        <v>72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1.1000000000000001</v>
      </c>
      <c r="L133" s="1">
        <v>3.66</v>
      </c>
      <c r="M133" s="1">
        <v>1.76</v>
      </c>
      <c r="N133" s="1">
        <v>0</v>
      </c>
      <c r="O133" s="1">
        <v>0</v>
      </c>
      <c r="P133" s="1">
        <v>0</v>
      </c>
    </row>
    <row r="134" spans="1:16" x14ac:dyDescent="0.35">
      <c r="A134" s="1">
        <v>2290000</v>
      </c>
      <c r="B134" s="1">
        <v>1</v>
      </c>
      <c r="C134" s="1">
        <v>0</v>
      </c>
      <c r="D134" s="1">
        <v>65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1.1000000000000001</v>
      </c>
      <c r="L134" s="1">
        <v>3.66</v>
      </c>
      <c r="M134" s="1">
        <v>1.76</v>
      </c>
      <c r="N134" s="1">
        <v>0</v>
      </c>
      <c r="O134" s="1">
        <v>0</v>
      </c>
      <c r="P134" s="1">
        <v>0</v>
      </c>
    </row>
    <row r="135" spans="1:16" x14ac:dyDescent="0.35">
      <c r="A135" s="1">
        <v>1590000</v>
      </c>
      <c r="B135" s="1">
        <v>1</v>
      </c>
      <c r="C135" s="1">
        <v>0</v>
      </c>
      <c r="D135" s="1">
        <v>40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1.1000000000000001</v>
      </c>
      <c r="L135" s="1">
        <v>3.66</v>
      </c>
      <c r="M135" s="1">
        <v>1.76</v>
      </c>
      <c r="N135" s="1">
        <v>0</v>
      </c>
      <c r="O135" s="1">
        <v>0</v>
      </c>
      <c r="P135" s="1">
        <v>0</v>
      </c>
    </row>
    <row r="136" spans="1:16" x14ac:dyDescent="0.35">
      <c r="A136" s="1">
        <v>1890000</v>
      </c>
      <c r="B136" s="1">
        <v>1</v>
      </c>
      <c r="C136" s="1">
        <v>0</v>
      </c>
      <c r="D136" s="1">
        <v>62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1.1000000000000001</v>
      </c>
      <c r="L136" s="1">
        <v>3.66</v>
      </c>
      <c r="M136" s="1">
        <v>1.76</v>
      </c>
      <c r="N136" s="1">
        <v>0</v>
      </c>
      <c r="O136" s="1">
        <v>0</v>
      </c>
      <c r="P136" s="1">
        <v>0</v>
      </c>
    </row>
    <row r="137" spans="1:16" x14ac:dyDescent="0.35">
      <c r="A137" s="1">
        <v>790000</v>
      </c>
      <c r="B137" s="1">
        <v>1</v>
      </c>
      <c r="C137" s="1">
        <v>1</v>
      </c>
      <c r="D137" s="1">
        <v>63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1</v>
      </c>
      <c r="K137" s="1">
        <v>13.9</v>
      </c>
      <c r="L137" s="1">
        <v>0.21</v>
      </c>
      <c r="M137" s="1">
        <v>33.270000000000003</v>
      </c>
      <c r="N137" s="1">
        <v>0</v>
      </c>
      <c r="O137" s="1">
        <v>0</v>
      </c>
      <c r="P137" s="1">
        <v>0</v>
      </c>
    </row>
    <row r="138" spans="1:16" x14ac:dyDescent="0.35">
      <c r="A138" s="1">
        <v>1090000</v>
      </c>
      <c r="B138" s="1">
        <v>1</v>
      </c>
      <c r="C138" s="1">
        <v>0</v>
      </c>
      <c r="D138" s="1">
        <v>25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1.1000000000000001</v>
      </c>
      <c r="L138" s="1">
        <v>3.66</v>
      </c>
      <c r="M138" s="1">
        <v>1.76</v>
      </c>
      <c r="N138" s="1">
        <v>0</v>
      </c>
      <c r="O138" s="1">
        <v>0</v>
      </c>
      <c r="P138" s="1">
        <v>0</v>
      </c>
    </row>
    <row r="139" spans="1:16" x14ac:dyDescent="0.35">
      <c r="A139" s="1">
        <v>660000</v>
      </c>
      <c r="B139" s="1">
        <v>1</v>
      </c>
      <c r="C139" s="1">
        <v>1</v>
      </c>
      <c r="D139" s="1">
        <v>65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5.2</v>
      </c>
      <c r="L139" s="1">
        <v>1.29</v>
      </c>
      <c r="M139" s="1">
        <v>10.19</v>
      </c>
      <c r="N139" s="1">
        <v>0</v>
      </c>
      <c r="O139" s="1">
        <v>0</v>
      </c>
      <c r="P139" s="1">
        <v>0</v>
      </c>
    </row>
    <row r="140" spans="1:16" x14ac:dyDescent="0.35">
      <c r="A140" s="1">
        <v>4100000</v>
      </c>
      <c r="B140" s="1">
        <v>0</v>
      </c>
      <c r="C140" s="1">
        <v>0</v>
      </c>
      <c r="D140" s="1">
        <v>114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2.2999999999999998</v>
      </c>
      <c r="L140" s="1">
        <v>4.58</v>
      </c>
      <c r="M140" s="1">
        <v>2.14</v>
      </c>
      <c r="N140" s="1">
        <v>0</v>
      </c>
      <c r="O140" s="1">
        <v>1</v>
      </c>
      <c r="P140" s="1">
        <v>0</v>
      </c>
    </row>
    <row r="141" spans="1:16" x14ac:dyDescent="0.35">
      <c r="A141" s="1">
        <v>1190000</v>
      </c>
      <c r="B141" s="1">
        <v>1</v>
      </c>
      <c r="C141" s="1">
        <v>1</v>
      </c>
      <c r="D141" s="1">
        <v>79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1</v>
      </c>
      <c r="K141" s="1">
        <v>6.7</v>
      </c>
      <c r="L141" s="1">
        <v>2.0499999999999998</v>
      </c>
      <c r="M141" s="1">
        <v>9.01</v>
      </c>
      <c r="N141" s="1">
        <v>0</v>
      </c>
      <c r="O141" s="1">
        <v>1</v>
      </c>
      <c r="P141" s="1">
        <v>0</v>
      </c>
    </row>
    <row r="142" spans="1:16" x14ac:dyDescent="0.35">
      <c r="A142" s="1">
        <v>1090000</v>
      </c>
      <c r="B142" s="1">
        <v>1</v>
      </c>
      <c r="C142" s="1">
        <v>1</v>
      </c>
      <c r="D142" s="1">
        <v>81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1</v>
      </c>
      <c r="K142" s="1">
        <v>10.1</v>
      </c>
      <c r="L142" s="1">
        <v>0.18</v>
      </c>
      <c r="M142" s="1">
        <v>3.33</v>
      </c>
      <c r="N142" s="1">
        <v>0</v>
      </c>
      <c r="O142" s="1">
        <v>0</v>
      </c>
      <c r="P142" s="1">
        <v>0</v>
      </c>
    </row>
    <row r="143" spans="1:16" x14ac:dyDescent="0.35">
      <c r="A143" s="1">
        <v>450000</v>
      </c>
      <c r="B143" s="1">
        <v>1</v>
      </c>
      <c r="C143" s="1">
        <v>1</v>
      </c>
      <c r="D143" s="1">
        <v>18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12</v>
      </c>
      <c r="L143" s="1">
        <v>1.73</v>
      </c>
      <c r="M143" s="1">
        <v>22.11</v>
      </c>
      <c r="N143" s="1">
        <v>0</v>
      </c>
      <c r="O143" s="1">
        <v>0</v>
      </c>
      <c r="P143" s="1">
        <v>0</v>
      </c>
    </row>
    <row r="144" spans="1:16" x14ac:dyDescent="0.35">
      <c r="A144" s="1">
        <v>1750000</v>
      </c>
      <c r="B144" s="1">
        <v>1</v>
      </c>
      <c r="C144" s="1">
        <v>0</v>
      </c>
      <c r="D144" s="1">
        <v>60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6.95</v>
      </c>
      <c r="M144" s="1">
        <v>4.57</v>
      </c>
      <c r="N144" s="1">
        <v>0</v>
      </c>
      <c r="O144" s="1">
        <v>0</v>
      </c>
      <c r="P144" s="1">
        <v>0</v>
      </c>
    </row>
    <row r="145" spans="1:16" x14ac:dyDescent="0.35">
      <c r="A145" s="1">
        <v>950000</v>
      </c>
      <c r="B145" s="1">
        <v>1</v>
      </c>
      <c r="C145" s="1">
        <v>1</v>
      </c>
      <c r="D145" s="1">
        <v>68</v>
      </c>
      <c r="E145" s="1">
        <v>0</v>
      </c>
      <c r="F145" s="1">
        <v>1</v>
      </c>
      <c r="G145" s="1">
        <v>0</v>
      </c>
      <c r="H145" s="1">
        <v>1</v>
      </c>
      <c r="I145" s="1">
        <v>1</v>
      </c>
      <c r="J145" s="1">
        <v>0</v>
      </c>
      <c r="K145" s="1">
        <v>9.9</v>
      </c>
      <c r="L145" s="1">
        <v>2.09</v>
      </c>
      <c r="M145" s="1">
        <v>2.35</v>
      </c>
      <c r="N145" s="1">
        <v>0</v>
      </c>
      <c r="O145" s="1">
        <v>0</v>
      </c>
      <c r="P145" s="1">
        <v>0</v>
      </c>
    </row>
    <row r="146" spans="1:16" x14ac:dyDescent="0.35">
      <c r="A146" s="1">
        <v>1550000</v>
      </c>
      <c r="B146" s="1">
        <v>1</v>
      </c>
      <c r="C146" s="1">
        <v>1</v>
      </c>
      <c r="D146" s="1">
        <v>52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1.8</v>
      </c>
      <c r="L146" s="1">
        <v>0.5</v>
      </c>
      <c r="M146" s="1">
        <v>4.6399999999999997</v>
      </c>
      <c r="N146" s="1">
        <v>0</v>
      </c>
      <c r="O146" s="1">
        <v>1</v>
      </c>
      <c r="P146" s="1">
        <v>0</v>
      </c>
    </row>
    <row r="147" spans="1:16" x14ac:dyDescent="0.35">
      <c r="A147" s="1">
        <v>3950000</v>
      </c>
      <c r="B147" s="1">
        <v>1</v>
      </c>
      <c r="C147" s="1">
        <v>0</v>
      </c>
      <c r="D147" s="1">
        <v>96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1</v>
      </c>
      <c r="K147" s="1">
        <v>0.8</v>
      </c>
      <c r="L147" s="1">
        <v>3.7</v>
      </c>
      <c r="M147" s="1">
        <v>2.19</v>
      </c>
      <c r="N147" s="1">
        <v>0</v>
      </c>
      <c r="O147" s="1">
        <v>0</v>
      </c>
      <c r="P147" s="1">
        <v>0</v>
      </c>
    </row>
    <row r="148" spans="1:16" x14ac:dyDescent="0.35">
      <c r="A148" s="1">
        <v>1990000</v>
      </c>
      <c r="B148" s="1">
        <v>0</v>
      </c>
      <c r="C148" s="1">
        <v>0</v>
      </c>
      <c r="D148" s="1">
        <v>80</v>
      </c>
      <c r="E148" s="1">
        <v>1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5</v>
      </c>
      <c r="L148" s="1">
        <v>0.99</v>
      </c>
      <c r="M148" s="1">
        <v>5.05</v>
      </c>
      <c r="N148" s="1">
        <v>0</v>
      </c>
      <c r="O148" s="1">
        <v>0</v>
      </c>
      <c r="P148" s="1">
        <v>0</v>
      </c>
    </row>
    <row r="149" spans="1:16" x14ac:dyDescent="0.35">
      <c r="A149" s="1">
        <v>1650000</v>
      </c>
      <c r="B149" s="1">
        <v>1</v>
      </c>
      <c r="C149" s="1">
        <v>0</v>
      </c>
      <c r="D149" s="1">
        <v>64</v>
      </c>
      <c r="E149" s="1">
        <v>1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4.9000000000000004</v>
      </c>
      <c r="L149" s="1">
        <v>2.35</v>
      </c>
      <c r="M149" s="1">
        <v>2.36</v>
      </c>
      <c r="N149" s="1">
        <v>0</v>
      </c>
      <c r="O149" s="1">
        <v>1</v>
      </c>
      <c r="P149" s="1">
        <v>0</v>
      </c>
    </row>
    <row r="150" spans="1:16" x14ac:dyDescent="0.35">
      <c r="A150" s="1">
        <v>2480000</v>
      </c>
      <c r="B150" s="1">
        <v>1</v>
      </c>
      <c r="C150" s="1">
        <v>0</v>
      </c>
      <c r="D150" s="1">
        <v>85</v>
      </c>
      <c r="E150" s="1">
        <v>0</v>
      </c>
      <c r="F150" s="1">
        <v>0</v>
      </c>
      <c r="G150" s="1">
        <v>1</v>
      </c>
      <c r="H150" s="1">
        <v>1</v>
      </c>
      <c r="I150" s="1">
        <v>1</v>
      </c>
      <c r="J150" s="1">
        <v>1</v>
      </c>
      <c r="K150" s="1">
        <v>12.2</v>
      </c>
      <c r="L150" s="1">
        <v>0.28000000000000003</v>
      </c>
      <c r="M150" s="1">
        <v>3.08</v>
      </c>
      <c r="N150" s="1">
        <v>0</v>
      </c>
      <c r="O150" s="1">
        <v>0</v>
      </c>
      <c r="P150" s="1">
        <v>0</v>
      </c>
    </row>
    <row r="151" spans="1:16" x14ac:dyDescent="0.35">
      <c r="A151" s="1">
        <v>1540000</v>
      </c>
      <c r="B151" s="1">
        <v>1</v>
      </c>
      <c r="C151" s="1">
        <v>0</v>
      </c>
      <c r="D151" s="1">
        <v>49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7</v>
      </c>
      <c r="L151" s="1">
        <v>0.85</v>
      </c>
      <c r="M151" s="1">
        <v>2.2599999999999998</v>
      </c>
      <c r="N151" s="1">
        <v>0</v>
      </c>
      <c r="O151" s="1">
        <v>0</v>
      </c>
      <c r="P151" s="1">
        <v>1</v>
      </c>
    </row>
    <row r="152" spans="1:16" x14ac:dyDescent="0.35">
      <c r="A152" s="1">
        <v>1440000</v>
      </c>
      <c r="B152" s="1">
        <v>1</v>
      </c>
      <c r="C152" s="1">
        <v>0</v>
      </c>
      <c r="D152" s="1">
        <v>49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7</v>
      </c>
      <c r="L152" s="1">
        <v>0.85</v>
      </c>
      <c r="M152" s="1">
        <v>2.2599999999999998</v>
      </c>
      <c r="N152" s="1">
        <v>0</v>
      </c>
      <c r="O152" s="1">
        <v>0</v>
      </c>
      <c r="P152" s="1">
        <v>1</v>
      </c>
    </row>
    <row r="153" spans="1:16" x14ac:dyDescent="0.35">
      <c r="A153" s="1">
        <v>1050000</v>
      </c>
      <c r="B153" s="1">
        <v>0</v>
      </c>
      <c r="C153" s="1">
        <v>1</v>
      </c>
      <c r="D153" s="1">
        <v>67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12.3</v>
      </c>
      <c r="L153" s="1">
        <v>0.27</v>
      </c>
      <c r="M153" s="1">
        <v>0.27</v>
      </c>
      <c r="N153" s="1">
        <v>0</v>
      </c>
      <c r="O153" s="1">
        <v>1</v>
      </c>
      <c r="P153" s="1">
        <v>0</v>
      </c>
    </row>
    <row r="154" spans="1:16" x14ac:dyDescent="0.35">
      <c r="A154" s="1">
        <v>1450000</v>
      </c>
      <c r="B154" s="1">
        <v>1</v>
      </c>
      <c r="C154" s="1">
        <v>1</v>
      </c>
      <c r="D154" s="1">
        <v>66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2.8</v>
      </c>
      <c r="L154" s="1">
        <v>12.47</v>
      </c>
      <c r="M154" s="1">
        <v>1.7</v>
      </c>
      <c r="N154" s="1">
        <v>0</v>
      </c>
      <c r="O154" s="1">
        <v>0</v>
      </c>
      <c r="P154" s="1">
        <v>0</v>
      </c>
    </row>
    <row r="155" spans="1:16" x14ac:dyDescent="0.35">
      <c r="A155" s="1">
        <v>2280000</v>
      </c>
      <c r="B155" s="1">
        <v>1</v>
      </c>
      <c r="C155" s="1">
        <v>0</v>
      </c>
      <c r="D155" s="1">
        <v>51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1">
        <v>2</v>
      </c>
      <c r="L155" s="1">
        <v>4.8600000000000003</v>
      </c>
      <c r="M155" s="1">
        <v>1.37</v>
      </c>
      <c r="N155" s="1">
        <v>0</v>
      </c>
      <c r="O155" s="1">
        <v>0</v>
      </c>
      <c r="P155" s="1">
        <v>0</v>
      </c>
    </row>
    <row r="156" spans="1:16" x14ac:dyDescent="0.35">
      <c r="A156" s="1">
        <v>2450000</v>
      </c>
      <c r="B156" s="1">
        <v>1</v>
      </c>
      <c r="C156" s="1">
        <v>0</v>
      </c>
      <c r="D156" s="1">
        <v>79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1</v>
      </c>
      <c r="K156" s="1">
        <v>1.3</v>
      </c>
      <c r="L156" s="1">
        <v>2.75</v>
      </c>
      <c r="M156" s="1">
        <v>3.18</v>
      </c>
      <c r="N156" s="1">
        <v>0</v>
      </c>
      <c r="O156" s="1">
        <v>0</v>
      </c>
      <c r="P156" s="1">
        <v>0</v>
      </c>
    </row>
    <row r="157" spans="1:16" x14ac:dyDescent="0.35">
      <c r="A157" s="1">
        <v>1190000</v>
      </c>
      <c r="B157" s="1">
        <v>1</v>
      </c>
      <c r="C157" s="1">
        <v>1</v>
      </c>
      <c r="D157" s="1">
        <v>69</v>
      </c>
      <c r="E157" s="1">
        <v>0</v>
      </c>
      <c r="F157" s="1">
        <v>0</v>
      </c>
      <c r="G157" s="1">
        <v>0</v>
      </c>
      <c r="H157" s="1">
        <v>1</v>
      </c>
      <c r="I157" s="1">
        <v>1</v>
      </c>
      <c r="J157" s="1">
        <v>1</v>
      </c>
      <c r="K157" s="1">
        <v>11</v>
      </c>
      <c r="L157" s="1">
        <v>0.11</v>
      </c>
      <c r="M157" s="1">
        <v>6.72</v>
      </c>
      <c r="N157" s="1">
        <v>0</v>
      </c>
      <c r="O157" s="1">
        <v>1</v>
      </c>
      <c r="P157" s="1">
        <v>0</v>
      </c>
    </row>
    <row r="158" spans="1:16" x14ac:dyDescent="0.35">
      <c r="A158" s="1">
        <v>790000</v>
      </c>
      <c r="B158" s="1">
        <v>0</v>
      </c>
      <c r="C158" s="1">
        <v>0</v>
      </c>
      <c r="D158" s="1">
        <v>27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1</v>
      </c>
      <c r="K158" s="1">
        <v>4.4000000000000004</v>
      </c>
      <c r="L158" s="1">
        <v>1.43</v>
      </c>
      <c r="M158" s="1">
        <v>2.57</v>
      </c>
      <c r="N158" s="1">
        <v>0</v>
      </c>
      <c r="O158" s="1">
        <v>1</v>
      </c>
      <c r="P158" s="1">
        <v>0</v>
      </c>
    </row>
    <row r="159" spans="1:16" x14ac:dyDescent="0.35">
      <c r="A159" s="1">
        <v>1290000</v>
      </c>
      <c r="B159" s="1">
        <v>1</v>
      </c>
      <c r="C159" s="1">
        <v>1</v>
      </c>
      <c r="D159" s="1">
        <v>78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5.3</v>
      </c>
      <c r="L159" s="1">
        <v>0.16</v>
      </c>
      <c r="M159" s="1">
        <v>6.17</v>
      </c>
      <c r="N159" s="1">
        <v>0</v>
      </c>
      <c r="O159" s="1">
        <v>0</v>
      </c>
      <c r="P159" s="1">
        <v>0</v>
      </c>
    </row>
    <row r="160" spans="1:16" x14ac:dyDescent="0.35">
      <c r="A160" s="1">
        <v>2575000</v>
      </c>
      <c r="B160" s="1">
        <v>1</v>
      </c>
      <c r="C160" s="1">
        <v>0</v>
      </c>
      <c r="D160" s="1">
        <v>95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1.5</v>
      </c>
      <c r="L160" s="1">
        <v>9.73</v>
      </c>
      <c r="M160" s="1">
        <v>4.12</v>
      </c>
      <c r="N160" s="1">
        <v>0</v>
      </c>
      <c r="O160" s="1">
        <v>1</v>
      </c>
      <c r="P160" s="1">
        <v>0</v>
      </c>
    </row>
    <row r="161" spans="1:16" x14ac:dyDescent="0.35">
      <c r="A161" s="1">
        <v>2700000</v>
      </c>
      <c r="B161" s="1">
        <v>1</v>
      </c>
      <c r="C161" s="1">
        <v>0</v>
      </c>
      <c r="D161" s="1">
        <v>69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1.4</v>
      </c>
      <c r="L161" s="1">
        <v>6.61</v>
      </c>
      <c r="M161" s="1">
        <v>3.09</v>
      </c>
      <c r="N161" s="1">
        <v>0</v>
      </c>
      <c r="O161" s="1">
        <v>0</v>
      </c>
      <c r="P161" s="1">
        <v>0</v>
      </c>
    </row>
    <row r="162" spans="1:16" x14ac:dyDescent="0.35">
      <c r="A162" s="1">
        <v>2800000</v>
      </c>
      <c r="B162" s="1">
        <v>1</v>
      </c>
      <c r="C162" s="1">
        <v>0</v>
      </c>
      <c r="D162" s="1">
        <v>77</v>
      </c>
      <c r="E162" s="1">
        <v>1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1.4</v>
      </c>
      <c r="L162" s="1">
        <v>6.61</v>
      </c>
      <c r="M162" s="1">
        <v>3.09</v>
      </c>
      <c r="N162" s="1">
        <v>0</v>
      </c>
      <c r="O162" s="1">
        <v>0</v>
      </c>
      <c r="P162" s="1">
        <v>0</v>
      </c>
    </row>
    <row r="163" spans="1:16" x14ac:dyDescent="0.35">
      <c r="A163" s="1">
        <v>1750000</v>
      </c>
      <c r="B163" s="1">
        <v>1</v>
      </c>
      <c r="C163" s="1">
        <v>0</v>
      </c>
      <c r="D163" s="1">
        <v>66</v>
      </c>
      <c r="E163" s="1">
        <v>0</v>
      </c>
      <c r="F163" s="1">
        <v>0</v>
      </c>
      <c r="G163" s="1">
        <v>0</v>
      </c>
      <c r="H163" s="1">
        <v>1</v>
      </c>
      <c r="I163" s="1">
        <v>1</v>
      </c>
      <c r="J163" s="1">
        <v>0</v>
      </c>
      <c r="K163" s="1">
        <v>6.1</v>
      </c>
      <c r="L163" s="1">
        <v>5.69</v>
      </c>
      <c r="M163" s="1">
        <v>17.079999999999998</v>
      </c>
      <c r="N163" s="1">
        <v>0</v>
      </c>
      <c r="O163" s="1">
        <v>1</v>
      </c>
      <c r="P163" s="1">
        <v>0</v>
      </c>
    </row>
    <row r="164" spans="1:16" x14ac:dyDescent="0.35">
      <c r="A164" s="1">
        <v>2190000</v>
      </c>
      <c r="B164" s="1">
        <v>1</v>
      </c>
      <c r="C164" s="1">
        <v>1</v>
      </c>
      <c r="D164" s="1">
        <v>116</v>
      </c>
      <c r="E164" s="1">
        <v>0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6.4</v>
      </c>
      <c r="L164" s="1">
        <v>0.49</v>
      </c>
      <c r="M164" s="1">
        <v>22.12</v>
      </c>
      <c r="N164" s="1">
        <v>0</v>
      </c>
      <c r="O164" s="1">
        <v>1</v>
      </c>
      <c r="P164" s="1">
        <v>1</v>
      </c>
    </row>
    <row r="165" spans="1:16" x14ac:dyDescent="0.35">
      <c r="A165" s="1">
        <v>1100000</v>
      </c>
      <c r="B165" s="1">
        <v>1</v>
      </c>
      <c r="C165" s="1">
        <v>1</v>
      </c>
      <c r="D165" s="1">
        <v>75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10.4</v>
      </c>
      <c r="L165" s="1">
        <v>0.63</v>
      </c>
      <c r="M165" s="1">
        <v>6.12</v>
      </c>
      <c r="N165" s="1">
        <v>0</v>
      </c>
      <c r="O165" s="1">
        <v>0</v>
      </c>
      <c r="P165" s="1">
        <v>0</v>
      </c>
    </row>
    <row r="166" spans="1:16" x14ac:dyDescent="0.35">
      <c r="A166" s="1">
        <v>2150000</v>
      </c>
      <c r="B166" s="1">
        <v>0</v>
      </c>
      <c r="C166" s="1">
        <v>0</v>
      </c>
      <c r="D166" s="1">
        <v>110</v>
      </c>
      <c r="E166" s="1">
        <v>0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13.3</v>
      </c>
      <c r="L166" s="1">
        <v>0.17</v>
      </c>
      <c r="M166" s="1">
        <v>6.53</v>
      </c>
      <c r="N166" s="1">
        <v>0</v>
      </c>
      <c r="O166" s="1">
        <v>0</v>
      </c>
      <c r="P166" s="1">
        <v>1</v>
      </c>
    </row>
    <row r="167" spans="1:16" x14ac:dyDescent="0.35">
      <c r="A167" s="1">
        <v>1350000</v>
      </c>
      <c r="B167" s="1">
        <v>1</v>
      </c>
      <c r="C167" s="1">
        <v>0</v>
      </c>
      <c r="D167" s="1">
        <v>53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4.7</v>
      </c>
      <c r="L167" s="1">
        <v>7.2</v>
      </c>
      <c r="M167" s="1">
        <v>18.78</v>
      </c>
      <c r="N167" s="1">
        <v>0</v>
      </c>
      <c r="O167" s="1">
        <v>1</v>
      </c>
      <c r="P167" s="1">
        <v>0</v>
      </c>
    </row>
    <row r="168" spans="1:16" x14ac:dyDescent="0.35">
      <c r="A168" s="1">
        <v>1680000</v>
      </c>
      <c r="B168" s="1">
        <v>1</v>
      </c>
      <c r="C168" s="1">
        <v>0</v>
      </c>
      <c r="D168" s="1">
        <v>40</v>
      </c>
      <c r="E168" s="1">
        <v>1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2.2999999999999998</v>
      </c>
      <c r="L168" s="1">
        <v>0.13</v>
      </c>
      <c r="M168" s="1">
        <v>7.09</v>
      </c>
      <c r="N168" s="1">
        <v>0</v>
      </c>
      <c r="O168" s="1">
        <v>0</v>
      </c>
      <c r="P168" s="1">
        <v>0</v>
      </c>
    </row>
    <row r="169" spans="1:16" x14ac:dyDescent="0.35">
      <c r="A169" s="1">
        <v>1790000</v>
      </c>
      <c r="B169" s="1">
        <v>1</v>
      </c>
      <c r="C169" s="1">
        <v>0</v>
      </c>
      <c r="D169" s="1">
        <v>40</v>
      </c>
      <c r="E169" s="1">
        <v>0</v>
      </c>
      <c r="F169" s="1">
        <v>0</v>
      </c>
      <c r="G169" s="1">
        <v>0</v>
      </c>
      <c r="H169" s="1">
        <v>1</v>
      </c>
      <c r="I169" s="1">
        <v>1</v>
      </c>
      <c r="J169" s="1">
        <v>1</v>
      </c>
      <c r="K169" s="1">
        <v>2.7</v>
      </c>
      <c r="L169" s="1">
        <v>1.33</v>
      </c>
      <c r="M169" s="1">
        <v>1.19</v>
      </c>
      <c r="N169" s="1">
        <v>0</v>
      </c>
      <c r="O169" s="1">
        <v>0</v>
      </c>
      <c r="P169" s="1">
        <v>0</v>
      </c>
    </row>
    <row r="170" spans="1:16" x14ac:dyDescent="0.35">
      <c r="A170" s="1">
        <v>1050000</v>
      </c>
      <c r="B170" s="1">
        <v>1</v>
      </c>
      <c r="C170" s="1">
        <v>1</v>
      </c>
      <c r="D170" s="1">
        <v>66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9.6999999999999993</v>
      </c>
      <c r="L170" s="1">
        <v>0.28000000000000003</v>
      </c>
      <c r="M170" s="1">
        <v>4.1500000000000004</v>
      </c>
      <c r="N170" s="1">
        <v>0</v>
      </c>
      <c r="O170" s="1">
        <v>0</v>
      </c>
      <c r="P170" s="1">
        <v>0</v>
      </c>
    </row>
    <row r="171" spans="1:16" x14ac:dyDescent="0.35">
      <c r="A171" s="1">
        <v>1850000</v>
      </c>
      <c r="B171" s="1">
        <v>1</v>
      </c>
      <c r="C171" s="1">
        <v>0</v>
      </c>
      <c r="D171" s="1">
        <v>49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1.7</v>
      </c>
      <c r="L171" s="1">
        <v>0.73</v>
      </c>
      <c r="M171" s="1">
        <v>4.4800000000000004</v>
      </c>
      <c r="N171" s="1">
        <v>0</v>
      </c>
      <c r="O171" s="1">
        <v>0</v>
      </c>
      <c r="P171" s="1">
        <v>0</v>
      </c>
    </row>
    <row r="172" spans="1:16" x14ac:dyDescent="0.35">
      <c r="A172" s="1">
        <v>1000000</v>
      </c>
      <c r="B172" s="1">
        <v>1</v>
      </c>
      <c r="C172" s="1">
        <v>1</v>
      </c>
      <c r="D172" s="1">
        <v>52</v>
      </c>
      <c r="E172" s="1">
        <v>0</v>
      </c>
      <c r="F172" s="1">
        <v>0</v>
      </c>
      <c r="G172" s="1">
        <v>0</v>
      </c>
      <c r="H172" s="1">
        <v>1</v>
      </c>
      <c r="I172" s="1">
        <v>1</v>
      </c>
      <c r="J172" s="1">
        <v>1</v>
      </c>
      <c r="K172" s="1">
        <v>6.2</v>
      </c>
      <c r="L172" s="1">
        <v>0.11</v>
      </c>
      <c r="M172" s="1">
        <v>1.2</v>
      </c>
      <c r="N172" s="1">
        <v>0</v>
      </c>
      <c r="O172" s="1">
        <v>0</v>
      </c>
      <c r="P172" s="1">
        <v>0</v>
      </c>
    </row>
    <row r="173" spans="1:16" x14ac:dyDescent="0.35">
      <c r="A173" s="1">
        <v>690000</v>
      </c>
      <c r="B173" s="1">
        <v>0</v>
      </c>
      <c r="C173" s="1">
        <v>1</v>
      </c>
      <c r="D173" s="1">
        <v>69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6.8</v>
      </c>
      <c r="L173" s="1">
        <v>0.14000000000000001</v>
      </c>
      <c r="M173" s="1">
        <v>2.44</v>
      </c>
      <c r="N173" s="1">
        <v>0</v>
      </c>
      <c r="O173" s="1">
        <v>0</v>
      </c>
      <c r="P173" s="1">
        <v>0</v>
      </c>
    </row>
    <row r="174" spans="1:16" x14ac:dyDescent="0.35">
      <c r="A174" s="1">
        <v>890000</v>
      </c>
      <c r="B174" s="1">
        <v>0</v>
      </c>
      <c r="C174" s="1">
        <v>0</v>
      </c>
      <c r="D174" s="1">
        <v>21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2.2999999999999998</v>
      </c>
      <c r="L174" s="1">
        <v>7.52</v>
      </c>
      <c r="M174" s="1">
        <v>2.69</v>
      </c>
      <c r="N174" s="1">
        <v>0</v>
      </c>
      <c r="O174" s="1">
        <v>0</v>
      </c>
      <c r="P174" s="1">
        <v>0</v>
      </c>
    </row>
    <row r="175" spans="1:16" x14ac:dyDescent="0.35">
      <c r="A175" s="1">
        <v>1050000</v>
      </c>
      <c r="B175" s="1">
        <v>0</v>
      </c>
      <c r="C175" s="1">
        <v>1</v>
      </c>
      <c r="D175" s="1">
        <v>54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10</v>
      </c>
      <c r="L175" s="1">
        <v>7.0000000000000007E-2</v>
      </c>
      <c r="M175" s="1">
        <v>22.45</v>
      </c>
      <c r="N175" s="1">
        <v>0</v>
      </c>
      <c r="O175" s="1">
        <v>0</v>
      </c>
      <c r="P175" s="1">
        <v>0</v>
      </c>
    </row>
    <row r="176" spans="1:16" x14ac:dyDescent="0.35">
      <c r="A176" s="1">
        <v>2280000</v>
      </c>
      <c r="B176" s="1">
        <v>1</v>
      </c>
      <c r="C176" s="1">
        <v>0</v>
      </c>
      <c r="D176" s="1">
        <v>56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2.2000000000000002</v>
      </c>
      <c r="L176" s="1">
        <v>6.52</v>
      </c>
      <c r="M176" s="1">
        <v>6.31</v>
      </c>
      <c r="N176" s="1">
        <v>1</v>
      </c>
      <c r="O176" s="1">
        <v>0</v>
      </c>
      <c r="P176" s="1">
        <v>0</v>
      </c>
    </row>
    <row r="177" spans="1:16" x14ac:dyDescent="0.35">
      <c r="A177" s="1">
        <v>2390000</v>
      </c>
      <c r="B177" s="1">
        <v>0</v>
      </c>
      <c r="C177" s="1">
        <v>0</v>
      </c>
      <c r="D177" s="1">
        <v>81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3.1</v>
      </c>
      <c r="L177" s="1">
        <v>0.16</v>
      </c>
      <c r="M177" s="1">
        <v>13.83</v>
      </c>
      <c r="N177" s="1">
        <v>1</v>
      </c>
      <c r="O177" s="1">
        <v>1</v>
      </c>
      <c r="P177" s="1">
        <v>0</v>
      </c>
    </row>
    <row r="178" spans="1:16" x14ac:dyDescent="0.35">
      <c r="A178" s="1">
        <v>890000</v>
      </c>
      <c r="B178" s="1">
        <v>1</v>
      </c>
      <c r="C178" s="1">
        <v>1</v>
      </c>
      <c r="D178" s="1">
        <v>52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10.3</v>
      </c>
      <c r="L178" s="1">
        <v>1.45</v>
      </c>
      <c r="M178" s="1">
        <v>58.72</v>
      </c>
      <c r="N178" s="1">
        <v>1</v>
      </c>
      <c r="O178" s="1">
        <v>0</v>
      </c>
      <c r="P178" s="1">
        <v>0</v>
      </c>
    </row>
    <row r="179" spans="1:16" x14ac:dyDescent="0.35">
      <c r="A179" s="1">
        <v>2380000</v>
      </c>
      <c r="B179" s="1">
        <v>0</v>
      </c>
      <c r="C179" s="1">
        <v>0</v>
      </c>
      <c r="D179" s="1">
        <v>76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2</v>
      </c>
      <c r="L179" s="1">
        <v>17.78</v>
      </c>
      <c r="M179" s="1">
        <v>13.23</v>
      </c>
      <c r="N179" s="1">
        <v>1</v>
      </c>
      <c r="O179" s="1">
        <v>1</v>
      </c>
      <c r="P179" s="1">
        <v>0</v>
      </c>
    </row>
    <row r="180" spans="1:16" x14ac:dyDescent="0.35">
      <c r="A180" s="1">
        <v>1990000</v>
      </c>
      <c r="B180" s="1">
        <v>0</v>
      </c>
      <c r="C180" s="1">
        <v>0</v>
      </c>
      <c r="D180" s="1">
        <v>81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3.4</v>
      </c>
      <c r="L180" s="1">
        <v>10.68</v>
      </c>
      <c r="M180" s="1">
        <v>11.82</v>
      </c>
      <c r="N180" s="1">
        <v>1</v>
      </c>
      <c r="O180" s="1">
        <v>1</v>
      </c>
      <c r="P180" s="1">
        <v>0</v>
      </c>
    </row>
    <row r="181" spans="1:16" x14ac:dyDescent="0.35">
      <c r="A181" s="1">
        <v>790000</v>
      </c>
      <c r="B181" s="1">
        <v>1</v>
      </c>
      <c r="C181" s="1">
        <v>1</v>
      </c>
      <c r="D181" s="1">
        <v>35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7.5</v>
      </c>
      <c r="L181" s="1">
        <v>1.4</v>
      </c>
      <c r="M181" s="1">
        <v>57.84</v>
      </c>
      <c r="N181" s="1">
        <v>1</v>
      </c>
      <c r="O181" s="1">
        <v>0</v>
      </c>
      <c r="P181" s="1">
        <v>0</v>
      </c>
    </row>
    <row r="182" spans="1:16" x14ac:dyDescent="0.35">
      <c r="A182" s="1">
        <v>1580000</v>
      </c>
      <c r="B182" s="1">
        <v>0</v>
      </c>
      <c r="C182" s="1">
        <v>1</v>
      </c>
      <c r="D182" s="1">
        <v>67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4.5999999999999996</v>
      </c>
      <c r="L182" s="1">
        <v>13.69</v>
      </c>
      <c r="M182" s="1">
        <v>16.329999999999998</v>
      </c>
      <c r="N182" s="1">
        <v>1</v>
      </c>
      <c r="O182" s="1">
        <v>1</v>
      </c>
      <c r="P182" s="1">
        <v>0</v>
      </c>
    </row>
    <row r="183" spans="1:16" x14ac:dyDescent="0.35">
      <c r="A183" s="1">
        <v>2090000</v>
      </c>
      <c r="B183" s="1">
        <v>1</v>
      </c>
      <c r="C183" s="1">
        <v>0</v>
      </c>
      <c r="D183" s="1">
        <v>87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0.8</v>
      </c>
      <c r="L183" s="1">
        <v>10.7</v>
      </c>
      <c r="M183" s="1">
        <v>3.22</v>
      </c>
      <c r="N183" s="1">
        <v>1</v>
      </c>
      <c r="O183" s="1">
        <v>1</v>
      </c>
      <c r="P183" s="1">
        <v>0</v>
      </c>
    </row>
    <row r="184" spans="1:16" x14ac:dyDescent="0.35">
      <c r="A184" s="1">
        <v>850000</v>
      </c>
      <c r="B184" s="1">
        <v>0</v>
      </c>
      <c r="C184" s="1">
        <v>1</v>
      </c>
      <c r="D184" s="1">
        <v>27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4.5999999999999996</v>
      </c>
      <c r="L184" s="1">
        <v>6.32</v>
      </c>
      <c r="M184" s="1">
        <v>3.76</v>
      </c>
      <c r="N184" s="1">
        <v>1</v>
      </c>
      <c r="O184" s="1">
        <v>0</v>
      </c>
      <c r="P184" s="1">
        <v>0</v>
      </c>
    </row>
    <row r="185" spans="1:16" x14ac:dyDescent="0.35">
      <c r="A185" s="1">
        <v>2650000</v>
      </c>
      <c r="B185" s="1">
        <v>1</v>
      </c>
      <c r="C185" s="1">
        <v>1</v>
      </c>
      <c r="D185" s="1">
        <v>127</v>
      </c>
      <c r="E185" s="1">
        <v>1</v>
      </c>
      <c r="F185" s="1">
        <v>1</v>
      </c>
      <c r="G185" s="1">
        <v>0</v>
      </c>
      <c r="H185" s="1">
        <v>1</v>
      </c>
      <c r="I185" s="1">
        <v>1</v>
      </c>
      <c r="J185" s="1">
        <v>1</v>
      </c>
      <c r="K185" s="1">
        <v>2.2000000000000002</v>
      </c>
      <c r="L185" s="1">
        <v>6.29</v>
      </c>
      <c r="M185" s="1">
        <v>6.2</v>
      </c>
      <c r="N185" s="1">
        <v>1</v>
      </c>
      <c r="O185" s="1">
        <v>1</v>
      </c>
      <c r="P185" s="1">
        <v>0</v>
      </c>
    </row>
    <row r="186" spans="1:16" x14ac:dyDescent="0.35">
      <c r="A186" s="1">
        <v>1370000</v>
      </c>
      <c r="B186" s="1">
        <v>1</v>
      </c>
      <c r="C186" s="1">
        <v>1</v>
      </c>
      <c r="D186" s="1">
        <v>71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1.4</v>
      </c>
      <c r="L186" s="1">
        <v>6.04</v>
      </c>
      <c r="M186" s="1">
        <v>1.1000000000000001</v>
      </c>
      <c r="N186" s="1">
        <v>1</v>
      </c>
      <c r="O186" s="1">
        <v>0</v>
      </c>
      <c r="P186" s="1">
        <v>0</v>
      </c>
    </row>
    <row r="187" spans="1:16" x14ac:dyDescent="0.35">
      <c r="A187" s="1">
        <v>1350000</v>
      </c>
      <c r="B187" s="1">
        <v>1</v>
      </c>
      <c r="C187" s="1">
        <v>0</v>
      </c>
      <c r="D187" s="1">
        <v>35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1</v>
      </c>
      <c r="K187" s="1">
        <v>2.2000000000000002</v>
      </c>
      <c r="L187" s="1">
        <v>1.26</v>
      </c>
      <c r="M187" s="1">
        <v>0.25</v>
      </c>
      <c r="N187" s="1">
        <v>1</v>
      </c>
      <c r="O187" s="1">
        <v>0</v>
      </c>
      <c r="P187" s="1">
        <v>0</v>
      </c>
    </row>
    <row r="188" spans="1:16" x14ac:dyDescent="0.35">
      <c r="A188" s="1">
        <v>2100000</v>
      </c>
      <c r="B188" s="1">
        <v>0</v>
      </c>
      <c r="C188" s="1">
        <v>0</v>
      </c>
      <c r="D188" s="1">
        <v>77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1.2</v>
      </c>
      <c r="L188" s="1">
        <v>3.65</v>
      </c>
      <c r="M188" s="1">
        <v>12.25</v>
      </c>
      <c r="N188" s="1">
        <v>1</v>
      </c>
      <c r="O188" s="1">
        <v>0</v>
      </c>
      <c r="P188" s="1">
        <v>0</v>
      </c>
    </row>
    <row r="189" spans="1:16" x14ac:dyDescent="0.35">
      <c r="A189" s="1">
        <v>990000</v>
      </c>
      <c r="B189" s="1">
        <v>1</v>
      </c>
      <c r="C189" s="1">
        <v>1</v>
      </c>
      <c r="D189" s="1">
        <v>85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1</v>
      </c>
      <c r="K189" s="1">
        <v>10.4</v>
      </c>
      <c r="L189" s="1">
        <v>1.34</v>
      </c>
      <c r="M189" s="1">
        <v>1.71</v>
      </c>
      <c r="N189" s="1">
        <v>1</v>
      </c>
      <c r="O189" s="1">
        <v>0</v>
      </c>
      <c r="P189" s="1">
        <v>0</v>
      </c>
    </row>
    <row r="190" spans="1:16" x14ac:dyDescent="0.35">
      <c r="A190" s="1">
        <v>840000</v>
      </c>
      <c r="B190" s="1">
        <v>1</v>
      </c>
      <c r="C190" s="1">
        <v>1</v>
      </c>
      <c r="D190" s="1">
        <v>56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11.8</v>
      </c>
      <c r="L190" s="1">
        <v>0.4</v>
      </c>
      <c r="M190" s="1">
        <v>35.549999999999997</v>
      </c>
      <c r="N190" s="1">
        <v>1</v>
      </c>
      <c r="O190" s="1">
        <v>0</v>
      </c>
      <c r="P190" s="1">
        <v>1</v>
      </c>
    </row>
    <row r="191" spans="1:16" x14ac:dyDescent="0.35">
      <c r="A191" s="1">
        <v>920000</v>
      </c>
      <c r="B191" s="1">
        <v>0</v>
      </c>
      <c r="C191" s="1">
        <v>1</v>
      </c>
      <c r="D191" s="1">
        <v>35</v>
      </c>
      <c r="E191" s="1">
        <v>0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  <c r="K191" s="1">
        <v>4.7</v>
      </c>
      <c r="L191" s="1">
        <v>10.220000000000001</v>
      </c>
      <c r="M191" s="1">
        <v>39.479999999999997</v>
      </c>
      <c r="N191" s="1">
        <v>1</v>
      </c>
      <c r="O191" s="1">
        <v>0</v>
      </c>
      <c r="P191" s="1">
        <v>0</v>
      </c>
    </row>
    <row r="192" spans="1:16" x14ac:dyDescent="0.35">
      <c r="A192" s="1">
        <v>890000</v>
      </c>
      <c r="B192" s="1">
        <v>1</v>
      </c>
      <c r="C192" s="1">
        <v>1</v>
      </c>
      <c r="D192" s="1">
        <v>48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1</v>
      </c>
      <c r="K192" s="1">
        <v>11.7</v>
      </c>
      <c r="L192" s="1">
        <v>0.66</v>
      </c>
      <c r="M192" s="1">
        <v>44.46</v>
      </c>
      <c r="N192" s="1">
        <v>1</v>
      </c>
      <c r="O192" s="1">
        <v>0</v>
      </c>
      <c r="P192" s="1">
        <v>1</v>
      </c>
    </row>
    <row r="193" spans="1:16" x14ac:dyDescent="0.35">
      <c r="A193" s="1">
        <v>1950000</v>
      </c>
      <c r="B193" s="1">
        <v>0</v>
      </c>
      <c r="C193" s="1">
        <v>0</v>
      </c>
      <c r="D193" s="1">
        <v>108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1</v>
      </c>
      <c r="K193" s="1">
        <v>6.8</v>
      </c>
      <c r="L193" s="1">
        <v>0.16</v>
      </c>
      <c r="M193" s="1">
        <v>57.35</v>
      </c>
      <c r="N193" s="1">
        <v>1</v>
      </c>
      <c r="O193" s="1">
        <v>1</v>
      </c>
      <c r="P193" s="1">
        <v>1</v>
      </c>
    </row>
    <row r="194" spans="1:16" x14ac:dyDescent="0.35">
      <c r="A194" s="1">
        <v>1890000</v>
      </c>
      <c r="B194" s="1">
        <v>1</v>
      </c>
      <c r="C194" s="1">
        <v>1</v>
      </c>
      <c r="D194" s="1">
        <v>70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1.7</v>
      </c>
      <c r="L194" s="1">
        <v>2.4700000000000002</v>
      </c>
      <c r="M194" s="1">
        <v>2.2599999999999998</v>
      </c>
      <c r="N194" s="1">
        <v>1</v>
      </c>
      <c r="O194" s="1">
        <v>0</v>
      </c>
      <c r="P194" s="1">
        <v>0</v>
      </c>
    </row>
    <row r="195" spans="1:16" x14ac:dyDescent="0.35">
      <c r="A195" s="1">
        <v>1190000</v>
      </c>
      <c r="B195" s="1">
        <v>0</v>
      </c>
      <c r="C195" s="1">
        <v>1</v>
      </c>
      <c r="D195" s="1">
        <v>45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1.6</v>
      </c>
      <c r="L195" s="1">
        <v>4.75</v>
      </c>
      <c r="M195" s="1">
        <v>4.71</v>
      </c>
      <c r="N195" s="1">
        <v>1</v>
      </c>
      <c r="O195" s="1">
        <v>0</v>
      </c>
      <c r="P195" s="1">
        <v>0</v>
      </c>
    </row>
    <row r="196" spans="1:16" x14ac:dyDescent="0.35">
      <c r="A196" s="1">
        <v>1780000</v>
      </c>
      <c r="B196" s="1">
        <v>1</v>
      </c>
      <c r="C196" s="1">
        <v>0</v>
      </c>
      <c r="D196" s="1">
        <v>65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1.1000000000000001</v>
      </c>
      <c r="L196" s="1">
        <v>6.53</v>
      </c>
      <c r="M196" s="1">
        <v>4.07</v>
      </c>
      <c r="N196" s="1">
        <v>1</v>
      </c>
      <c r="O196" s="1">
        <v>0</v>
      </c>
      <c r="P196" s="1">
        <v>1</v>
      </c>
    </row>
    <row r="197" spans="1:16" x14ac:dyDescent="0.35">
      <c r="A197" s="1">
        <v>1070000</v>
      </c>
      <c r="B197" s="1">
        <v>1</v>
      </c>
      <c r="C197" s="1">
        <v>1</v>
      </c>
      <c r="D197" s="1">
        <v>65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0</v>
      </c>
      <c r="K197" s="1">
        <v>3.6</v>
      </c>
      <c r="L197" s="1">
        <v>3.09</v>
      </c>
      <c r="M197" s="1">
        <v>22.77</v>
      </c>
      <c r="N197" s="1">
        <v>1</v>
      </c>
      <c r="O197" s="1">
        <v>1</v>
      </c>
      <c r="P197" s="1">
        <v>0</v>
      </c>
    </row>
    <row r="198" spans="1:16" x14ac:dyDescent="0.35">
      <c r="A198" s="1">
        <v>1190000</v>
      </c>
      <c r="B198" s="1">
        <v>1</v>
      </c>
      <c r="C198" s="1">
        <v>1</v>
      </c>
      <c r="D198" s="1">
        <v>110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11.6</v>
      </c>
      <c r="L198" s="1">
        <v>3.66</v>
      </c>
      <c r="M198" s="1">
        <v>53.66</v>
      </c>
      <c r="N198" s="1">
        <v>1</v>
      </c>
      <c r="O198" s="1">
        <v>0</v>
      </c>
      <c r="P198" s="1">
        <v>0</v>
      </c>
    </row>
    <row r="199" spans="1:16" x14ac:dyDescent="0.35">
      <c r="A199" s="1">
        <v>700000</v>
      </c>
      <c r="B199" s="1">
        <v>0</v>
      </c>
      <c r="C199" s="1">
        <v>1</v>
      </c>
      <c r="D199" s="1">
        <v>25</v>
      </c>
      <c r="E199" s="1">
        <v>0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4.5999999999999996</v>
      </c>
      <c r="L199" s="1">
        <v>5.99</v>
      </c>
      <c r="M199" s="1">
        <v>3.43</v>
      </c>
      <c r="N199" s="1">
        <v>1</v>
      </c>
      <c r="O199" s="1">
        <v>0</v>
      </c>
      <c r="P199" s="1">
        <v>0</v>
      </c>
    </row>
    <row r="200" spans="1:16" x14ac:dyDescent="0.35">
      <c r="A200" s="1">
        <v>1850000</v>
      </c>
      <c r="B200" s="1">
        <v>1</v>
      </c>
      <c r="C200" s="1">
        <v>0</v>
      </c>
      <c r="D200" s="1">
        <v>49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1.7</v>
      </c>
      <c r="L200" s="1">
        <v>27.28</v>
      </c>
      <c r="M200" s="1">
        <v>6.72</v>
      </c>
      <c r="N200" s="1">
        <v>1</v>
      </c>
      <c r="O200" s="1">
        <v>0</v>
      </c>
      <c r="P200" s="1">
        <v>0</v>
      </c>
    </row>
    <row r="201" spans="1:16" x14ac:dyDescent="0.35">
      <c r="A201" s="1">
        <v>1030000</v>
      </c>
      <c r="B201" s="1">
        <v>0</v>
      </c>
      <c r="C201" s="1">
        <v>1</v>
      </c>
      <c r="D201" s="1">
        <v>42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3</v>
      </c>
      <c r="L201" s="1">
        <v>4.4800000000000004</v>
      </c>
      <c r="M201" s="1">
        <v>5.21</v>
      </c>
      <c r="N201" s="1">
        <v>1</v>
      </c>
      <c r="O201" s="1">
        <v>0</v>
      </c>
      <c r="P201" s="1">
        <v>0</v>
      </c>
    </row>
    <row r="202" spans="1:16" x14ac:dyDescent="0.35">
      <c r="A202" s="1">
        <v>1090000</v>
      </c>
      <c r="B202" s="1">
        <v>0</v>
      </c>
      <c r="C202" s="1">
        <v>1</v>
      </c>
      <c r="D202" s="1">
        <v>45</v>
      </c>
      <c r="E202" s="1">
        <v>1</v>
      </c>
      <c r="F202" s="1">
        <v>0</v>
      </c>
      <c r="G202" s="1">
        <v>1</v>
      </c>
      <c r="H202" s="1">
        <v>1</v>
      </c>
      <c r="I202" s="1">
        <v>0</v>
      </c>
      <c r="J202" s="1">
        <v>0</v>
      </c>
      <c r="K202" s="1">
        <v>3</v>
      </c>
      <c r="L202" s="1">
        <v>4.4800000000000004</v>
      </c>
      <c r="M202" s="1">
        <v>5.21</v>
      </c>
      <c r="N202" s="1">
        <v>1</v>
      </c>
      <c r="O202" s="1">
        <v>0</v>
      </c>
      <c r="P202" s="1">
        <v>0</v>
      </c>
    </row>
    <row r="203" spans="1:16" x14ac:dyDescent="0.35">
      <c r="A203" s="1">
        <v>1400000</v>
      </c>
      <c r="B203" s="1">
        <v>1</v>
      </c>
      <c r="C203" s="1">
        <v>1</v>
      </c>
      <c r="D203" s="1">
        <v>70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7.1</v>
      </c>
      <c r="L203" s="1">
        <v>1.08</v>
      </c>
      <c r="M203" s="1">
        <v>16.16</v>
      </c>
      <c r="N203" s="1">
        <v>1</v>
      </c>
      <c r="O203" s="1">
        <v>1</v>
      </c>
      <c r="P203" s="1">
        <v>0</v>
      </c>
    </row>
    <row r="204" spans="1:16" x14ac:dyDescent="0.35">
      <c r="A204" s="1">
        <v>1050000</v>
      </c>
      <c r="B204" s="1">
        <v>1</v>
      </c>
      <c r="C204" s="1">
        <v>1</v>
      </c>
      <c r="D204" s="1">
        <v>76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8.3000000000000007</v>
      </c>
      <c r="L204" s="1">
        <v>0.62</v>
      </c>
      <c r="M204" s="1">
        <v>69.900000000000006</v>
      </c>
      <c r="N204" s="1">
        <v>1</v>
      </c>
      <c r="O204" s="1">
        <v>0</v>
      </c>
      <c r="P204" s="1">
        <v>0</v>
      </c>
    </row>
    <row r="205" spans="1:16" x14ac:dyDescent="0.35">
      <c r="A205" s="1">
        <v>1050000</v>
      </c>
      <c r="B205" s="1">
        <v>1</v>
      </c>
      <c r="C205" s="1">
        <v>1</v>
      </c>
      <c r="D205" s="1">
        <v>70</v>
      </c>
      <c r="E205" s="1">
        <v>0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5</v>
      </c>
      <c r="L205" s="1">
        <v>9.43</v>
      </c>
      <c r="M205" s="1">
        <v>43.48</v>
      </c>
      <c r="N205" s="1">
        <v>1</v>
      </c>
      <c r="O205" s="1">
        <v>0</v>
      </c>
      <c r="P205" s="1">
        <v>1</v>
      </c>
    </row>
    <row r="206" spans="1:16" x14ac:dyDescent="0.35">
      <c r="A206" s="1">
        <v>890000</v>
      </c>
      <c r="B206" s="1">
        <v>1</v>
      </c>
      <c r="C206" s="1">
        <v>1</v>
      </c>
      <c r="D206" s="1">
        <v>52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5.9</v>
      </c>
      <c r="L206" s="1">
        <v>5.72</v>
      </c>
      <c r="M206" s="1">
        <v>19.32</v>
      </c>
      <c r="N206" s="1">
        <v>1</v>
      </c>
      <c r="O206" s="1">
        <v>0</v>
      </c>
      <c r="P206" s="1">
        <v>0</v>
      </c>
    </row>
    <row r="207" spans="1:16" x14ac:dyDescent="0.35">
      <c r="A207" s="1">
        <v>1350000</v>
      </c>
      <c r="B207" s="1">
        <v>1</v>
      </c>
      <c r="C207" s="1">
        <v>0</v>
      </c>
      <c r="D207" s="1">
        <v>48</v>
      </c>
      <c r="E207" s="1">
        <v>0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2.9</v>
      </c>
      <c r="L207" s="1">
        <v>13.09</v>
      </c>
      <c r="M207" s="1">
        <v>6.23</v>
      </c>
      <c r="N207" s="1">
        <v>1</v>
      </c>
      <c r="O207" s="1">
        <v>1</v>
      </c>
      <c r="P207" s="1">
        <v>0</v>
      </c>
    </row>
    <row r="208" spans="1:16" x14ac:dyDescent="0.35">
      <c r="A208" s="1">
        <v>1590000</v>
      </c>
      <c r="B208" s="1">
        <v>1</v>
      </c>
      <c r="C208" s="1">
        <v>1</v>
      </c>
      <c r="D208" s="1">
        <v>71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4.9000000000000004</v>
      </c>
      <c r="L208" s="1">
        <v>16.05</v>
      </c>
      <c r="M208" s="1">
        <v>37.53</v>
      </c>
      <c r="N208" s="1">
        <v>1</v>
      </c>
      <c r="O208" s="1">
        <v>1</v>
      </c>
      <c r="P208" s="1">
        <v>0</v>
      </c>
    </row>
    <row r="209" spans="1:16" x14ac:dyDescent="0.35">
      <c r="A209" s="1">
        <v>2500000</v>
      </c>
      <c r="B209" s="1">
        <v>1</v>
      </c>
      <c r="C209" s="1">
        <v>0</v>
      </c>
      <c r="D209" s="1">
        <v>63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1</v>
      </c>
      <c r="K209" s="1">
        <v>2.2999999999999998</v>
      </c>
      <c r="L209" s="1">
        <v>4.92</v>
      </c>
      <c r="M209" s="1">
        <v>9.77</v>
      </c>
      <c r="N209" s="1">
        <v>1</v>
      </c>
      <c r="O209" s="1">
        <v>0</v>
      </c>
      <c r="P209" s="1">
        <v>1</v>
      </c>
    </row>
    <row r="210" spans="1:16" x14ac:dyDescent="0.35">
      <c r="A210" s="1">
        <v>890000</v>
      </c>
      <c r="B210" s="1">
        <v>1</v>
      </c>
      <c r="C210" s="1">
        <v>1</v>
      </c>
      <c r="D210" s="1">
        <v>34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3.8</v>
      </c>
      <c r="L210" s="1">
        <v>1.04</v>
      </c>
      <c r="M210" s="1">
        <v>23.49</v>
      </c>
      <c r="N210" s="1">
        <v>1</v>
      </c>
      <c r="O210" s="1">
        <v>0</v>
      </c>
      <c r="P210" s="1">
        <v>1</v>
      </c>
    </row>
    <row r="211" spans="1:16" x14ac:dyDescent="0.35">
      <c r="A211" s="1">
        <v>1290000</v>
      </c>
      <c r="B211" s="1">
        <v>1</v>
      </c>
      <c r="C211" s="1">
        <v>0</v>
      </c>
      <c r="D211" s="1">
        <v>36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1.9</v>
      </c>
      <c r="L211" s="1">
        <v>1.83</v>
      </c>
      <c r="M211" s="1">
        <v>1.63</v>
      </c>
      <c r="N211" s="1">
        <v>1</v>
      </c>
      <c r="O211" s="1">
        <v>0</v>
      </c>
      <c r="P211" s="1">
        <v>1</v>
      </c>
    </row>
    <row r="212" spans="1:16" x14ac:dyDescent="0.35">
      <c r="A212" s="1">
        <v>1350000</v>
      </c>
      <c r="B212" s="1">
        <v>1</v>
      </c>
      <c r="C212" s="1">
        <v>0</v>
      </c>
      <c r="D212" s="1">
        <v>34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1</v>
      </c>
      <c r="K212" s="1">
        <v>2.2999999999999998</v>
      </c>
      <c r="L212" s="1">
        <v>27.34</v>
      </c>
      <c r="M212" s="1">
        <v>6.03</v>
      </c>
      <c r="N212" s="1">
        <v>1</v>
      </c>
      <c r="O212" s="1">
        <v>0</v>
      </c>
      <c r="P212" s="1">
        <v>0</v>
      </c>
    </row>
    <row r="213" spans="1:16" x14ac:dyDescent="0.35">
      <c r="A213" s="1">
        <v>1650000</v>
      </c>
      <c r="B213" s="1">
        <v>0</v>
      </c>
      <c r="C213" s="1">
        <v>0</v>
      </c>
      <c r="D213" s="1">
        <v>71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6.1</v>
      </c>
      <c r="L213" s="1">
        <v>1.29</v>
      </c>
      <c r="M213" s="1">
        <v>55.87</v>
      </c>
      <c r="N213" s="1">
        <v>1</v>
      </c>
      <c r="O213" s="1">
        <v>0</v>
      </c>
      <c r="P213" s="1">
        <v>0</v>
      </c>
    </row>
    <row r="214" spans="1:16" x14ac:dyDescent="0.35">
      <c r="A214" s="1">
        <v>1290000</v>
      </c>
      <c r="B214" s="1">
        <v>1</v>
      </c>
      <c r="C214" s="1">
        <v>1</v>
      </c>
      <c r="D214" s="1">
        <v>84</v>
      </c>
      <c r="E214" s="1">
        <v>1</v>
      </c>
      <c r="F214" s="1">
        <v>1</v>
      </c>
      <c r="G214" s="1">
        <v>0</v>
      </c>
      <c r="H214" s="1">
        <v>1</v>
      </c>
      <c r="I214" s="1">
        <v>0</v>
      </c>
      <c r="J214" s="1">
        <v>1</v>
      </c>
      <c r="K214" s="1">
        <v>6.1</v>
      </c>
      <c r="L214" s="1">
        <v>3.23</v>
      </c>
      <c r="M214" s="1">
        <v>43.59</v>
      </c>
      <c r="N214" s="1">
        <v>1</v>
      </c>
      <c r="O214" s="1">
        <v>0</v>
      </c>
      <c r="P214" s="1">
        <v>0</v>
      </c>
    </row>
    <row r="215" spans="1:16" x14ac:dyDescent="0.35">
      <c r="A215" s="1">
        <v>1550000</v>
      </c>
      <c r="B215" s="1">
        <v>1</v>
      </c>
      <c r="C215" s="1">
        <v>1</v>
      </c>
      <c r="D215" s="1">
        <v>80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1</v>
      </c>
      <c r="K215" s="1">
        <v>5.2</v>
      </c>
      <c r="L215" s="1">
        <v>3.12</v>
      </c>
      <c r="M215" s="1">
        <v>41.66</v>
      </c>
      <c r="N215" s="1">
        <v>1</v>
      </c>
      <c r="O215" s="1">
        <v>0</v>
      </c>
      <c r="P215" s="1">
        <v>0</v>
      </c>
    </row>
    <row r="216" spans="1:16" x14ac:dyDescent="0.35">
      <c r="A216" s="1">
        <v>1970000</v>
      </c>
      <c r="B216" s="1">
        <v>0</v>
      </c>
      <c r="C216" s="1">
        <v>0</v>
      </c>
      <c r="D216" s="1">
        <v>72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6.9</v>
      </c>
      <c r="L216" s="1">
        <v>1.02</v>
      </c>
      <c r="M216" s="1">
        <v>1.63</v>
      </c>
      <c r="N216" s="1">
        <v>1</v>
      </c>
      <c r="O216" s="1">
        <v>1</v>
      </c>
      <c r="P216" s="1">
        <v>0</v>
      </c>
    </row>
    <row r="217" spans="1:16" x14ac:dyDescent="0.35">
      <c r="A217" s="1">
        <v>1070000</v>
      </c>
      <c r="B217" s="1">
        <v>1</v>
      </c>
      <c r="C217" s="1">
        <v>1</v>
      </c>
      <c r="D217" s="1">
        <v>45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4.9000000000000004</v>
      </c>
      <c r="L217" s="1">
        <v>0.32</v>
      </c>
      <c r="M217" s="1">
        <v>33.06</v>
      </c>
      <c r="N217" s="1">
        <v>1</v>
      </c>
      <c r="O217" s="1">
        <v>1</v>
      </c>
      <c r="P217" s="1">
        <v>0</v>
      </c>
    </row>
    <row r="218" spans="1:16" x14ac:dyDescent="0.35">
      <c r="A218" s="1">
        <v>1170000</v>
      </c>
      <c r="B218" s="1">
        <v>1</v>
      </c>
      <c r="C218" s="1">
        <v>0</v>
      </c>
      <c r="D218" s="1">
        <v>33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2.1</v>
      </c>
      <c r="L218" s="1">
        <v>1.75</v>
      </c>
      <c r="M218" s="1">
        <v>1.59</v>
      </c>
      <c r="N218" s="1">
        <v>1</v>
      </c>
      <c r="O218" s="1">
        <v>0</v>
      </c>
      <c r="P218" s="1">
        <v>0</v>
      </c>
    </row>
    <row r="219" spans="1:16" x14ac:dyDescent="0.35">
      <c r="A219" s="1">
        <v>1390000</v>
      </c>
      <c r="B219" s="1">
        <v>0</v>
      </c>
      <c r="C219" s="1">
        <v>0</v>
      </c>
      <c r="D219" s="1">
        <v>45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3.7</v>
      </c>
      <c r="L219" s="1">
        <v>10.78</v>
      </c>
      <c r="M219" s="1">
        <v>33.159999999999997</v>
      </c>
      <c r="N219" s="1">
        <v>1</v>
      </c>
      <c r="O219" s="1">
        <v>0</v>
      </c>
      <c r="P219" s="1">
        <v>0</v>
      </c>
    </row>
    <row r="220" spans="1:16" x14ac:dyDescent="0.35">
      <c r="A220" s="1">
        <v>1390000</v>
      </c>
      <c r="B220" s="1">
        <v>0</v>
      </c>
      <c r="C220" s="1">
        <v>1</v>
      </c>
      <c r="D220" s="1">
        <v>52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1.9</v>
      </c>
      <c r="L220" s="1">
        <v>15.56</v>
      </c>
      <c r="M220" s="1">
        <v>19.11</v>
      </c>
      <c r="N220" s="1">
        <v>1</v>
      </c>
      <c r="O220" s="1">
        <v>1</v>
      </c>
      <c r="P220" s="1">
        <v>0</v>
      </c>
    </row>
    <row r="221" spans="1:16" x14ac:dyDescent="0.35">
      <c r="A221" s="1">
        <v>1190000</v>
      </c>
      <c r="B221" s="1">
        <v>0</v>
      </c>
      <c r="C221" s="1">
        <v>1</v>
      </c>
      <c r="D221" s="1">
        <v>34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26.2</v>
      </c>
      <c r="M221" s="1">
        <v>8.4700000000000006</v>
      </c>
      <c r="N221" s="1">
        <v>1</v>
      </c>
      <c r="O221" s="1">
        <v>0</v>
      </c>
      <c r="P221" s="1">
        <v>0</v>
      </c>
    </row>
    <row r="222" spans="1:16" x14ac:dyDescent="0.35">
      <c r="A222" s="1">
        <v>1090000</v>
      </c>
      <c r="B222" s="1">
        <v>0</v>
      </c>
      <c r="C222" s="1">
        <v>1</v>
      </c>
      <c r="D222" s="1">
        <v>81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5.7</v>
      </c>
      <c r="L222" s="1">
        <v>6.09</v>
      </c>
      <c r="M222" s="1">
        <v>37.4</v>
      </c>
      <c r="N222" s="1">
        <v>1</v>
      </c>
      <c r="O222" s="1">
        <v>0</v>
      </c>
      <c r="P222" s="1">
        <v>1</v>
      </c>
    </row>
    <row r="223" spans="1:16" x14ac:dyDescent="0.35">
      <c r="A223" s="1">
        <v>1100000</v>
      </c>
      <c r="B223" s="1">
        <v>0</v>
      </c>
      <c r="C223" s="1">
        <v>1</v>
      </c>
      <c r="D223" s="1">
        <v>35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1.7</v>
      </c>
      <c r="L223" s="1">
        <v>3.83</v>
      </c>
      <c r="M223" s="1">
        <v>1.41</v>
      </c>
      <c r="N223" s="1">
        <v>1</v>
      </c>
      <c r="O223" s="1">
        <v>0</v>
      </c>
      <c r="P223" s="1">
        <v>0</v>
      </c>
    </row>
    <row r="224" spans="1:16" x14ac:dyDescent="0.35">
      <c r="A224" s="1">
        <v>820000</v>
      </c>
      <c r="B224" s="1">
        <v>0</v>
      </c>
      <c r="C224" s="1">
        <v>1</v>
      </c>
      <c r="D224" s="1">
        <v>44</v>
      </c>
      <c r="E224" s="1">
        <v>0</v>
      </c>
      <c r="F224" s="1">
        <v>0</v>
      </c>
      <c r="G224" s="1">
        <v>0</v>
      </c>
      <c r="H224" s="1">
        <v>1</v>
      </c>
      <c r="I224" s="1">
        <v>1</v>
      </c>
      <c r="J224" s="1">
        <v>1</v>
      </c>
      <c r="K224" s="1">
        <v>11.7</v>
      </c>
      <c r="L224" s="1">
        <v>0.8</v>
      </c>
      <c r="M224" s="1">
        <v>49.67</v>
      </c>
      <c r="N224" s="1">
        <v>1</v>
      </c>
      <c r="O224" s="1">
        <v>0</v>
      </c>
      <c r="P224" s="1">
        <v>1</v>
      </c>
    </row>
    <row r="225" spans="1:16" x14ac:dyDescent="0.35">
      <c r="A225" s="1">
        <v>1050000</v>
      </c>
      <c r="B225" s="1">
        <v>1</v>
      </c>
      <c r="C225" s="1">
        <v>1</v>
      </c>
      <c r="D225" s="1">
        <v>95</v>
      </c>
      <c r="E225" s="1">
        <v>0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11.7</v>
      </c>
      <c r="L225" s="1">
        <v>5.8</v>
      </c>
      <c r="M225" s="1">
        <v>45.74</v>
      </c>
      <c r="N225" s="1">
        <v>1</v>
      </c>
      <c r="O225" s="1">
        <v>0</v>
      </c>
      <c r="P225" s="1">
        <v>1</v>
      </c>
    </row>
    <row r="226" spans="1:16" x14ac:dyDescent="0.35">
      <c r="A226" s="1">
        <v>1190000</v>
      </c>
      <c r="B226" s="1">
        <v>1</v>
      </c>
      <c r="C226" s="1">
        <v>1</v>
      </c>
      <c r="D226" s="1">
        <v>92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1</v>
      </c>
      <c r="K226" s="1">
        <v>10</v>
      </c>
      <c r="L226" s="1">
        <v>4.59</v>
      </c>
      <c r="M226" s="1">
        <v>63.62</v>
      </c>
      <c r="N226" s="1">
        <v>1</v>
      </c>
      <c r="O226" s="1">
        <v>0</v>
      </c>
      <c r="P226" s="1">
        <v>0</v>
      </c>
    </row>
    <row r="227" spans="1:16" x14ac:dyDescent="0.35">
      <c r="A227" s="1">
        <v>1290000</v>
      </c>
      <c r="B227" s="1">
        <v>1</v>
      </c>
      <c r="C227" s="1">
        <v>1</v>
      </c>
      <c r="D227" s="1">
        <v>65</v>
      </c>
      <c r="E227" s="1">
        <v>0</v>
      </c>
      <c r="F227" s="1">
        <v>1</v>
      </c>
      <c r="G227" s="1">
        <v>0</v>
      </c>
      <c r="H227" s="1">
        <v>1</v>
      </c>
      <c r="I227" s="1">
        <v>1</v>
      </c>
      <c r="J227" s="1">
        <v>1</v>
      </c>
      <c r="K227" s="1">
        <v>5.3</v>
      </c>
      <c r="L227" s="1">
        <v>6.41</v>
      </c>
      <c r="M227" s="1">
        <v>43.56</v>
      </c>
      <c r="N227" s="1">
        <v>1</v>
      </c>
      <c r="O227" s="1">
        <v>0</v>
      </c>
      <c r="P227" s="1">
        <v>0</v>
      </c>
    </row>
    <row r="228" spans="1:16" x14ac:dyDescent="0.35">
      <c r="A228" s="1">
        <v>580000</v>
      </c>
      <c r="B228" s="1">
        <v>1</v>
      </c>
      <c r="C228" s="1">
        <v>1</v>
      </c>
      <c r="D228" s="1">
        <v>37</v>
      </c>
      <c r="E228" s="1">
        <v>0</v>
      </c>
      <c r="F228" s="1">
        <v>0</v>
      </c>
      <c r="G228" s="1">
        <v>1</v>
      </c>
      <c r="H228" s="1">
        <v>1</v>
      </c>
      <c r="I228" s="1">
        <v>1</v>
      </c>
      <c r="J228" s="1">
        <v>1</v>
      </c>
      <c r="K228" s="1">
        <v>6</v>
      </c>
      <c r="L228" s="1">
        <v>5.42</v>
      </c>
      <c r="M228" s="1">
        <v>51.76</v>
      </c>
      <c r="N228" s="1">
        <v>1</v>
      </c>
      <c r="O228" s="1">
        <v>0</v>
      </c>
      <c r="P228" s="1">
        <v>0</v>
      </c>
    </row>
    <row r="229" spans="1:16" x14ac:dyDescent="0.35">
      <c r="A229" s="1">
        <v>670000</v>
      </c>
      <c r="B229" s="1">
        <v>1</v>
      </c>
      <c r="C229" s="1">
        <v>1</v>
      </c>
      <c r="D229" s="1">
        <v>43</v>
      </c>
      <c r="E229" s="1">
        <v>0</v>
      </c>
      <c r="F229" s="1">
        <v>0</v>
      </c>
      <c r="G229" s="1">
        <v>1</v>
      </c>
      <c r="H229" s="1">
        <v>1</v>
      </c>
      <c r="I229" s="1">
        <v>1</v>
      </c>
      <c r="J229" s="1">
        <v>0</v>
      </c>
      <c r="K229" s="1">
        <v>2.4</v>
      </c>
      <c r="L229" s="1">
        <v>1.1100000000000001</v>
      </c>
      <c r="M229" s="1">
        <v>0.86</v>
      </c>
      <c r="N229" s="1">
        <v>1</v>
      </c>
      <c r="O229" s="1">
        <v>0</v>
      </c>
      <c r="P229" s="1">
        <v>0</v>
      </c>
    </row>
    <row r="230" spans="1:16" x14ac:dyDescent="0.35">
      <c r="A230" s="1">
        <v>990000</v>
      </c>
      <c r="B230" s="1">
        <v>0</v>
      </c>
      <c r="C230" s="1">
        <v>1</v>
      </c>
      <c r="D230" s="1">
        <v>35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4.7</v>
      </c>
      <c r="L230" s="1">
        <v>9.67</v>
      </c>
      <c r="M230" s="1">
        <v>39.020000000000003</v>
      </c>
      <c r="N230" s="1">
        <v>1</v>
      </c>
      <c r="O230" s="1">
        <v>0</v>
      </c>
      <c r="P230" s="1">
        <v>0</v>
      </c>
    </row>
    <row r="231" spans="1:16" x14ac:dyDescent="0.35">
      <c r="A231" s="1">
        <v>1480000</v>
      </c>
      <c r="B231" s="1">
        <v>1</v>
      </c>
      <c r="C231" s="1">
        <v>1</v>
      </c>
      <c r="D231" s="1">
        <v>70</v>
      </c>
      <c r="E231" s="1">
        <v>0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5</v>
      </c>
      <c r="L231" s="1">
        <v>13.56</v>
      </c>
      <c r="M231" s="1">
        <v>16.420000000000002</v>
      </c>
      <c r="N231" s="1">
        <v>1</v>
      </c>
      <c r="O231" s="1">
        <v>1</v>
      </c>
      <c r="P231" s="1">
        <v>1</v>
      </c>
    </row>
    <row r="232" spans="1:16" x14ac:dyDescent="0.35">
      <c r="A232" s="1">
        <v>1050000</v>
      </c>
      <c r="B232" s="1">
        <v>1</v>
      </c>
      <c r="C232" s="1">
        <v>1</v>
      </c>
      <c r="D232" s="1">
        <v>61</v>
      </c>
      <c r="E232" s="1">
        <v>0</v>
      </c>
      <c r="F232" s="1">
        <v>1</v>
      </c>
      <c r="G232" s="1">
        <v>0</v>
      </c>
      <c r="H232" s="1">
        <v>1</v>
      </c>
      <c r="I232" s="1">
        <v>1</v>
      </c>
      <c r="J232" s="1">
        <v>1</v>
      </c>
      <c r="K232" s="1">
        <v>5</v>
      </c>
      <c r="L232" s="1">
        <v>6.71</v>
      </c>
      <c r="M232" s="1">
        <v>43.28</v>
      </c>
      <c r="N232" s="1">
        <v>1</v>
      </c>
      <c r="O232" s="1">
        <v>0</v>
      </c>
      <c r="P232" s="1">
        <v>0</v>
      </c>
    </row>
    <row r="233" spans="1:16" x14ac:dyDescent="0.35">
      <c r="A233" s="1">
        <v>1830000</v>
      </c>
      <c r="B233" s="1">
        <v>1</v>
      </c>
      <c r="C233" s="1">
        <v>0</v>
      </c>
      <c r="D233" s="1">
        <v>42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1</v>
      </c>
      <c r="K233" s="1">
        <v>2.5</v>
      </c>
      <c r="L233" s="1">
        <v>1.64</v>
      </c>
      <c r="M233" s="1">
        <v>0.45</v>
      </c>
      <c r="N233" s="1">
        <v>1</v>
      </c>
      <c r="O233" s="1">
        <v>0</v>
      </c>
      <c r="P233" s="1">
        <v>1</v>
      </c>
    </row>
    <row r="234" spans="1:16" x14ac:dyDescent="0.35">
      <c r="A234" s="1">
        <v>1290000</v>
      </c>
      <c r="B234" s="1">
        <v>1</v>
      </c>
      <c r="C234" s="1">
        <v>1</v>
      </c>
      <c r="D234" s="1">
        <v>69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7</v>
      </c>
      <c r="L234" s="1">
        <v>5.58</v>
      </c>
      <c r="M234" s="1">
        <v>15.28</v>
      </c>
      <c r="N234" s="1">
        <v>1</v>
      </c>
      <c r="O234" s="1">
        <v>1</v>
      </c>
      <c r="P234" s="1">
        <v>0</v>
      </c>
    </row>
    <row r="235" spans="1:16" x14ac:dyDescent="0.35">
      <c r="A235" s="1">
        <v>2550000</v>
      </c>
      <c r="B235" s="1">
        <v>0</v>
      </c>
      <c r="C235" s="1">
        <v>0</v>
      </c>
      <c r="D235" s="1">
        <v>104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0.6</v>
      </c>
      <c r="L235" s="1">
        <v>17.14</v>
      </c>
      <c r="M235" s="1">
        <v>7.89</v>
      </c>
      <c r="N235" s="1">
        <v>1</v>
      </c>
      <c r="O235" s="1">
        <v>1</v>
      </c>
      <c r="P235" s="1">
        <v>0</v>
      </c>
    </row>
    <row r="236" spans="1:16" x14ac:dyDescent="0.35">
      <c r="A236" s="1">
        <v>1190000</v>
      </c>
      <c r="B236" s="1">
        <v>1</v>
      </c>
      <c r="C236" s="1">
        <v>0</v>
      </c>
      <c r="D236" s="1">
        <v>34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1.9</v>
      </c>
      <c r="L236" s="1">
        <v>0.94</v>
      </c>
      <c r="M236" s="1">
        <v>1.42</v>
      </c>
      <c r="N236" s="1">
        <v>1</v>
      </c>
      <c r="O236" s="1">
        <v>0</v>
      </c>
      <c r="P236" s="1">
        <v>0</v>
      </c>
    </row>
    <row r="237" spans="1:16" x14ac:dyDescent="0.35">
      <c r="A237" s="1">
        <v>2190000</v>
      </c>
      <c r="B237" s="1">
        <v>0</v>
      </c>
      <c r="C237" s="1">
        <v>0</v>
      </c>
      <c r="D237" s="1">
        <v>74</v>
      </c>
      <c r="E237" s="1">
        <v>1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0.23</v>
      </c>
      <c r="L237" s="1">
        <v>14.65</v>
      </c>
      <c r="M237" s="1">
        <v>3.4</v>
      </c>
      <c r="N237" s="1">
        <v>1</v>
      </c>
      <c r="O237" s="1">
        <v>0</v>
      </c>
      <c r="P237" s="1">
        <v>0</v>
      </c>
    </row>
    <row r="238" spans="1:16" x14ac:dyDescent="0.35">
      <c r="A238" s="1">
        <v>270000</v>
      </c>
      <c r="B238" s="1">
        <v>1</v>
      </c>
      <c r="C238" s="1">
        <v>1</v>
      </c>
      <c r="D238" s="1">
        <v>32</v>
      </c>
      <c r="E238" s="1">
        <v>0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1.9</v>
      </c>
      <c r="L238" s="1">
        <v>6.89</v>
      </c>
      <c r="M238" s="1">
        <v>6.51</v>
      </c>
      <c r="N238" s="1">
        <v>1</v>
      </c>
      <c r="O238" s="1">
        <v>0</v>
      </c>
      <c r="P238" s="1">
        <v>0</v>
      </c>
    </row>
    <row r="239" spans="1:16" x14ac:dyDescent="0.35">
      <c r="A239" s="1">
        <v>1070000</v>
      </c>
      <c r="B239" s="1">
        <v>1</v>
      </c>
      <c r="C239" s="1">
        <v>1</v>
      </c>
      <c r="D239" s="1">
        <v>95</v>
      </c>
      <c r="E239" s="1">
        <v>0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11.6</v>
      </c>
      <c r="L239" s="1">
        <v>3.75</v>
      </c>
      <c r="M239" s="1">
        <v>48.71</v>
      </c>
      <c r="N239" s="1">
        <v>1</v>
      </c>
      <c r="O239" s="1">
        <v>1</v>
      </c>
      <c r="P239" s="1">
        <v>0</v>
      </c>
    </row>
    <row r="240" spans="1:16" x14ac:dyDescent="0.35">
      <c r="A240" s="1">
        <v>1590000</v>
      </c>
      <c r="B240" s="1">
        <v>0</v>
      </c>
      <c r="C240" s="1">
        <v>0</v>
      </c>
      <c r="D240" s="1">
        <v>86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8</v>
      </c>
      <c r="L240" s="1">
        <v>1.4</v>
      </c>
      <c r="M240" s="1">
        <v>63.72</v>
      </c>
      <c r="N240" s="1">
        <v>1</v>
      </c>
      <c r="O240" s="1">
        <v>0</v>
      </c>
      <c r="P240" s="1">
        <v>0</v>
      </c>
    </row>
    <row r="241" spans="1:16" x14ac:dyDescent="0.35">
      <c r="A241" s="1">
        <v>570000</v>
      </c>
      <c r="B241" s="1">
        <v>1</v>
      </c>
      <c r="C241" s="1">
        <v>1</v>
      </c>
      <c r="D241" s="1">
        <v>37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3</v>
      </c>
      <c r="L241" s="1">
        <v>8.68</v>
      </c>
      <c r="M241" s="1">
        <v>4.84</v>
      </c>
      <c r="N241" s="1">
        <v>1</v>
      </c>
      <c r="O241" s="1">
        <v>0</v>
      </c>
      <c r="P241" s="1">
        <v>0</v>
      </c>
    </row>
    <row r="242" spans="1:16" x14ac:dyDescent="0.35">
      <c r="A242" s="1">
        <v>1350000</v>
      </c>
      <c r="B242" s="1">
        <v>1</v>
      </c>
      <c r="C242" s="1">
        <v>1</v>
      </c>
      <c r="D242" s="1">
        <v>64</v>
      </c>
      <c r="E242" s="1">
        <v>0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3.3</v>
      </c>
      <c r="L242" s="1">
        <v>5.96</v>
      </c>
      <c r="M242" s="1">
        <v>18.149999999999999</v>
      </c>
      <c r="N242" s="1">
        <v>1</v>
      </c>
      <c r="O242" s="1">
        <v>0</v>
      </c>
      <c r="P242" s="1">
        <v>0</v>
      </c>
    </row>
    <row r="243" spans="1:16" x14ac:dyDescent="0.35">
      <c r="A243" s="1">
        <v>1410000</v>
      </c>
      <c r="B243" s="1">
        <v>1</v>
      </c>
      <c r="C243" s="1">
        <v>1</v>
      </c>
      <c r="D243" s="1">
        <v>39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1.4</v>
      </c>
      <c r="L243" s="1">
        <v>2.96</v>
      </c>
      <c r="M243" s="1">
        <v>8.14</v>
      </c>
      <c r="N243" s="1">
        <v>1</v>
      </c>
      <c r="O243" s="1">
        <v>0</v>
      </c>
      <c r="P243" s="1">
        <v>0</v>
      </c>
    </row>
    <row r="244" spans="1:16" x14ac:dyDescent="0.35">
      <c r="A244" s="1">
        <v>1590000</v>
      </c>
      <c r="B244" s="1">
        <v>0</v>
      </c>
      <c r="C244" s="1">
        <v>0</v>
      </c>
      <c r="D244" s="1">
        <v>70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9.4</v>
      </c>
      <c r="L244" s="1">
        <v>9.1</v>
      </c>
      <c r="M244" s="1">
        <v>62.29</v>
      </c>
      <c r="N244" s="1">
        <v>1</v>
      </c>
      <c r="O244" s="1">
        <v>1</v>
      </c>
      <c r="P244" s="1">
        <v>0</v>
      </c>
    </row>
    <row r="245" spans="1:16" x14ac:dyDescent="0.35">
      <c r="A245" s="1">
        <v>1370000</v>
      </c>
      <c r="B245" s="1">
        <v>1</v>
      </c>
      <c r="C245" s="1">
        <v>0</v>
      </c>
      <c r="D245" s="1">
        <v>43</v>
      </c>
      <c r="E245" s="1">
        <v>1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1.9</v>
      </c>
      <c r="L245" s="1">
        <v>1.44</v>
      </c>
      <c r="M245" s="1">
        <v>9.6199999999999992</v>
      </c>
      <c r="N245" s="1">
        <v>1</v>
      </c>
      <c r="O245" s="1">
        <v>0</v>
      </c>
      <c r="P245" s="1">
        <v>0</v>
      </c>
    </row>
    <row r="246" spans="1:16" x14ac:dyDescent="0.35">
      <c r="A246" s="1">
        <v>1490000</v>
      </c>
      <c r="B246" s="1">
        <v>0</v>
      </c>
      <c r="C246" s="1">
        <v>1</v>
      </c>
      <c r="D246" s="1">
        <v>68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3.4</v>
      </c>
      <c r="L246" s="1">
        <v>4.3</v>
      </c>
      <c r="M246" s="1">
        <v>18.03</v>
      </c>
      <c r="N246" s="1">
        <v>1</v>
      </c>
      <c r="O246" s="1">
        <v>0</v>
      </c>
      <c r="P246" s="1">
        <v>0</v>
      </c>
    </row>
    <row r="247" spans="1:16" x14ac:dyDescent="0.35">
      <c r="A247" s="1">
        <v>1190000</v>
      </c>
      <c r="B247" s="1">
        <v>1</v>
      </c>
      <c r="C247" s="1">
        <v>1</v>
      </c>
      <c r="D247" s="1">
        <v>59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6.2</v>
      </c>
      <c r="L247" s="1">
        <v>5.99</v>
      </c>
      <c r="M247" s="1">
        <v>42.92</v>
      </c>
      <c r="N247" s="1">
        <v>1</v>
      </c>
      <c r="O247" s="1">
        <v>0</v>
      </c>
      <c r="P247" s="1">
        <v>0</v>
      </c>
    </row>
    <row r="248" spans="1:16" x14ac:dyDescent="0.35">
      <c r="A248" s="1">
        <v>1950000</v>
      </c>
      <c r="B248" s="1">
        <v>1</v>
      </c>
      <c r="C248" s="1">
        <v>0</v>
      </c>
      <c r="D248" s="1">
        <v>50</v>
      </c>
      <c r="E248" s="1">
        <v>0</v>
      </c>
      <c r="F248" s="1">
        <v>0</v>
      </c>
      <c r="G248" s="1">
        <v>1</v>
      </c>
      <c r="H248" s="1">
        <v>1</v>
      </c>
      <c r="I248" s="1">
        <v>1</v>
      </c>
      <c r="J248" s="1">
        <v>1</v>
      </c>
      <c r="K248" s="1">
        <v>2.2000000000000002</v>
      </c>
      <c r="L248" s="1">
        <v>29.25</v>
      </c>
      <c r="M248" s="1">
        <v>7.95</v>
      </c>
      <c r="N248" s="1">
        <v>1</v>
      </c>
      <c r="O248" s="1">
        <v>0</v>
      </c>
      <c r="P248" s="1">
        <v>0</v>
      </c>
    </row>
    <row r="249" spans="1:16" x14ac:dyDescent="0.35">
      <c r="A249" s="1">
        <v>1950000</v>
      </c>
      <c r="B249" s="1">
        <v>1</v>
      </c>
      <c r="C249" s="1">
        <v>0</v>
      </c>
      <c r="D249" s="1">
        <v>50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2.2000000000000002</v>
      </c>
      <c r="L249" s="1">
        <v>29.25</v>
      </c>
      <c r="M249" s="1">
        <v>7.95</v>
      </c>
      <c r="N249" s="1">
        <v>1</v>
      </c>
      <c r="O249" s="1">
        <v>0</v>
      </c>
      <c r="P249" s="1">
        <v>0</v>
      </c>
    </row>
    <row r="250" spans="1:16" x14ac:dyDescent="0.35">
      <c r="A250" s="1">
        <v>1275000</v>
      </c>
      <c r="B250" s="1">
        <v>0</v>
      </c>
      <c r="C250" s="1">
        <v>1</v>
      </c>
      <c r="D250" s="1">
        <v>93</v>
      </c>
      <c r="E250" s="1">
        <v>0</v>
      </c>
      <c r="F250" s="1">
        <v>1</v>
      </c>
      <c r="G250" s="1">
        <v>0</v>
      </c>
      <c r="H250" s="1">
        <v>1</v>
      </c>
      <c r="I250" s="1">
        <v>1</v>
      </c>
      <c r="J250" s="1">
        <v>1</v>
      </c>
      <c r="K250" s="1">
        <v>9.9</v>
      </c>
      <c r="L250" s="1">
        <v>2.4</v>
      </c>
      <c r="M250" s="1">
        <v>13.13</v>
      </c>
      <c r="N250" s="1">
        <v>1</v>
      </c>
      <c r="O250" s="1">
        <v>1</v>
      </c>
      <c r="P250" s="1">
        <v>0</v>
      </c>
    </row>
    <row r="251" spans="1:16" x14ac:dyDescent="0.35">
      <c r="A251" s="1">
        <v>1390000</v>
      </c>
      <c r="B251" s="1">
        <v>0</v>
      </c>
      <c r="C251" s="1">
        <v>0</v>
      </c>
      <c r="D251" s="1">
        <v>49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1.6</v>
      </c>
      <c r="L251" s="1">
        <v>3.55</v>
      </c>
      <c r="M251" s="1">
        <v>9.69</v>
      </c>
      <c r="N251" s="1">
        <v>1</v>
      </c>
      <c r="O251" s="1">
        <v>0</v>
      </c>
      <c r="P251" s="1">
        <v>0</v>
      </c>
    </row>
    <row r="252" spans="1:16" x14ac:dyDescent="0.35">
      <c r="A252" s="1">
        <v>1950000</v>
      </c>
      <c r="B252" s="1">
        <v>1</v>
      </c>
      <c r="C252" s="1">
        <v>0</v>
      </c>
      <c r="D252" s="1">
        <v>70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2.2000000000000002</v>
      </c>
      <c r="L252" s="1">
        <v>1.39</v>
      </c>
      <c r="M252" s="1">
        <v>0.77</v>
      </c>
      <c r="N252" s="1">
        <v>1</v>
      </c>
      <c r="O252" s="1">
        <v>0</v>
      </c>
      <c r="P252" s="1">
        <v>0</v>
      </c>
    </row>
    <row r="253" spans="1:16" x14ac:dyDescent="0.35">
      <c r="A253" s="1">
        <v>1900000</v>
      </c>
      <c r="B253" s="1">
        <v>1</v>
      </c>
      <c r="C253" s="1">
        <v>1</v>
      </c>
      <c r="D253" s="1">
        <v>95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1.8</v>
      </c>
      <c r="L253" s="1">
        <v>12.39</v>
      </c>
      <c r="M253" s="1">
        <v>19.260000000000002</v>
      </c>
      <c r="N253" s="1">
        <v>1</v>
      </c>
      <c r="O253" s="1">
        <v>1</v>
      </c>
      <c r="P253" s="1">
        <v>0</v>
      </c>
    </row>
    <row r="254" spans="1:16" x14ac:dyDescent="0.35">
      <c r="A254" s="1">
        <v>3050000</v>
      </c>
      <c r="B254" s="1">
        <v>1</v>
      </c>
      <c r="C254" s="1">
        <v>0</v>
      </c>
      <c r="D254" s="1">
        <v>80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3.9</v>
      </c>
      <c r="L254" s="1">
        <v>1.79</v>
      </c>
      <c r="M254" s="1">
        <v>24.75</v>
      </c>
      <c r="N254" s="1">
        <v>1</v>
      </c>
      <c r="O254" s="1">
        <v>0</v>
      </c>
      <c r="P254" s="1">
        <v>0</v>
      </c>
    </row>
    <row r="255" spans="1:16" x14ac:dyDescent="0.35">
      <c r="A255" s="1">
        <v>1270000</v>
      </c>
      <c r="B255" s="1">
        <v>1</v>
      </c>
      <c r="C255" s="1">
        <v>1</v>
      </c>
      <c r="D255" s="1">
        <v>64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5.5</v>
      </c>
      <c r="L255" s="1">
        <v>6.66</v>
      </c>
      <c r="M255" s="1">
        <v>6.36</v>
      </c>
      <c r="N255" s="1">
        <v>1</v>
      </c>
      <c r="O255" s="1">
        <v>1</v>
      </c>
      <c r="P255" s="1">
        <v>0</v>
      </c>
    </row>
    <row r="256" spans="1:16" x14ac:dyDescent="0.35">
      <c r="A256" s="1">
        <v>2250000</v>
      </c>
      <c r="B256" s="1">
        <v>1</v>
      </c>
      <c r="C256" s="1">
        <v>0</v>
      </c>
      <c r="D256" s="1">
        <v>56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2.2000000000000002</v>
      </c>
      <c r="L256" s="1">
        <v>4.07</v>
      </c>
      <c r="M256" s="1">
        <v>17.38</v>
      </c>
      <c r="N256" s="1">
        <v>1</v>
      </c>
      <c r="O256" s="1">
        <v>0</v>
      </c>
      <c r="P256" s="1">
        <v>0</v>
      </c>
    </row>
    <row r="257" spans="1:16" x14ac:dyDescent="0.35">
      <c r="A257" s="1">
        <v>1190000</v>
      </c>
      <c r="B257" s="1">
        <v>1</v>
      </c>
      <c r="C257" s="1">
        <v>1</v>
      </c>
      <c r="D257" s="1">
        <v>52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1</v>
      </c>
      <c r="K257" s="1">
        <v>6.9</v>
      </c>
      <c r="L257" s="1">
        <v>4.3499999999999996</v>
      </c>
      <c r="M257" s="1">
        <v>51.13</v>
      </c>
      <c r="N257" s="1">
        <v>1</v>
      </c>
      <c r="O257" s="1">
        <v>0</v>
      </c>
      <c r="P257" s="1">
        <v>0</v>
      </c>
    </row>
    <row r="258" spans="1:16" x14ac:dyDescent="0.35">
      <c r="A258" s="1">
        <v>1740000</v>
      </c>
      <c r="B258" s="1">
        <v>1</v>
      </c>
      <c r="C258" s="1">
        <v>0</v>
      </c>
      <c r="D258" s="1">
        <v>60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4.2</v>
      </c>
      <c r="L258" s="1">
        <v>18.579999999999998</v>
      </c>
      <c r="M258" s="1">
        <v>38.630000000000003</v>
      </c>
      <c r="N258" s="1">
        <v>1</v>
      </c>
      <c r="O258" s="1">
        <v>0</v>
      </c>
      <c r="P258" s="1">
        <v>1</v>
      </c>
    </row>
    <row r="259" spans="1:16" x14ac:dyDescent="0.35">
      <c r="A259" s="1">
        <v>1950000</v>
      </c>
      <c r="B259" s="1">
        <v>0</v>
      </c>
      <c r="C259" s="1">
        <v>0</v>
      </c>
      <c r="D259" s="1">
        <v>73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6.9</v>
      </c>
      <c r="L259" s="1">
        <v>6.76</v>
      </c>
      <c r="M259" s="1">
        <v>48.55</v>
      </c>
      <c r="N259" s="1">
        <v>1</v>
      </c>
      <c r="O259" s="1">
        <v>0</v>
      </c>
      <c r="P259" s="1">
        <v>0</v>
      </c>
    </row>
    <row r="260" spans="1:16" x14ac:dyDescent="0.35">
      <c r="A260" s="1">
        <v>1150000</v>
      </c>
      <c r="B260" s="1">
        <v>1</v>
      </c>
      <c r="C260" s="1">
        <v>1</v>
      </c>
      <c r="D260" s="1">
        <v>93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11</v>
      </c>
      <c r="L260" s="1">
        <v>6.93</v>
      </c>
      <c r="M260" s="1">
        <v>13.5</v>
      </c>
      <c r="N260" s="1">
        <v>1</v>
      </c>
      <c r="O260" s="1">
        <v>0</v>
      </c>
      <c r="P260" s="1">
        <v>0</v>
      </c>
    </row>
    <row r="261" spans="1:16" x14ac:dyDescent="0.35">
      <c r="A261" s="1">
        <v>890000</v>
      </c>
      <c r="B261" s="1">
        <v>1</v>
      </c>
      <c r="C261" s="1">
        <v>1</v>
      </c>
      <c r="D261" s="1">
        <v>52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9.6999999999999993</v>
      </c>
      <c r="L261" s="1">
        <v>5.7</v>
      </c>
      <c r="M261" s="1">
        <v>70.41</v>
      </c>
      <c r="N261" s="1">
        <v>1</v>
      </c>
      <c r="O261" s="1">
        <v>0</v>
      </c>
      <c r="P261" s="1">
        <v>0</v>
      </c>
    </row>
    <row r="262" spans="1:16" x14ac:dyDescent="0.35">
      <c r="A262" s="1">
        <v>1180000</v>
      </c>
      <c r="B262" s="1">
        <v>1</v>
      </c>
      <c r="C262" s="1">
        <v>1</v>
      </c>
      <c r="D262" s="1">
        <v>52</v>
      </c>
      <c r="E262" s="1">
        <v>1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5.8</v>
      </c>
      <c r="L262" s="1">
        <v>7.94</v>
      </c>
      <c r="M262" s="1">
        <v>47.38</v>
      </c>
      <c r="N262" s="1">
        <v>1</v>
      </c>
      <c r="O262" s="1">
        <v>0</v>
      </c>
      <c r="P262" s="1">
        <v>0</v>
      </c>
    </row>
    <row r="263" spans="1:16" x14ac:dyDescent="0.35">
      <c r="A263" s="1">
        <v>300000</v>
      </c>
      <c r="B263" s="1">
        <v>1</v>
      </c>
      <c r="C263" s="1">
        <v>1</v>
      </c>
      <c r="D263" s="1">
        <v>22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5.9</v>
      </c>
      <c r="L263" s="1">
        <v>12.65</v>
      </c>
      <c r="M263" s="1">
        <v>34.4</v>
      </c>
      <c r="N263" s="1">
        <v>1</v>
      </c>
      <c r="O263" s="1">
        <v>0</v>
      </c>
      <c r="P263" s="1">
        <v>0</v>
      </c>
    </row>
    <row r="264" spans="1:16" x14ac:dyDescent="0.35">
      <c r="A264" s="1">
        <v>1350000</v>
      </c>
      <c r="B264" s="1">
        <v>1</v>
      </c>
      <c r="C264" s="1">
        <v>1</v>
      </c>
      <c r="D264" s="1">
        <v>78</v>
      </c>
      <c r="E264" s="1">
        <v>0</v>
      </c>
      <c r="F264" s="1">
        <v>1</v>
      </c>
      <c r="G264" s="1">
        <v>0</v>
      </c>
      <c r="H264" s="1">
        <v>1</v>
      </c>
      <c r="I264" s="1">
        <v>1</v>
      </c>
      <c r="J264" s="1">
        <v>1</v>
      </c>
      <c r="K264" s="1">
        <v>6.7</v>
      </c>
      <c r="L264" s="1">
        <v>1.25</v>
      </c>
      <c r="M264" s="1">
        <v>41.66</v>
      </c>
      <c r="N264" s="1">
        <v>1</v>
      </c>
      <c r="O264" s="1">
        <v>1</v>
      </c>
      <c r="P264" s="1">
        <v>0</v>
      </c>
    </row>
    <row r="265" spans="1:16" x14ac:dyDescent="0.35">
      <c r="A265" s="1">
        <v>1550000</v>
      </c>
      <c r="B265" s="1">
        <v>1</v>
      </c>
      <c r="C265" s="1">
        <v>1</v>
      </c>
      <c r="D265" s="1">
        <v>70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4.9000000000000004</v>
      </c>
      <c r="L265" s="1">
        <v>0.21</v>
      </c>
      <c r="M265" s="1">
        <v>3.33</v>
      </c>
      <c r="N265" s="1">
        <v>1</v>
      </c>
      <c r="O265" s="1">
        <v>1</v>
      </c>
      <c r="P265" s="1">
        <v>0</v>
      </c>
    </row>
    <row r="266" spans="1:16" x14ac:dyDescent="0.35">
      <c r="A266" s="1">
        <v>1590000</v>
      </c>
      <c r="B266" s="1">
        <v>1</v>
      </c>
      <c r="C266" s="1">
        <v>0</v>
      </c>
      <c r="D266" s="1">
        <v>53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1</v>
      </c>
      <c r="K266" s="1">
        <v>7.7</v>
      </c>
      <c r="L266" s="1">
        <v>3.11</v>
      </c>
      <c r="M266" s="1">
        <v>30.37</v>
      </c>
      <c r="N266" s="1">
        <v>1</v>
      </c>
      <c r="O266" s="1">
        <v>0</v>
      </c>
      <c r="P266" s="1">
        <v>1</v>
      </c>
    </row>
    <row r="267" spans="1:16" x14ac:dyDescent="0.35">
      <c r="A267" s="1">
        <v>490000</v>
      </c>
      <c r="B267" s="1">
        <v>1</v>
      </c>
      <c r="C267" s="1">
        <v>1</v>
      </c>
      <c r="D267" s="1">
        <v>30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6</v>
      </c>
      <c r="L267" s="1">
        <v>7.69</v>
      </c>
      <c r="M267" s="1">
        <v>37.44</v>
      </c>
      <c r="N267" s="1">
        <v>1</v>
      </c>
      <c r="O267" s="1">
        <v>0</v>
      </c>
      <c r="P267" s="1">
        <v>0</v>
      </c>
    </row>
    <row r="268" spans="1:16" x14ac:dyDescent="0.35">
      <c r="A268" s="1">
        <v>1492500</v>
      </c>
      <c r="B268" s="1">
        <v>0</v>
      </c>
      <c r="C268" s="1">
        <v>1</v>
      </c>
      <c r="D268" s="1">
        <v>103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1.7</v>
      </c>
      <c r="L268" s="1">
        <v>0.8</v>
      </c>
      <c r="M268" s="1">
        <v>11.81</v>
      </c>
      <c r="N268" s="1">
        <v>1</v>
      </c>
      <c r="O268" s="1">
        <v>0</v>
      </c>
      <c r="P268" s="1">
        <v>0</v>
      </c>
    </row>
    <row r="269" spans="1:16" x14ac:dyDescent="0.35">
      <c r="A269" s="1">
        <v>1090000</v>
      </c>
      <c r="B269" s="1">
        <v>0</v>
      </c>
      <c r="C269" s="1">
        <v>1</v>
      </c>
      <c r="D269" s="1">
        <v>52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6.6</v>
      </c>
      <c r="L269" s="1">
        <v>0.21</v>
      </c>
      <c r="M269" s="1">
        <v>43.21</v>
      </c>
      <c r="N269" s="1">
        <v>1</v>
      </c>
      <c r="O269" s="1">
        <v>0</v>
      </c>
      <c r="P269" s="1">
        <v>0</v>
      </c>
    </row>
    <row r="270" spans="1:16" x14ac:dyDescent="0.35">
      <c r="A270" s="1">
        <v>1550000</v>
      </c>
      <c r="B270" s="1">
        <v>0</v>
      </c>
      <c r="C270" s="1">
        <v>0</v>
      </c>
      <c r="D270" s="1">
        <v>43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0.9</v>
      </c>
      <c r="L270" s="1">
        <v>6.55</v>
      </c>
      <c r="M270" s="1">
        <v>4.1100000000000003</v>
      </c>
      <c r="N270" s="1">
        <v>1</v>
      </c>
      <c r="O270" s="1">
        <v>0</v>
      </c>
      <c r="P270" s="1">
        <v>0</v>
      </c>
    </row>
    <row r="271" spans="1:16" x14ac:dyDescent="0.35">
      <c r="A271" s="1">
        <v>1490000</v>
      </c>
      <c r="B271" s="1">
        <v>1</v>
      </c>
      <c r="C271" s="1">
        <v>1</v>
      </c>
      <c r="D271" s="1">
        <v>73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3.5</v>
      </c>
      <c r="L271" s="1">
        <v>15</v>
      </c>
      <c r="M271" s="1">
        <v>24.25</v>
      </c>
      <c r="N271" s="1">
        <v>1</v>
      </c>
      <c r="O271" s="1">
        <v>1</v>
      </c>
      <c r="P271" s="1">
        <v>0</v>
      </c>
    </row>
    <row r="272" spans="1:16" x14ac:dyDescent="0.35">
      <c r="A272" s="1">
        <v>735000</v>
      </c>
      <c r="B272" s="1">
        <v>1</v>
      </c>
      <c r="C272" s="1">
        <v>1</v>
      </c>
      <c r="D272" s="1">
        <v>60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6.7</v>
      </c>
      <c r="L272" s="1">
        <v>1.37</v>
      </c>
      <c r="M272" s="1">
        <v>33.799999999999997</v>
      </c>
      <c r="N272" s="1">
        <v>1</v>
      </c>
      <c r="O272" s="1">
        <v>0</v>
      </c>
      <c r="P272" s="1">
        <v>1</v>
      </c>
    </row>
    <row r="273" spans="1:16" x14ac:dyDescent="0.35">
      <c r="A273" s="1">
        <v>1695000</v>
      </c>
      <c r="B273" s="1">
        <v>1</v>
      </c>
      <c r="C273" s="1">
        <v>0</v>
      </c>
      <c r="D273" s="1">
        <v>37</v>
      </c>
      <c r="E273" s="1">
        <v>0</v>
      </c>
      <c r="F273" s="1">
        <v>0</v>
      </c>
      <c r="G273" s="1">
        <v>1</v>
      </c>
      <c r="H273" s="1">
        <v>1</v>
      </c>
      <c r="I273" s="1">
        <v>1</v>
      </c>
      <c r="J273" s="1">
        <v>0</v>
      </c>
      <c r="K273" s="1">
        <v>1.3</v>
      </c>
      <c r="L273" s="1">
        <v>6.78</v>
      </c>
      <c r="M273" s="1">
        <v>4.95</v>
      </c>
      <c r="N273" s="1">
        <v>1</v>
      </c>
      <c r="O273" s="1">
        <v>0</v>
      </c>
      <c r="P273" s="1">
        <v>0</v>
      </c>
    </row>
    <row r="274" spans="1:16" x14ac:dyDescent="0.35">
      <c r="A274" s="1">
        <v>1390000</v>
      </c>
      <c r="B274" s="1">
        <v>0</v>
      </c>
      <c r="C274" s="1">
        <v>0</v>
      </c>
      <c r="D274" s="1">
        <v>52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1</v>
      </c>
      <c r="K274" s="1">
        <v>2.5</v>
      </c>
      <c r="L274" s="1">
        <v>0.49</v>
      </c>
      <c r="M274" s="1">
        <v>16.63</v>
      </c>
      <c r="N274" s="1">
        <v>1</v>
      </c>
      <c r="O274" s="1">
        <v>0</v>
      </c>
      <c r="P274" s="1">
        <v>0</v>
      </c>
    </row>
    <row r="275" spans="1:16" x14ac:dyDescent="0.35">
      <c r="A275" s="1">
        <v>750000</v>
      </c>
      <c r="B275" s="1">
        <v>1</v>
      </c>
      <c r="C275" s="1">
        <v>1</v>
      </c>
      <c r="D275" s="1">
        <v>60</v>
      </c>
      <c r="E275" s="1">
        <v>0</v>
      </c>
      <c r="F275" s="1">
        <v>0</v>
      </c>
      <c r="G275" s="1">
        <v>1</v>
      </c>
      <c r="H275" s="1">
        <v>1</v>
      </c>
      <c r="I275" s="1">
        <v>1</v>
      </c>
      <c r="J275" s="1">
        <v>0</v>
      </c>
      <c r="K275" s="1">
        <v>6.7</v>
      </c>
      <c r="L275" s="1">
        <v>1.97</v>
      </c>
      <c r="M275" s="1">
        <v>34.4</v>
      </c>
      <c r="N275" s="1">
        <v>1</v>
      </c>
      <c r="O275" s="1">
        <v>0</v>
      </c>
      <c r="P275" s="1">
        <v>0</v>
      </c>
    </row>
    <row r="276" spans="1:16" x14ac:dyDescent="0.35">
      <c r="A276" s="1">
        <v>720000</v>
      </c>
      <c r="B276" s="1">
        <v>1</v>
      </c>
      <c r="C276" s="1">
        <v>1</v>
      </c>
      <c r="D276" s="1">
        <v>38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1.4</v>
      </c>
      <c r="L276" s="1">
        <v>4.8899999999999997</v>
      </c>
      <c r="M276" s="1">
        <v>1.1399999999999999</v>
      </c>
      <c r="N276" s="1">
        <v>1</v>
      </c>
      <c r="O276" s="1">
        <v>0</v>
      </c>
      <c r="P276" s="1">
        <v>0</v>
      </c>
    </row>
    <row r="277" spans="1:16" x14ac:dyDescent="0.35">
      <c r="A277" s="1">
        <v>1732000</v>
      </c>
      <c r="B277" s="1">
        <v>1</v>
      </c>
      <c r="C277" s="1">
        <v>0</v>
      </c>
      <c r="D277" s="1">
        <v>30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1</v>
      </c>
      <c r="K277" s="1">
        <v>7</v>
      </c>
      <c r="L277" s="1">
        <v>1.55</v>
      </c>
      <c r="M277" s="1">
        <v>29.06</v>
      </c>
      <c r="N277" s="1">
        <v>1</v>
      </c>
      <c r="O277" s="1">
        <v>0</v>
      </c>
      <c r="P277" s="1">
        <v>1</v>
      </c>
    </row>
    <row r="278" spans="1:16" x14ac:dyDescent="0.35">
      <c r="A278" s="1">
        <v>3850000</v>
      </c>
      <c r="B278" s="1">
        <v>1</v>
      </c>
      <c r="C278" s="1">
        <v>0</v>
      </c>
      <c r="D278" s="1">
        <v>112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3.6</v>
      </c>
      <c r="L278" s="1">
        <v>0.26</v>
      </c>
      <c r="M278" s="1">
        <v>10.050000000000001</v>
      </c>
      <c r="N278" s="1">
        <v>1</v>
      </c>
      <c r="O278" s="1">
        <v>0</v>
      </c>
      <c r="P278" s="1">
        <v>1</v>
      </c>
    </row>
    <row r="279" spans="1:16" x14ac:dyDescent="0.35">
      <c r="A279" s="1">
        <v>1120000</v>
      </c>
      <c r="B279" s="1">
        <v>1</v>
      </c>
      <c r="C279" s="1">
        <v>1</v>
      </c>
      <c r="D279" s="1">
        <v>85</v>
      </c>
      <c r="E279" s="1">
        <v>0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8.9</v>
      </c>
      <c r="L279" s="1">
        <v>0.93</v>
      </c>
      <c r="M279" s="1">
        <v>78.05</v>
      </c>
      <c r="N279" s="1">
        <v>1</v>
      </c>
      <c r="O279" s="1">
        <v>0</v>
      </c>
      <c r="P279" s="1">
        <v>0</v>
      </c>
    </row>
    <row r="280" spans="1:16" x14ac:dyDescent="0.35">
      <c r="A280" s="1">
        <v>1190000</v>
      </c>
      <c r="B280" s="1">
        <v>1</v>
      </c>
      <c r="C280" s="1">
        <v>1</v>
      </c>
      <c r="D280" s="1">
        <v>100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1</v>
      </c>
      <c r="K280" s="1">
        <v>9.9</v>
      </c>
      <c r="L280" s="1">
        <v>0.43</v>
      </c>
      <c r="M280" s="1">
        <v>66.89</v>
      </c>
      <c r="N280" s="1">
        <v>1</v>
      </c>
      <c r="O280" s="1">
        <v>0</v>
      </c>
      <c r="P280" s="1">
        <v>0</v>
      </c>
    </row>
    <row r="281" spans="1:16" x14ac:dyDescent="0.35">
      <c r="A281" s="1">
        <v>1490000</v>
      </c>
      <c r="B281" s="1">
        <v>1</v>
      </c>
      <c r="C281" s="1">
        <v>0</v>
      </c>
      <c r="D281" s="1">
        <v>42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1</v>
      </c>
      <c r="K281" s="1">
        <v>1.4</v>
      </c>
      <c r="L281" s="1">
        <v>3.26</v>
      </c>
      <c r="M281" s="1">
        <v>8.2100000000000009</v>
      </c>
      <c r="N281" s="1">
        <v>1</v>
      </c>
      <c r="O281" s="1">
        <v>0</v>
      </c>
      <c r="P281" s="1">
        <v>0</v>
      </c>
    </row>
    <row r="282" spans="1:16" x14ac:dyDescent="0.35">
      <c r="A282" s="1">
        <v>1050000</v>
      </c>
      <c r="B282" s="1">
        <v>1</v>
      </c>
      <c r="C282" s="1">
        <v>1</v>
      </c>
      <c r="D282" s="1">
        <v>60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2.2000000000000002</v>
      </c>
      <c r="L282" s="1">
        <v>6.64</v>
      </c>
      <c r="M282" s="1">
        <v>6.85</v>
      </c>
      <c r="N282" s="1">
        <v>1</v>
      </c>
      <c r="O282" s="1">
        <v>0</v>
      </c>
      <c r="P282" s="1">
        <v>0</v>
      </c>
    </row>
    <row r="283" spans="1:16" x14ac:dyDescent="0.35">
      <c r="A283" s="1">
        <v>1650000</v>
      </c>
      <c r="B283" s="1">
        <v>1</v>
      </c>
      <c r="C283" s="1">
        <v>1</v>
      </c>
      <c r="D283" s="1">
        <v>110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5.3</v>
      </c>
      <c r="L283" s="1">
        <v>9.3699999999999992</v>
      </c>
      <c r="M283" s="1">
        <v>44.35</v>
      </c>
      <c r="N283" s="1">
        <v>1</v>
      </c>
      <c r="O283" s="1">
        <v>0</v>
      </c>
      <c r="P283" s="1">
        <v>0</v>
      </c>
    </row>
    <row r="284" spans="1:16" x14ac:dyDescent="0.35">
      <c r="A284" s="1">
        <v>1800000</v>
      </c>
      <c r="B284" s="1">
        <v>1</v>
      </c>
      <c r="C284" s="1">
        <v>0</v>
      </c>
      <c r="D284" s="1">
        <v>48</v>
      </c>
      <c r="E284" s="1">
        <v>0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2.8</v>
      </c>
      <c r="L284" s="1">
        <v>7.38</v>
      </c>
      <c r="M284" s="1">
        <v>4.3600000000000003</v>
      </c>
      <c r="N284" s="1">
        <v>1</v>
      </c>
      <c r="O284" s="1">
        <v>0</v>
      </c>
      <c r="P284" s="1">
        <v>0</v>
      </c>
    </row>
    <row r="285" spans="1:16" x14ac:dyDescent="0.35">
      <c r="A285" s="1">
        <v>2350000</v>
      </c>
      <c r="B285" s="1">
        <v>0</v>
      </c>
      <c r="C285" s="1">
        <v>0</v>
      </c>
      <c r="D285" s="1">
        <v>74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1.6</v>
      </c>
      <c r="L285" s="1">
        <v>1.9</v>
      </c>
      <c r="M285" s="1">
        <v>9.11</v>
      </c>
      <c r="N285" s="1">
        <v>1</v>
      </c>
      <c r="O285" s="1">
        <v>1</v>
      </c>
      <c r="P285" s="1">
        <v>0</v>
      </c>
    </row>
    <row r="286" spans="1:16" x14ac:dyDescent="0.35">
      <c r="A286" s="1">
        <v>1650000</v>
      </c>
      <c r="B286" s="1">
        <v>0</v>
      </c>
      <c r="C286" s="1">
        <v>1</v>
      </c>
      <c r="D286" s="1">
        <v>75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2</v>
      </c>
      <c r="L286" s="1">
        <v>6.13</v>
      </c>
      <c r="M286" s="1">
        <v>6.05</v>
      </c>
      <c r="N286" s="1">
        <v>1</v>
      </c>
      <c r="O286" s="1">
        <v>1</v>
      </c>
      <c r="P286" s="1">
        <v>0</v>
      </c>
    </row>
    <row r="287" spans="1:16" x14ac:dyDescent="0.35">
      <c r="A287" s="1">
        <v>2495000</v>
      </c>
      <c r="B287" s="1">
        <v>1</v>
      </c>
      <c r="C287" s="1">
        <v>0</v>
      </c>
      <c r="D287" s="1">
        <v>75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  <c r="K287" s="1">
        <v>2</v>
      </c>
      <c r="L287" s="1">
        <v>7.34</v>
      </c>
      <c r="M287" s="1">
        <v>4.6100000000000003</v>
      </c>
      <c r="N287" s="1">
        <v>1</v>
      </c>
      <c r="O287" s="1">
        <v>0</v>
      </c>
      <c r="P287" s="1">
        <v>1</v>
      </c>
    </row>
    <row r="288" spans="1:16" x14ac:dyDescent="0.35">
      <c r="A288" s="1">
        <v>1120000</v>
      </c>
      <c r="B288" s="1">
        <v>0</v>
      </c>
      <c r="C288" s="1">
        <v>0</v>
      </c>
      <c r="D288" s="1">
        <v>30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7.6</v>
      </c>
      <c r="L288" s="1">
        <v>2.8</v>
      </c>
      <c r="M288" s="1">
        <v>27.13</v>
      </c>
      <c r="N288" s="1">
        <v>1</v>
      </c>
      <c r="O288" s="1">
        <v>0</v>
      </c>
      <c r="P288" s="1">
        <v>0</v>
      </c>
    </row>
    <row r="289" spans="1:16" x14ac:dyDescent="0.35">
      <c r="A289" s="1">
        <v>1490000</v>
      </c>
      <c r="B289" s="1">
        <v>0</v>
      </c>
      <c r="C289" s="1">
        <v>0</v>
      </c>
      <c r="D289" s="1">
        <v>40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0.9</v>
      </c>
      <c r="L289" s="1">
        <v>8.52</v>
      </c>
      <c r="M289" s="1">
        <v>2.62</v>
      </c>
      <c r="N289" s="1">
        <v>1</v>
      </c>
      <c r="O289" s="1">
        <v>0</v>
      </c>
      <c r="P289" s="1">
        <v>0</v>
      </c>
    </row>
    <row r="290" spans="1:16" x14ac:dyDescent="0.35">
      <c r="A290" s="1">
        <v>1150000</v>
      </c>
      <c r="B290" s="1">
        <v>1</v>
      </c>
      <c r="C290" s="1">
        <v>1</v>
      </c>
      <c r="D290" s="1">
        <v>79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10.9</v>
      </c>
      <c r="L290" s="1">
        <v>0.86</v>
      </c>
      <c r="M290" s="1">
        <v>24.83</v>
      </c>
      <c r="N290" s="1">
        <v>1</v>
      </c>
      <c r="O290" s="1">
        <v>0</v>
      </c>
      <c r="P290" s="1">
        <v>0</v>
      </c>
    </row>
    <row r="291" spans="1:16" x14ac:dyDescent="0.35">
      <c r="A291" s="1">
        <v>1050000</v>
      </c>
      <c r="B291" s="1">
        <v>1</v>
      </c>
      <c r="C291" s="1">
        <v>1</v>
      </c>
      <c r="D291" s="1">
        <v>93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11.9</v>
      </c>
      <c r="L291" s="1">
        <v>0.88</v>
      </c>
      <c r="M291" s="1">
        <v>50.16</v>
      </c>
      <c r="N291" s="1">
        <v>1</v>
      </c>
      <c r="O291" s="1">
        <v>0</v>
      </c>
      <c r="P291" s="1">
        <v>1</v>
      </c>
    </row>
    <row r="292" spans="1:16" x14ac:dyDescent="0.35">
      <c r="A292" s="1">
        <v>890000</v>
      </c>
      <c r="B292" s="1">
        <v>1</v>
      </c>
      <c r="C292" s="1">
        <v>1</v>
      </c>
      <c r="D292" s="1">
        <v>29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7.1</v>
      </c>
      <c r="L292" s="1">
        <v>6.7</v>
      </c>
      <c r="M292" s="1">
        <v>28.05</v>
      </c>
      <c r="N292" s="1">
        <v>1</v>
      </c>
      <c r="O292" s="1">
        <v>0</v>
      </c>
      <c r="P292" s="1">
        <v>1</v>
      </c>
    </row>
    <row r="293" spans="1:16" x14ac:dyDescent="0.35">
      <c r="A293" s="1">
        <v>520000</v>
      </c>
      <c r="B293" s="1">
        <v>1</v>
      </c>
      <c r="C293" s="1">
        <v>1</v>
      </c>
      <c r="D293" s="1">
        <v>39</v>
      </c>
      <c r="E293" s="1">
        <v>0</v>
      </c>
      <c r="F293" s="1">
        <v>0</v>
      </c>
      <c r="G293" s="1">
        <v>0</v>
      </c>
      <c r="H293" s="1">
        <v>1</v>
      </c>
      <c r="I293" s="1">
        <v>1</v>
      </c>
      <c r="J293" s="1">
        <v>1</v>
      </c>
      <c r="K293" s="1">
        <v>6</v>
      </c>
      <c r="L293" s="1">
        <v>7.6</v>
      </c>
      <c r="M293" s="1">
        <v>34.590000000000003</v>
      </c>
      <c r="N293" s="1">
        <v>1</v>
      </c>
      <c r="O293" s="1">
        <v>0</v>
      </c>
      <c r="P293" s="1">
        <v>1</v>
      </c>
    </row>
    <row r="294" spans="1:16" x14ac:dyDescent="0.35">
      <c r="A294" s="1">
        <v>710000</v>
      </c>
      <c r="B294" s="1">
        <v>0</v>
      </c>
      <c r="C294" s="1">
        <v>1</v>
      </c>
      <c r="D294" s="1">
        <v>53</v>
      </c>
      <c r="E294" s="1">
        <v>0</v>
      </c>
      <c r="F294" s="1">
        <v>0</v>
      </c>
      <c r="G294" s="1">
        <v>1</v>
      </c>
      <c r="H294" s="1">
        <v>1</v>
      </c>
      <c r="I294" s="1">
        <v>1</v>
      </c>
      <c r="J294" s="1">
        <v>1</v>
      </c>
      <c r="K294" s="1">
        <v>6.1</v>
      </c>
      <c r="L294" s="1">
        <v>0.4</v>
      </c>
      <c r="M294" s="1">
        <v>51.92</v>
      </c>
      <c r="N294" s="1">
        <v>1</v>
      </c>
      <c r="O294" s="1">
        <v>0</v>
      </c>
      <c r="P294" s="1">
        <v>0</v>
      </c>
    </row>
    <row r="295" spans="1:16" x14ac:dyDescent="0.35">
      <c r="A295" s="1">
        <v>1250000</v>
      </c>
      <c r="B295" s="1">
        <v>0</v>
      </c>
      <c r="C295" s="1">
        <v>1</v>
      </c>
      <c r="D295" s="1">
        <v>78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6.8</v>
      </c>
      <c r="L295" s="1">
        <v>4.82</v>
      </c>
      <c r="M295" s="1">
        <v>0.46</v>
      </c>
      <c r="N295" s="1">
        <v>1</v>
      </c>
      <c r="O295" s="1">
        <v>0</v>
      </c>
      <c r="P295" s="1">
        <v>0</v>
      </c>
    </row>
    <row r="296" spans="1:16" x14ac:dyDescent="0.35">
      <c r="A296" s="1">
        <v>950000</v>
      </c>
      <c r="B296" s="1">
        <v>1</v>
      </c>
      <c r="C296" s="1">
        <v>1</v>
      </c>
      <c r="D296" s="1">
        <v>52</v>
      </c>
      <c r="E296" s="1">
        <v>0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>
        <v>10.6</v>
      </c>
      <c r="L296" s="1">
        <v>4.1100000000000003</v>
      </c>
      <c r="M296" s="1">
        <v>74.42</v>
      </c>
      <c r="N296" s="1">
        <v>1</v>
      </c>
      <c r="O296" s="1">
        <v>0</v>
      </c>
      <c r="P296" s="1">
        <v>0</v>
      </c>
    </row>
    <row r="297" spans="1:16" x14ac:dyDescent="0.35">
      <c r="A297" s="1">
        <v>1900000</v>
      </c>
      <c r="B297" s="1">
        <v>1</v>
      </c>
      <c r="C297" s="1">
        <v>0</v>
      </c>
      <c r="D297" s="1">
        <v>49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1.8</v>
      </c>
      <c r="L297" s="1">
        <v>5.77</v>
      </c>
      <c r="M297" s="1">
        <v>6.48</v>
      </c>
      <c r="N297" s="1">
        <v>1</v>
      </c>
      <c r="O297" s="1">
        <v>0</v>
      </c>
      <c r="P297" s="1">
        <v>0</v>
      </c>
    </row>
    <row r="298" spans="1:16" x14ac:dyDescent="0.35">
      <c r="A298" s="1">
        <v>1490000</v>
      </c>
      <c r="B298" s="1">
        <v>1</v>
      </c>
      <c r="C298" s="1">
        <v>0</v>
      </c>
      <c r="D298" s="1">
        <v>41</v>
      </c>
      <c r="E298" s="1">
        <v>0</v>
      </c>
      <c r="F298" s="1">
        <v>0</v>
      </c>
      <c r="G298" s="1">
        <v>1</v>
      </c>
      <c r="H298" s="1">
        <v>1</v>
      </c>
      <c r="I298" s="1">
        <v>1</v>
      </c>
      <c r="J298" s="1">
        <v>1</v>
      </c>
      <c r="K298" s="1">
        <v>2.5</v>
      </c>
      <c r="L298" s="1">
        <v>1.03</v>
      </c>
      <c r="M298" s="1">
        <v>0.41</v>
      </c>
      <c r="N298" s="1">
        <v>1</v>
      </c>
      <c r="O298" s="1">
        <v>0</v>
      </c>
      <c r="P298" s="1">
        <v>0</v>
      </c>
    </row>
    <row r="299" spans="1:16" x14ac:dyDescent="0.35">
      <c r="A299" s="1">
        <v>1050000</v>
      </c>
      <c r="B299" s="1">
        <v>1</v>
      </c>
      <c r="C299" s="1">
        <v>1</v>
      </c>
      <c r="D299" s="1">
        <v>41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6.3</v>
      </c>
      <c r="L299" s="1">
        <v>10.52</v>
      </c>
      <c r="M299" s="1">
        <v>43.77</v>
      </c>
      <c r="N299" s="1">
        <v>1</v>
      </c>
      <c r="O299" s="1">
        <v>1</v>
      </c>
      <c r="P299" s="1">
        <v>0</v>
      </c>
    </row>
    <row r="300" spans="1:16" x14ac:dyDescent="0.35">
      <c r="A300" s="1">
        <v>1430000</v>
      </c>
      <c r="B300" s="1">
        <v>0</v>
      </c>
      <c r="C300" s="1">
        <v>0</v>
      </c>
      <c r="D300" s="1">
        <v>55.3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10</v>
      </c>
      <c r="L300" s="1">
        <v>0.76</v>
      </c>
      <c r="M300" s="1">
        <v>70.260000000000005</v>
      </c>
      <c r="N300" s="1">
        <v>1</v>
      </c>
      <c r="O300" s="1">
        <v>0</v>
      </c>
      <c r="P300" s="1">
        <v>1</v>
      </c>
    </row>
    <row r="301" spans="1:16" x14ac:dyDescent="0.35">
      <c r="A301" s="1">
        <v>1390000</v>
      </c>
      <c r="B301" s="1">
        <v>0</v>
      </c>
      <c r="C301" s="1">
        <v>0</v>
      </c>
      <c r="D301" s="1">
        <v>76</v>
      </c>
      <c r="E301" s="1">
        <v>0</v>
      </c>
      <c r="F301" s="1">
        <v>0</v>
      </c>
      <c r="G301" s="1">
        <v>0</v>
      </c>
      <c r="H301" s="1">
        <v>1</v>
      </c>
      <c r="I301" s="1">
        <v>1</v>
      </c>
      <c r="J301" s="1">
        <v>1</v>
      </c>
      <c r="K301" s="1">
        <v>6.1</v>
      </c>
      <c r="L301" s="1">
        <v>0.24</v>
      </c>
      <c r="M301" s="1">
        <v>55.37</v>
      </c>
      <c r="N301" s="1">
        <v>1</v>
      </c>
      <c r="O301" s="1">
        <v>0</v>
      </c>
      <c r="P301" s="1">
        <v>1</v>
      </c>
    </row>
    <row r="302" spans="1:16" x14ac:dyDescent="0.35">
      <c r="A302" s="1">
        <v>1490000</v>
      </c>
      <c r="B302" s="1">
        <v>1</v>
      </c>
      <c r="C302" s="1">
        <v>0</v>
      </c>
      <c r="D302" s="1">
        <v>43</v>
      </c>
      <c r="E302" s="1">
        <v>0</v>
      </c>
      <c r="F302" s="1">
        <v>0</v>
      </c>
      <c r="G302" s="1">
        <v>1</v>
      </c>
      <c r="H302" s="1">
        <v>1</v>
      </c>
      <c r="I302" s="1">
        <v>0</v>
      </c>
      <c r="J302" s="1">
        <v>0</v>
      </c>
      <c r="K302" s="1">
        <v>2.1</v>
      </c>
      <c r="L302" s="1">
        <v>6.89</v>
      </c>
      <c r="M302" s="1">
        <v>6.78</v>
      </c>
      <c r="N302" s="1">
        <v>1</v>
      </c>
      <c r="O302" s="1">
        <v>0</v>
      </c>
      <c r="P302" s="1">
        <v>0</v>
      </c>
    </row>
    <row r="303" spans="1:16" x14ac:dyDescent="0.35">
      <c r="A303" s="1">
        <v>790000</v>
      </c>
      <c r="B303" s="1">
        <v>1</v>
      </c>
      <c r="C303" s="1">
        <v>1</v>
      </c>
      <c r="D303" s="1">
        <v>24</v>
      </c>
      <c r="E303" s="1">
        <v>0</v>
      </c>
      <c r="F303" s="1">
        <v>0</v>
      </c>
      <c r="G303" s="1">
        <v>0</v>
      </c>
      <c r="H303" s="1">
        <v>1</v>
      </c>
      <c r="I303" s="1">
        <v>1</v>
      </c>
      <c r="J303" s="1">
        <v>1</v>
      </c>
      <c r="K303" s="1">
        <v>3.7</v>
      </c>
      <c r="L303" s="1">
        <v>5.61</v>
      </c>
      <c r="M303" s="1">
        <v>23.14</v>
      </c>
      <c r="N303" s="1">
        <v>1</v>
      </c>
      <c r="O303" s="1">
        <v>0</v>
      </c>
      <c r="P303" s="1">
        <v>0</v>
      </c>
    </row>
    <row r="304" spans="1:16" x14ac:dyDescent="0.35">
      <c r="A304" s="1">
        <v>930000</v>
      </c>
      <c r="B304" s="1">
        <v>1</v>
      </c>
      <c r="C304" s="1">
        <v>1</v>
      </c>
      <c r="D304" s="1">
        <v>53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1</v>
      </c>
      <c r="K304" s="1">
        <v>10.3</v>
      </c>
      <c r="L304" s="1">
        <v>1.44</v>
      </c>
      <c r="M304" s="1">
        <v>66.83</v>
      </c>
      <c r="N304" s="1">
        <v>1</v>
      </c>
      <c r="O304" s="1">
        <v>0</v>
      </c>
      <c r="P304" s="1">
        <v>0</v>
      </c>
    </row>
    <row r="305" spans="1:16" x14ac:dyDescent="0.35">
      <c r="A305" s="1">
        <v>1890000</v>
      </c>
      <c r="B305" s="1">
        <v>0</v>
      </c>
      <c r="C305" s="1">
        <v>0</v>
      </c>
      <c r="D305" s="1">
        <v>65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8</v>
      </c>
      <c r="L305" s="1">
        <v>0.26</v>
      </c>
      <c r="M305" s="1">
        <v>63.67</v>
      </c>
      <c r="N305" s="1">
        <v>1</v>
      </c>
      <c r="O305" s="1">
        <v>0</v>
      </c>
      <c r="P305" s="1">
        <v>0</v>
      </c>
    </row>
    <row r="306" spans="1:16" x14ac:dyDescent="0.35">
      <c r="A306" s="1">
        <v>4390000</v>
      </c>
      <c r="B306" s="1">
        <v>1</v>
      </c>
      <c r="C306" s="1">
        <v>0</v>
      </c>
      <c r="D306" s="1">
        <v>171</v>
      </c>
      <c r="E306" s="1">
        <v>0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7.6</v>
      </c>
      <c r="L306" s="1">
        <v>0.24</v>
      </c>
      <c r="M306" s="1">
        <v>33.380000000000003</v>
      </c>
      <c r="N306" s="1">
        <v>1</v>
      </c>
      <c r="O306" s="1">
        <v>0</v>
      </c>
      <c r="P306" s="1">
        <v>1</v>
      </c>
    </row>
    <row r="307" spans="1:16" x14ac:dyDescent="0.35">
      <c r="A307" s="1">
        <v>1390000</v>
      </c>
      <c r="B307" s="1">
        <v>0</v>
      </c>
      <c r="C307" s="1">
        <v>0</v>
      </c>
      <c r="D307" s="1">
        <v>48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0.33</v>
      </c>
      <c r="L307" s="1">
        <v>9.8800000000000008</v>
      </c>
      <c r="M307" s="1">
        <v>3.21</v>
      </c>
      <c r="N307" s="1">
        <v>1</v>
      </c>
      <c r="O307" s="1">
        <v>0</v>
      </c>
      <c r="P307" s="1">
        <v>0</v>
      </c>
    </row>
    <row r="308" spans="1:16" x14ac:dyDescent="0.35">
      <c r="A308" s="1">
        <v>1290000</v>
      </c>
      <c r="B308" s="1">
        <v>0</v>
      </c>
      <c r="C308" s="1">
        <v>0</v>
      </c>
      <c r="D308" s="1">
        <v>33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1.7</v>
      </c>
      <c r="L308" s="1">
        <v>4.3899999999999997</v>
      </c>
      <c r="M308" s="1">
        <v>7.89</v>
      </c>
      <c r="N308" s="1">
        <v>1</v>
      </c>
      <c r="O308" s="1">
        <v>0</v>
      </c>
      <c r="P308" s="1">
        <v>0</v>
      </c>
    </row>
    <row r="309" spans="1:16" x14ac:dyDescent="0.35">
      <c r="A309" s="1">
        <v>1390000</v>
      </c>
      <c r="B309" s="1">
        <v>0</v>
      </c>
      <c r="C309" s="1">
        <v>0</v>
      </c>
      <c r="D309" s="1">
        <v>31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1.7</v>
      </c>
      <c r="L309" s="1">
        <v>4.3899999999999997</v>
      </c>
      <c r="M309" s="1">
        <v>7.89</v>
      </c>
      <c r="N309" s="1">
        <v>1</v>
      </c>
      <c r="O309" s="1">
        <v>0</v>
      </c>
      <c r="P309" s="1">
        <v>0</v>
      </c>
    </row>
    <row r="310" spans="1:16" x14ac:dyDescent="0.35">
      <c r="A310" s="1">
        <v>1070000</v>
      </c>
      <c r="B310" s="1">
        <v>0</v>
      </c>
      <c r="C310" s="1">
        <v>0</v>
      </c>
      <c r="D310" s="1">
        <v>33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5.9</v>
      </c>
      <c r="L310" s="1">
        <v>3.09</v>
      </c>
      <c r="M310" s="1">
        <v>40.06</v>
      </c>
      <c r="N310" s="1">
        <v>1</v>
      </c>
      <c r="O310" s="1">
        <v>0</v>
      </c>
      <c r="P310" s="1">
        <v>0</v>
      </c>
    </row>
    <row r="311" spans="1:16" x14ac:dyDescent="0.35">
      <c r="A311" s="1">
        <v>4250000</v>
      </c>
      <c r="B311" s="1">
        <v>1</v>
      </c>
      <c r="C311" s="1">
        <v>0</v>
      </c>
      <c r="D311" s="1">
        <v>112</v>
      </c>
      <c r="E311" s="1">
        <v>0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3.6</v>
      </c>
      <c r="L311" s="1">
        <v>0.05</v>
      </c>
      <c r="M311" s="1">
        <v>10.050000000000001</v>
      </c>
      <c r="N311" s="1">
        <v>1</v>
      </c>
      <c r="O311" s="1">
        <v>0</v>
      </c>
      <c r="P311" s="1">
        <v>1</v>
      </c>
    </row>
    <row r="312" spans="1:16" x14ac:dyDescent="0.35">
      <c r="A312" s="1">
        <v>2940000</v>
      </c>
      <c r="B312" s="1">
        <v>1</v>
      </c>
      <c r="C312" s="1">
        <v>0</v>
      </c>
      <c r="D312" s="1">
        <v>101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7.1</v>
      </c>
      <c r="L312" s="1">
        <v>2.65</v>
      </c>
      <c r="M312" s="1">
        <v>35.71</v>
      </c>
      <c r="N312" s="1">
        <v>1</v>
      </c>
      <c r="O312" s="1">
        <v>0</v>
      </c>
      <c r="P312" s="1">
        <v>1</v>
      </c>
    </row>
    <row r="313" spans="1:16" x14ac:dyDescent="0.35">
      <c r="A313" s="1">
        <v>1690000</v>
      </c>
      <c r="B313" s="1">
        <v>1</v>
      </c>
      <c r="C313" s="1">
        <v>1</v>
      </c>
      <c r="D313" s="1">
        <v>74</v>
      </c>
      <c r="E313" s="1">
        <v>0</v>
      </c>
      <c r="F313" s="1">
        <v>1</v>
      </c>
      <c r="G313" s="1">
        <v>0</v>
      </c>
      <c r="H313" s="1">
        <v>1</v>
      </c>
      <c r="I313" s="1">
        <v>0</v>
      </c>
      <c r="J313" s="1">
        <v>1</v>
      </c>
      <c r="K313" s="1">
        <v>1.7</v>
      </c>
      <c r="L313" s="1">
        <v>24.84</v>
      </c>
      <c r="M313" s="1">
        <v>19.100000000000001</v>
      </c>
      <c r="N313" s="1">
        <v>1</v>
      </c>
      <c r="O313" s="1">
        <v>0</v>
      </c>
      <c r="P313" s="1">
        <v>0</v>
      </c>
    </row>
    <row r="314" spans="1:16" x14ac:dyDescent="0.35">
      <c r="A314" s="1">
        <v>1450000</v>
      </c>
      <c r="B314" s="1">
        <v>1</v>
      </c>
      <c r="C314" s="1">
        <v>0</v>
      </c>
      <c r="D314" s="1">
        <v>37.799999999999997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0</v>
      </c>
      <c r="K314" s="1">
        <v>2.2000000000000002</v>
      </c>
      <c r="L314" s="1">
        <v>1.26</v>
      </c>
      <c r="M314" s="1">
        <v>0.26</v>
      </c>
      <c r="N314" s="1">
        <v>1</v>
      </c>
      <c r="O314" s="1">
        <v>0</v>
      </c>
      <c r="P314" s="1">
        <v>0</v>
      </c>
    </row>
    <row r="315" spans="1:16" x14ac:dyDescent="0.35">
      <c r="A315" s="1">
        <v>1250000</v>
      </c>
      <c r="B315" s="1">
        <v>0</v>
      </c>
      <c r="C315" s="1">
        <v>1</v>
      </c>
      <c r="D315" s="1">
        <v>54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2.4</v>
      </c>
      <c r="L315" s="1">
        <v>5.33</v>
      </c>
      <c r="M315" s="1">
        <v>4.6100000000000003</v>
      </c>
      <c r="N315" s="1">
        <v>1</v>
      </c>
      <c r="O315" s="1">
        <v>1</v>
      </c>
      <c r="P315" s="1">
        <v>0</v>
      </c>
    </row>
    <row r="316" spans="1:16" x14ac:dyDescent="0.35">
      <c r="A316" s="1">
        <v>1120000</v>
      </c>
      <c r="B316" s="1">
        <v>0</v>
      </c>
      <c r="C316" s="1">
        <v>0</v>
      </c>
      <c r="D316" s="1">
        <v>33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5.9</v>
      </c>
      <c r="L316" s="1">
        <v>3.09</v>
      </c>
      <c r="M316" s="1">
        <v>40.06</v>
      </c>
      <c r="N316" s="1">
        <v>1</v>
      </c>
      <c r="O316" s="1">
        <v>0</v>
      </c>
      <c r="P316" s="1">
        <v>0</v>
      </c>
    </row>
    <row r="317" spans="1:16" x14ac:dyDescent="0.35">
      <c r="A317" s="1">
        <v>1590000</v>
      </c>
      <c r="B317" s="1">
        <v>0</v>
      </c>
      <c r="C317" s="1">
        <v>0</v>
      </c>
      <c r="D317" s="1">
        <v>53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1.6</v>
      </c>
      <c r="L317" s="1">
        <v>4.05</v>
      </c>
      <c r="M317" s="1">
        <v>12.75</v>
      </c>
      <c r="N317" s="1">
        <v>1</v>
      </c>
      <c r="O317" s="1">
        <v>0</v>
      </c>
      <c r="P317" s="1">
        <v>1</v>
      </c>
    </row>
    <row r="318" spans="1:16" x14ac:dyDescent="0.35">
      <c r="A318" s="1">
        <v>890000</v>
      </c>
      <c r="B318" s="1">
        <v>1</v>
      </c>
      <c r="C318" s="1">
        <v>1</v>
      </c>
      <c r="D318" s="1">
        <v>34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1</v>
      </c>
      <c r="K318" s="1">
        <v>3.7</v>
      </c>
      <c r="L318" s="1">
        <v>5.25</v>
      </c>
      <c r="M318" s="1">
        <v>23.22</v>
      </c>
      <c r="N318" s="1">
        <v>1</v>
      </c>
      <c r="O318" s="1">
        <v>0</v>
      </c>
      <c r="P318" s="1">
        <v>0</v>
      </c>
    </row>
    <row r="319" spans="1:16" x14ac:dyDescent="0.35">
      <c r="A319" s="1">
        <v>1990000</v>
      </c>
      <c r="B319" s="1">
        <v>1</v>
      </c>
      <c r="C319" s="1">
        <v>0</v>
      </c>
      <c r="D319" s="1">
        <v>51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2.2999999999999998</v>
      </c>
      <c r="L319" s="1">
        <v>4.92</v>
      </c>
      <c r="M319" s="1">
        <v>9.77</v>
      </c>
      <c r="N319" s="1">
        <v>1</v>
      </c>
      <c r="O319" s="1">
        <v>0</v>
      </c>
      <c r="P319" s="1">
        <v>1</v>
      </c>
    </row>
    <row r="320" spans="1:16" x14ac:dyDescent="0.35">
      <c r="A320" s="1">
        <v>1510000</v>
      </c>
      <c r="B320" s="1">
        <v>0</v>
      </c>
      <c r="C320" s="1">
        <v>1</v>
      </c>
      <c r="D320" s="1">
        <v>70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1.5</v>
      </c>
      <c r="L320" s="1">
        <v>6.29</v>
      </c>
      <c r="M320" s="1">
        <v>15.63</v>
      </c>
      <c r="N320" s="1">
        <v>1</v>
      </c>
      <c r="O320" s="1">
        <v>0</v>
      </c>
      <c r="P320" s="1">
        <v>0</v>
      </c>
    </row>
    <row r="321" spans="1:16" x14ac:dyDescent="0.35">
      <c r="A321" s="1">
        <v>3200000</v>
      </c>
      <c r="B321" s="1">
        <v>0</v>
      </c>
      <c r="C321" s="1">
        <v>1</v>
      </c>
      <c r="D321" s="1">
        <v>97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2.2000000000000002</v>
      </c>
      <c r="L321" s="1">
        <v>6.17</v>
      </c>
      <c r="M321" s="1">
        <v>5.9</v>
      </c>
      <c r="N321" s="1">
        <v>1</v>
      </c>
      <c r="O321" s="1">
        <v>1</v>
      </c>
      <c r="P321" s="1">
        <v>0</v>
      </c>
    </row>
    <row r="322" spans="1:16" x14ac:dyDescent="0.35">
      <c r="A322" s="1">
        <v>990000</v>
      </c>
      <c r="B322" s="1">
        <v>1</v>
      </c>
      <c r="C322" s="1">
        <v>1</v>
      </c>
      <c r="D322" s="1">
        <v>78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0</v>
      </c>
      <c r="K322" s="1">
        <v>10.7</v>
      </c>
      <c r="L322" s="1">
        <v>1.33</v>
      </c>
      <c r="M322" s="1">
        <v>56.24</v>
      </c>
      <c r="N322" s="1">
        <v>1</v>
      </c>
      <c r="O322" s="1">
        <v>0</v>
      </c>
      <c r="P322" s="1">
        <v>0</v>
      </c>
    </row>
    <row r="323" spans="1:16" x14ac:dyDescent="0.35">
      <c r="A323" s="1">
        <v>1050000</v>
      </c>
      <c r="B323" s="1">
        <v>0</v>
      </c>
      <c r="C323" s="1">
        <v>1</v>
      </c>
      <c r="D323" s="1">
        <v>74</v>
      </c>
      <c r="E323" s="1">
        <v>0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>
        <v>6.1</v>
      </c>
      <c r="L323" s="1">
        <v>0.03</v>
      </c>
      <c r="M323" s="1">
        <v>51.76</v>
      </c>
      <c r="N323" s="1">
        <v>1</v>
      </c>
      <c r="O323" s="1">
        <v>0</v>
      </c>
      <c r="P323" s="1">
        <v>0</v>
      </c>
    </row>
    <row r="324" spans="1:16" x14ac:dyDescent="0.35">
      <c r="A324" s="1">
        <v>450000</v>
      </c>
      <c r="B324" s="1">
        <v>1</v>
      </c>
      <c r="C324" s="1">
        <v>1</v>
      </c>
      <c r="D324" s="1">
        <v>30</v>
      </c>
      <c r="E324" s="1">
        <v>0</v>
      </c>
      <c r="F324" s="1">
        <v>0</v>
      </c>
      <c r="G324" s="1">
        <v>0</v>
      </c>
      <c r="H324" s="1">
        <v>1</v>
      </c>
      <c r="I324" s="1">
        <v>1</v>
      </c>
      <c r="J324" s="1">
        <v>1</v>
      </c>
      <c r="K324" s="1">
        <v>6</v>
      </c>
      <c r="L324" s="1">
        <v>7.44</v>
      </c>
      <c r="M324" s="1">
        <v>37.64</v>
      </c>
      <c r="N324" s="1">
        <v>1</v>
      </c>
      <c r="O324" s="1">
        <v>0</v>
      </c>
      <c r="P324" s="1">
        <v>0</v>
      </c>
    </row>
    <row r="325" spans="1:16" x14ac:dyDescent="0.35">
      <c r="A325" s="1">
        <v>2550000</v>
      </c>
      <c r="B325" s="1">
        <v>1</v>
      </c>
      <c r="C325" s="1">
        <v>0</v>
      </c>
      <c r="D325" s="1">
        <v>75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2.2999999999999998</v>
      </c>
      <c r="L325" s="1">
        <v>4.92</v>
      </c>
      <c r="M325" s="1">
        <v>9.77</v>
      </c>
      <c r="N325" s="1">
        <v>1</v>
      </c>
      <c r="O325" s="1">
        <v>0</v>
      </c>
      <c r="P325" s="1">
        <v>1</v>
      </c>
    </row>
    <row r="326" spans="1:16" x14ac:dyDescent="0.35">
      <c r="A326" s="1">
        <v>750000</v>
      </c>
      <c r="B326" s="1">
        <v>0</v>
      </c>
      <c r="C326" s="1">
        <v>1</v>
      </c>
      <c r="D326" s="1">
        <v>73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4.2</v>
      </c>
      <c r="L326" s="1">
        <v>6.75</v>
      </c>
      <c r="M326" s="1">
        <v>5.95</v>
      </c>
      <c r="N326" s="1">
        <v>1</v>
      </c>
      <c r="O326" s="1">
        <v>0</v>
      </c>
      <c r="P326" s="1">
        <v>1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4AC6-2B9D-4CF7-A94E-BDA49C82FB35}">
  <dimension ref="A1:P188"/>
  <sheetViews>
    <sheetView zoomScale="70" zoomScaleNormal="70" workbookViewId="0"/>
  </sheetViews>
  <sheetFormatPr defaultColWidth="10.25" defaultRowHeight="14.5" x14ac:dyDescent="0.35"/>
  <cols>
    <col min="1" max="15" width="10.25" style="1"/>
    <col min="16" max="16" width="14.25" style="1" bestFit="1" customWidth="1"/>
    <col min="17" max="16384" width="10.25" style="1"/>
  </cols>
  <sheetData>
    <row r="1" spans="1:16" ht="18" x14ac:dyDescent="0.55000000000000004">
      <c r="A1" s="3" t="s">
        <v>2</v>
      </c>
      <c r="B1" s="3" t="s">
        <v>41</v>
      </c>
      <c r="C1" s="4" t="s">
        <v>42</v>
      </c>
      <c r="D1" s="3" t="s">
        <v>44</v>
      </c>
      <c r="E1" s="3" t="s">
        <v>46</v>
      </c>
      <c r="F1" s="3" t="s">
        <v>48</v>
      </c>
      <c r="G1" s="3" t="s">
        <v>50</v>
      </c>
      <c r="H1" s="3" t="s">
        <v>68</v>
      </c>
      <c r="I1" s="3" t="s">
        <v>66</v>
      </c>
      <c r="J1" s="3" t="s">
        <v>64</v>
      </c>
      <c r="K1" s="3" t="s">
        <v>62</v>
      </c>
      <c r="L1" s="3" t="s">
        <v>58</v>
      </c>
      <c r="M1" s="3" t="s">
        <v>60</v>
      </c>
      <c r="N1" s="3" t="s">
        <v>56</v>
      </c>
      <c r="O1" s="3" t="s">
        <v>54</v>
      </c>
      <c r="P1" s="3" t="s">
        <v>52</v>
      </c>
    </row>
    <row r="2" spans="1:16" x14ac:dyDescent="0.35">
      <c r="A2" s="1">
        <v>390000</v>
      </c>
      <c r="B2" s="1">
        <v>8</v>
      </c>
      <c r="C2" s="1">
        <v>98000</v>
      </c>
      <c r="D2" s="1">
        <v>6</v>
      </c>
      <c r="E2" s="1">
        <v>3170</v>
      </c>
      <c r="F2" s="1">
        <v>128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</row>
    <row r="3" spans="1:16" x14ac:dyDescent="0.35">
      <c r="A3" s="1">
        <v>130000</v>
      </c>
      <c r="B3" s="1">
        <v>20</v>
      </c>
      <c r="C3" s="1">
        <v>173500</v>
      </c>
      <c r="D3" s="1">
        <v>5</v>
      </c>
      <c r="E3" s="1">
        <v>2420</v>
      </c>
      <c r="F3" s="1">
        <v>75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0</v>
      </c>
    </row>
    <row r="4" spans="1:16" x14ac:dyDescent="0.35">
      <c r="A4" s="1">
        <v>818000</v>
      </c>
      <c r="B4" s="1">
        <v>0</v>
      </c>
      <c r="C4" s="1">
        <v>13500</v>
      </c>
      <c r="D4" s="1">
        <v>4</v>
      </c>
      <c r="E4" s="1">
        <v>3400</v>
      </c>
      <c r="F4" s="1">
        <v>160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</row>
    <row r="5" spans="1:16" x14ac:dyDescent="0.35">
      <c r="A5" s="1">
        <v>405000</v>
      </c>
      <c r="B5" s="1">
        <v>1</v>
      </c>
      <c r="C5" s="1">
        <v>8874</v>
      </c>
      <c r="D5" s="1">
        <v>6</v>
      </c>
      <c r="E5" s="1">
        <v>2875</v>
      </c>
      <c r="F5" s="1">
        <v>100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1</v>
      </c>
    </row>
    <row r="6" spans="1:16" x14ac:dyDescent="0.35">
      <c r="A6" s="1">
        <v>380000</v>
      </c>
      <c r="B6" s="1">
        <v>2</v>
      </c>
      <c r="C6" s="1">
        <v>60000</v>
      </c>
      <c r="D6" s="1">
        <v>6</v>
      </c>
      <c r="E6" s="1">
        <v>3040</v>
      </c>
      <c r="F6" s="1">
        <v>128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</row>
    <row r="7" spans="1:16" x14ac:dyDescent="0.35">
      <c r="A7" s="1">
        <v>169000</v>
      </c>
      <c r="B7" s="1">
        <v>18</v>
      </c>
      <c r="C7" s="1">
        <v>108000</v>
      </c>
      <c r="D7" s="1">
        <v>5</v>
      </c>
      <c r="E7" s="1">
        <v>2200</v>
      </c>
      <c r="F7" s="1">
        <v>98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</row>
    <row r="8" spans="1:16" x14ac:dyDescent="0.35">
      <c r="A8" s="1">
        <v>380000</v>
      </c>
      <c r="B8" s="1">
        <v>0</v>
      </c>
      <c r="C8" s="1">
        <v>60870</v>
      </c>
      <c r="D8" s="1">
        <v>6</v>
      </c>
      <c r="E8" s="1">
        <v>2825</v>
      </c>
      <c r="F8" s="1">
        <v>130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</row>
    <row r="9" spans="1:16" x14ac:dyDescent="0.35">
      <c r="A9" s="1">
        <v>205000</v>
      </c>
      <c r="B9" s="1">
        <v>10</v>
      </c>
      <c r="C9" s="1">
        <v>85102</v>
      </c>
      <c r="D9" s="1">
        <v>6</v>
      </c>
      <c r="E9" s="1">
        <v>2600</v>
      </c>
      <c r="F9" s="1">
        <v>100</v>
      </c>
      <c r="G9" s="1">
        <v>1</v>
      </c>
      <c r="H9" s="1">
        <v>0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6" x14ac:dyDescent="0.35">
      <c r="A10" s="1">
        <v>649000</v>
      </c>
      <c r="B10" s="1">
        <v>1</v>
      </c>
      <c r="C10" s="1">
        <v>18500</v>
      </c>
      <c r="D10" s="1">
        <v>2</v>
      </c>
      <c r="E10" s="1">
        <v>3010</v>
      </c>
      <c r="F10" s="1">
        <v>130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</row>
    <row r="11" spans="1:16" x14ac:dyDescent="0.35">
      <c r="A11" s="1">
        <v>400000</v>
      </c>
      <c r="B11" s="1">
        <v>6</v>
      </c>
      <c r="C11" s="1">
        <v>72000</v>
      </c>
      <c r="D11" s="1">
        <v>4</v>
      </c>
      <c r="E11" s="1">
        <v>3015</v>
      </c>
      <c r="F11" s="1">
        <v>128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0</v>
      </c>
      <c r="P11" s="1">
        <v>1</v>
      </c>
    </row>
    <row r="12" spans="1:16" x14ac:dyDescent="0.35">
      <c r="A12" s="1">
        <v>175000</v>
      </c>
      <c r="B12" s="1">
        <v>9</v>
      </c>
      <c r="C12" s="1">
        <v>165000</v>
      </c>
      <c r="D12" s="1">
        <v>4</v>
      </c>
      <c r="E12" s="1">
        <v>2260</v>
      </c>
      <c r="F12" s="1">
        <v>122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</row>
    <row r="13" spans="1:16" x14ac:dyDescent="0.35">
      <c r="A13" s="1">
        <v>128000</v>
      </c>
      <c r="B13" s="1">
        <v>12</v>
      </c>
      <c r="C13" s="1">
        <v>167800</v>
      </c>
      <c r="D13" s="1">
        <v>4</v>
      </c>
      <c r="E13" s="1">
        <v>2300</v>
      </c>
      <c r="F13" s="1">
        <v>102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6" x14ac:dyDescent="0.35">
      <c r="A14" s="1">
        <v>480000</v>
      </c>
      <c r="B14" s="1">
        <v>8</v>
      </c>
      <c r="C14" s="1">
        <v>105000</v>
      </c>
      <c r="D14" s="1">
        <v>4</v>
      </c>
      <c r="E14" s="1">
        <v>3800</v>
      </c>
      <c r="F14" s="1">
        <v>165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</row>
    <row r="15" spans="1:16" x14ac:dyDescent="0.35">
      <c r="A15" s="1">
        <v>925000</v>
      </c>
      <c r="B15" s="1">
        <v>1</v>
      </c>
      <c r="C15" s="1">
        <v>22000</v>
      </c>
      <c r="D15" s="1">
        <v>4</v>
      </c>
      <c r="E15" s="1">
        <v>3755</v>
      </c>
      <c r="F15" s="1">
        <v>150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</row>
    <row r="16" spans="1:16" x14ac:dyDescent="0.35">
      <c r="A16" s="1">
        <v>329000</v>
      </c>
      <c r="B16" s="1">
        <v>3</v>
      </c>
      <c r="C16" s="1">
        <v>62000</v>
      </c>
      <c r="D16" s="1">
        <v>4</v>
      </c>
      <c r="E16" s="1">
        <v>2990</v>
      </c>
      <c r="F16" s="1">
        <v>110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</row>
    <row r="17" spans="1:16" x14ac:dyDescent="0.35">
      <c r="A17" s="1">
        <v>209000</v>
      </c>
      <c r="B17" s="1">
        <v>7</v>
      </c>
      <c r="C17" s="1">
        <v>91000</v>
      </c>
      <c r="D17" s="1">
        <v>4</v>
      </c>
      <c r="E17" s="1">
        <v>2605</v>
      </c>
      <c r="F17" s="1">
        <v>90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1</v>
      </c>
    </row>
    <row r="18" spans="1:16" x14ac:dyDescent="0.35">
      <c r="A18" s="1">
        <v>370000</v>
      </c>
      <c r="B18" s="1">
        <v>2</v>
      </c>
      <c r="C18" s="1">
        <v>65000</v>
      </c>
      <c r="D18" s="1">
        <v>6</v>
      </c>
      <c r="E18" s="1">
        <v>2940</v>
      </c>
      <c r="F18" s="1">
        <v>128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</row>
    <row r="19" spans="1:16" x14ac:dyDescent="0.35">
      <c r="A19" s="1">
        <v>235000</v>
      </c>
      <c r="B19" s="1">
        <v>11</v>
      </c>
      <c r="C19" s="1">
        <v>121000</v>
      </c>
      <c r="D19" s="1">
        <v>4</v>
      </c>
      <c r="E19" s="1">
        <v>2745</v>
      </c>
      <c r="F19" s="1">
        <v>115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</row>
    <row r="20" spans="1:16" x14ac:dyDescent="0.35">
      <c r="A20" s="1">
        <v>139000</v>
      </c>
      <c r="B20" s="1">
        <v>18</v>
      </c>
      <c r="C20" s="1">
        <v>119000</v>
      </c>
      <c r="D20" s="1">
        <v>6</v>
      </c>
      <c r="E20" s="1">
        <v>3100</v>
      </c>
      <c r="F20" s="1">
        <v>92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</row>
    <row r="21" spans="1:16" x14ac:dyDescent="0.35">
      <c r="A21" s="1">
        <v>849000</v>
      </c>
      <c r="B21" s="1">
        <v>1</v>
      </c>
      <c r="C21" s="1">
        <v>16000</v>
      </c>
      <c r="D21" s="1">
        <v>6</v>
      </c>
      <c r="E21" s="1">
        <v>4100</v>
      </c>
      <c r="F21" s="1">
        <v>177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</row>
    <row r="22" spans="1:16" x14ac:dyDescent="0.35">
      <c r="A22" s="1">
        <v>495000</v>
      </c>
      <c r="B22" s="1">
        <v>5</v>
      </c>
      <c r="C22" s="1">
        <v>37000</v>
      </c>
      <c r="D22" s="1">
        <v>4</v>
      </c>
      <c r="E22" s="1">
        <v>2875</v>
      </c>
      <c r="F22" s="1">
        <v>128</v>
      </c>
      <c r="G22" s="1">
        <v>1</v>
      </c>
      <c r="H22" s="1">
        <v>0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</row>
    <row r="23" spans="1:16" x14ac:dyDescent="0.35">
      <c r="A23" s="1">
        <v>485000</v>
      </c>
      <c r="B23" s="1">
        <v>6</v>
      </c>
      <c r="C23" s="1">
        <v>52800</v>
      </c>
      <c r="D23" s="1">
        <v>4</v>
      </c>
      <c r="E23" s="1">
        <v>3500</v>
      </c>
      <c r="F23" s="1">
        <v>156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</row>
    <row r="24" spans="1:16" x14ac:dyDescent="0.35">
      <c r="A24" s="1">
        <v>465000</v>
      </c>
      <c r="B24" s="1">
        <v>2</v>
      </c>
      <c r="C24" s="1">
        <v>32500</v>
      </c>
      <c r="D24" s="1">
        <v>4</v>
      </c>
      <c r="E24" s="1">
        <v>2710</v>
      </c>
      <c r="F24" s="1">
        <v>110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</row>
    <row r="25" spans="1:16" x14ac:dyDescent="0.35">
      <c r="A25" s="1">
        <v>319000</v>
      </c>
      <c r="B25" s="1">
        <v>6</v>
      </c>
      <c r="C25" s="1">
        <v>64000</v>
      </c>
      <c r="D25" s="1">
        <v>6</v>
      </c>
      <c r="E25" s="1">
        <v>3025</v>
      </c>
      <c r="F25" s="1">
        <v>128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</row>
    <row r="26" spans="1:16" x14ac:dyDescent="0.35">
      <c r="A26" s="1">
        <v>550000</v>
      </c>
      <c r="B26" s="1">
        <v>15</v>
      </c>
      <c r="C26" s="1">
        <v>140000</v>
      </c>
      <c r="D26" s="1">
        <v>4</v>
      </c>
      <c r="E26" s="1">
        <v>6000</v>
      </c>
      <c r="F26" s="1">
        <v>149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</row>
    <row r="27" spans="1:16" x14ac:dyDescent="0.35">
      <c r="A27" s="1">
        <v>450000</v>
      </c>
      <c r="B27" s="1">
        <v>2</v>
      </c>
      <c r="C27" s="1">
        <v>30000</v>
      </c>
      <c r="D27" s="1">
        <v>1</v>
      </c>
      <c r="E27" s="1">
        <v>3070</v>
      </c>
      <c r="F27" s="1">
        <v>115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</row>
    <row r="28" spans="1:16" x14ac:dyDescent="0.35">
      <c r="A28" s="1">
        <v>435000</v>
      </c>
      <c r="B28" s="1">
        <v>4</v>
      </c>
      <c r="C28" s="1">
        <v>40000</v>
      </c>
      <c r="D28" s="1">
        <v>5</v>
      </c>
      <c r="E28" s="1">
        <v>2900</v>
      </c>
      <c r="F28" s="1">
        <v>150</v>
      </c>
      <c r="G28" s="1">
        <v>1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</row>
    <row r="29" spans="1:16" x14ac:dyDescent="0.35">
      <c r="A29" s="1">
        <v>127500</v>
      </c>
      <c r="B29" s="1">
        <v>13</v>
      </c>
      <c r="C29" s="1">
        <v>300000</v>
      </c>
      <c r="D29" s="1">
        <v>3</v>
      </c>
      <c r="E29" s="1">
        <v>2875</v>
      </c>
      <c r="F29" s="1">
        <v>120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</row>
    <row r="30" spans="1:16" x14ac:dyDescent="0.35">
      <c r="A30" s="1">
        <v>100000</v>
      </c>
      <c r="B30" s="1">
        <v>20</v>
      </c>
      <c r="C30" s="1">
        <v>107000</v>
      </c>
      <c r="D30" s="1">
        <v>4</v>
      </c>
      <c r="E30" s="1">
        <v>2575</v>
      </c>
      <c r="F30" s="1">
        <v>95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</row>
    <row r="31" spans="1:16" x14ac:dyDescent="0.35">
      <c r="A31" s="1">
        <v>150000</v>
      </c>
      <c r="B31" s="1">
        <v>16</v>
      </c>
      <c r="C31" s="1">
        <v>159000</v>
      </c>
      <c r="D31" s="1">
        <v>5</v>
      </c>
      <c r="E31" s="1">
        <v>2685</v>
      </c>
      <c r="F31" s="1">
        <v>95</v>
      </c>
      <c r="G31" s="1">
        <v>1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</row>
    <row r="32" spans="1:16" x14ac:dyDescent="0.35">
      <c r="A32" s="1">
        <v>995000</v>
      </c>
      <c r="B32" s="1">
        <v>0</v>
      </c>
      <c r="C32" s="1">
        <v>1650</v>
      </c>
      <c r="D32" s="1">
        <v>4</v>
      </c>
      <c r="E32" s="1">
        <v>4160</v>
      </c>
      <c r="F32" s="1">
        <v>157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</row>
    <row r="33" spans="1:16" x14ac:dyDescent="0.35">
      <c r="A33" s="1">
        <v>355000</v>
      </c>
      <c r="B33" s="1">
        <v>2</v>
      </c>
      <c r="C33" s="1">
        <v>31590</v>
      </c>
      <c r="D33" s="1">
        <v>4</v>
      </c>
      <c r="E33" s="1">
        <v>2825</v>
      </c>
      <c r="F33" s="1">
        <v>125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</row>
    <row r="34" spans="1:16" x14ac:dyDescent="0.35">
      <c r="A34" s="1">
        <v>350000</v>
      </c>
      <c r="B34" s="1">
        <v>6</v>
      </c>
      <c r="C34" s="1">
        <v>55000</v>
      </c>
      <c r="D34" s="1">
        <v>4</v>
      </c>
      <c r="E34" s="1">
        <v>2800</v>
      </c>
      <c r="F34" s="1">
        <v>128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</row>
    <row r="35" spans="1:16" x14ac:dyDescent="0.35">
      <c r="A35" s="1">
        <v>720000</v>
      </c>
      <c r="B35" s="1">
        <v>1</v>
      </c>
      <c r="C35" s="1">
        <v>8950</v>
      </c>
      <c r="D35" s="1">
        <v>4</v>
      </c>
      <c r="E35" s="1">
        <v>3155</v>
      </c>
      <c r="F35" s="1">
        <v>130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1</v>
      </c>
      <c r="P35" s="1">
        <v>1</v>
      </c>
    </row>
    <row r="36" spans="1:16" x14ac:dyDescent="0.35">
      <c r="A36" s="1">
        <v>519000</v>
      </c>
      <c r="B36" s="1">
        <v>3</v>
      </c>
      <c r="C36" s="1">
        <v>9000</v>
      </c>
      <c r="D36" s="1">
        <v>5</v>
      </c>
      <c r="E36" s="1">
        <v>3015</v>
      </c>
      <c r="F36" s="1">
        <v>128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</row>
    <row r="37" spans="1:16" x14ac:dyDescent="0.35">
      <c r="A37" s="1">
        <v>595000</v>
      </c>
      <c r="B37" s="1">
        <v>3</v>
      </c>
      <c r="C37" s="1">
        <v>38000</v>
      </c>
      <c r="D37" s="1">
        <v>3</v>
      </c>
      <c r="E37" s="1">
        <v>3400</v>
      </c>
      <c r="F37" s="1">
        <v>128</v>
      </c>
      <c r="G37" s="1">
        <v>1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</row>
    <row r="38" spans="1:16" x14ac:dyDescent="0.35">
      <c r="A38" s="1">
        <v>959000</v>
      </c>
      <c r="B38" s="1">
        <v>2</v>
      </c>
      <c r="C38" s="1">
        <v>23000</v>
      </c>
      <c r="D38" s="1">
        <v>4</v>
      </c>
      <c r="E38" s="1">
        <v>3780</v>
      </c>
      <c r="F38" s="1">
        <v>166</v>
      </c>
      <c r="G38" s="1">
        <v>1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1</v>
      </c>
      <c r="P38" s="1">
        <v>0</v>
      </c>
    </row>
    <row r="39" spans="1:16" x14ac:dyDescent="0.35">
      <c r="A39" s="1">
        <v>320000</v>
      </c>
      <c r="B39" s="1">
        <v>6</v>
      </c>
      <c r="C39" s="1">
        <v>41000</v>
      </c>
      <c r="D39" s="1">
        <v>5</v>
      </c>
      <c r="E39" s="1">
        <v>2605</v>
      </c>
      <c r="F39" s="1">
        <v>136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v>1</v>
      </c>
      <c r="M39" s="1">
        <v>0</v>
      </c>
      <c r="N39" s="1">
        <v>1</v>
      </c>
      <c r="O39" s="1">
        <v>1</v>
      </c>
      <c r="P39" s="1">
        <v>1</v>
      </c>
    </row>
    <row r="40" spans="1:16" x14ac:dyDescent="0.35">
      <c r="A40" s="1">
        <v>195000</v>
      </c>
      <c r="B40" s="1">
        <v>11</v>
      </c>
      <c r="C40" s="1">
        <v>175000</v>
      </c>
      <c r="D40" s="1">
        <v>4</v>
      </c>
      <c r="E40" s="1">
        <v>2375</v>
      </c>
      <c r="F40" s="1">
        <v>100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</row>
    <row r="41" spans="1:16" x14ac:dyDescent="0.35">
      <c r="A41" s="1">
        <v>240000</v>
      </c>
      <c r="B41" s="1">
        <v>10</v>
      </c>
      <c r="C41" s="1">
        <v>50500</v>
      </c>
      <c r="D41" s="1">
        <v>2</v>
      </c>
      <c r="E41" s="1">
        <v>1200</v>
      </c>
      <c r="F41" s="1">
        <v>100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</row>
    <row r="42" spans="1:16" x14ac:dyDescent="0.35">
      <c r="A42" s="1">
        <v>340000</v>
      </c>
      <c r="B42" s="1">
        <v>4</v>
      </c>
      <c r="C42" s="1">
        <v>77000</v>
      </c>
      <c r="D42" s="1">
        <v>6</v>
      </c>
      <c r="E42" s="1">
        <v>2850</v>
      </c>
      <c r="F42" s="1">
        <v>127</v>
      </c>
      <c r="G42" s="1">
        <v>1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</row>
    <row r="43" spans="1:16" x14ac:dyDescent="0.35">
      <c r="A43" s="1">
        <v>1150000</v>
      </c>
      <c r="B43" s="1">
        <v>2</v>
      </c>
      <c r="C43" s="1">
        <v>29000</v>
      </c>
      <c r="D43" s="1">
        <v>4</v>
      </c>
      <c r="E43" s="1">
        <v>3635</v>
      </c>
      <c r="F43" s="1">
        <v>156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0</v>
      </c>
      <c r="N43" s="1">
        <v>1</v>
      </c>
      <c r="O43" s="1">
        <v>1</v>
      </c>
      <c r="P43" s="1">
        <v>1</v>
      </c>
    </row>
    <row r="44" spans="1:16" x14ac:dyDescent="0.35">
      <c r="A44" s="1">
        <v>289000</v>
      </c>
      <c r="B44" s="1">
        <v>5</v>
      </c>
      <c r="C44" s="1">
        <v>18000</v>
      </c>
      <c r="D44" s="1">
        <v>5</v>
      </c>
      <c r="E44" s="1">
        <v>2487</v>
      </c>
      <c r="F44" s="1">
        <v>84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</row>
    <row r="45" spans="1:16" x14ac:dyDescent="0.35">
      <c r="A45" s="1">
        <v>150000</v>
      </c>
      <c r="B45" s="1">
        <v>19</v>
      </c>
      <c r="C45" s="1">
        <v>187591</v>
      </c>
      <c r="D45" s="1">
        <v>6</v>
      </c>
      <c r="E45" s="1">
        <v>2775</v>
      </c>
      <c r="F45" s="1">
        <v>92</v>
      </c>
      <c r="G45" s="1">
        <v>1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0</v>
      </c>
    </row>
    <row r="46" spans="1:16" x14ac:dyDescent="0.35">
      <c r="A46" s="1">
        <v>590000</v>
      </c>
      <c r="B46" s="1">
        <v>4</v>
      </c>
      <c r="C46" s="1">
        <v>33784</v>
      </c>
      <c r="D46" s="1">
        <v>4</v>
      </c>
      <c r="E46" s="1">
        <v>3330</v>
      </c>
      <c r="F46" s="1">
        <v>130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</row>
    <row r="47" spans="1:16" x14ac:dyDescent="0.35">
      <c r="A47" s="1">
        <v>380000</v>
      </c>
      <c r="B47" s="1">
        <v>3</v>
      </c>
      <c r="C47" s="1">
        <v>11100</v>
      </c>
      <c r="D47" s="1">
        <v>6</v>
      </c>
      <c r="E47" s="1">
        <v>3045</v>
      </c>
      <c r="F47" s="1">
        <v>125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</row>
    <row r="48" spans="1:16" x14ac:dyDescent="0.35">
      <c r="A48" s="1">
        <v>299000</v>
      </c>
      <c r="B48" s="1">
        <v>2</v>
      </c>
      <c r="C48" s="1">
        <v>18039</v>
      </c>
      <c r="D48" s="1">
        <v>6</v>
      </c>
      <c r="E48" s="1">
        <v>2861</v>
      </c>
      <c r="F48" s="1">
        <v>110</v>
      </c>
      <c r="G48" s="1">
        <v>1</v>
      </c>
      <c r="H48" s="1">
        <v>0</v>
      </c>
      <c r="I48" s="1">
        <v>1</v>
      </c>
      <c r="J48" s="1">
        <v>0</v>
      </c>
      <c r="K48" s="1">
        <v>1</v>
      </c>
      <c r="L48" s="1">
        <v>1</v>
      </c>
      <c r="M48" s="1">
        <v>1</v>
      </c>
      <c r="N48" s="1">
        <v>0</v>
      </c>
      <c r="O48" s="1">
        <v>1</v>
      </c>
      <c r="P48" s="1">
        <v>1</v>
      </c>
    </row>
    <row r="49" spans="1:16" x14ac:dyDescent="0.35">
      <c r="A49" s="1">
        <v>510000</v>
      </c>
      <c r="B49" s="1">
        <v>3</v>
      </c>
      <c r="C49" s="1">
        <v>6500</v>
      </c>
      <c r="D49" s="1">
        <v>4</v>
      </c>
      <c r="E49" s="1">
        <v>3500</v>
      </c>
      <c r="F49" s="1">
        <v>114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</row>
    <row r="50" spans="1:16" x14ac:dyDescent="0.35">
      <c r="A50" s="1">
        <v>88000</v>
      </c>
      <c r="B50" s="1">
        <v>19</v>
      </c>
      <c r="C50" s="1">
        <v>110500</v>
      </c>
      <c r="D50" s="1">
        <v>4</v>
      </c>
      <c r="E50" s="1">
        <v>1850</v>
      </c>
      <c r="F50" s="1">
        <v>75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 x14ac:dyDescent="0.35">
      <c r="A51" s="1">
        <v>115000</v>
      </c>
      <c r="B51" s="1">
        <v>18</v>
      </c>
      <c r="C51" s="1">
        <v>112757</v>
      </c>
      <c r="D51" s="1">
        <v>5</v>
      </c>
      <c r="E51" s="1">
        <v>2900</v>
      </c>
      <c r="F51" s="1">
        <v>90</v>
      </c>
      <c r="G51" s="1">
        <v>1</v>
      </c>
      <c r="H51" s="1">
        <v>0</v>
      </c>
      <c r="I51" s="1">
        <v>1</v>
      </c>
      <c r="J51" s="1">
        <v>1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</row>
    <row r="52" spans="1:16" x14ac:dyDescent="0.35">
      <c r="A52" s="1">
        <v>739000</v>
      </c>
      <c r="B52" s="1">
        <v>6</v>
      </c>
      <c r="C52" s="1">
        <v>38364</v>
      </c>
      <c r="D52" s="1">
        <v>4</v>
      </c>
      <c r="E52" s="1">
        <v>3950</v>
      </c>
      <c r="F52" s="1">
        <v>177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</row>
    <row r="53" spans="1:16" x14ac:dyDescent="0.35">
      <c r="A53" s="1">
        <v>335000</v>
      </c>
      <c r="B53" s="1">
        <v>5</v>
      </c>
      <c r="C53" s="1">
        <v>52000</v>
      </c>
      <c r="D53" s="1">
        <v>6</v>
      </c>
      <c r="E53" s="1">
        <v>2600</v>
      </c>
      <c r="F53" s="1">
        <v>120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O53" s="1">
        <v>1</v>
      </c>
      <c r="P53" s="1">
        <v>1</v>
      </c>
    </row>
    <row r="54" spans="1:16" x14ac:dyDescent="0.35">
      <c r="A54" s="1">
        <v>205000</v>
      </c>
      <c r="B54" s="1">
        <v>8</v>
      </c>
      <c r="C54" s="1">
        <v>90300</v>
      </c>
      <c r="D54" s="1">
        <v>6</v>
      </c>
      <c r="E54" s="1">
        <v>2590</v>
      </c>
      <c r="F54" s="1">
        <v>90</v>
      </c>
      <c r="G54" s="1">
        <v>0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</row>
    <row r="55" spans="1:16" x14ac:dyDescent="0.35">
      <c r="A55" s="1">
        <v>210000</v>
      </c>
      <c r="B55" s="1">
        <v>10</v>
      </c>
      <c r="C55" s="1">
        <v>125000</v>
      </c>
      <c r="D55" s="1">
        <v>2</v>
      </c>
      <c r="E55" s="1">
        <v>2475</v>
      </c>
      <c r="F55" s="1">
        <v>130</v>
      </c>
      <c r="G55" s="1">
        <v>1</v>
      </c>
      <c r="H55" s="1">
        <v>0</v>
      </c>
      <c r="I55" s="1">
        <v>1</v>
      </c>
      <c r="J55" s="1">
        <v>1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  <c r="P55" s="1">
        <v>1</v>
      </c>
    </row>
    <row r="56" spans="1:16" x14ac:dyDescent="0.35">
      <c r="A56" s="1">
        <v>480000</v>
      </c>
      <c r="B56" s="1">
        <v>3</v>
      </c>
      <c r="C56" s="1">
        <v>25000</v>
      </c>
      <c r="D56" s="1">
        <v>5</v>
      </c>
      <c r="E56" s="1">
        <v>3070</v>
      </c>
      <c r="F56" s="1">
        <v>127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0</v>
      </c>
      <c r="O56" s="1">
        <v>1</v>
      </c>
      <c r="P56" s="1">
        <v>1</v>
      </c>
    </row>
    <row r="57" spans="1:16" x14ac:dyDescent="0.35">
      <c r="A57" s="1">
        <v>250000</v>
      </c>
      <c r="B57" s="1">
        <v>11</v>
      </c>
      <c r="C57" s="1">
        <v>112000</v>
      </c>
      <c r="D57" s="1">
        <v>3</v>
      </c>
      <c r="E57" s="1">
        <v>2500</v>
      </c>
      <c r="F57" s="1">
        <v>115</v>
      </c>
      <c r="G57" s="1">
        <v>1</v>
      </c>
      <c r="H57" s="1">
        <v>1</v>
      </c>
      <c r="I57" s="1">
        <v>0</v>
      </c>
      <c r="J57" s="1">
        <v>1</v>
      </c>
      <c r="K57" s="1">
        <v>1</v>
      </c>
      <c r="L57" s="1">
        <v>1</v>
      </c>
      <c r="M57" s="1">
        <v>0</v>
      </c>
      <c r="N57" s="1">
        <v>1</v>
      </c>
      <c r="O57" s="1">
        <v>1</v>
      </c>
      <c r="P57" s="1">
        <v>1</v>
      </c>
    </row>
    <row r="58" spans="1:16" x14ac:dyDescent="0.35">
      <c r="A58" s="1">
        <v>375000</v>
      </c>
      <c r="B58" s="1">
        <v>18</v>
      </c>
      <c r="C58" s="1">
        <v>51648</v>
      </c>
      <c r="D58" s="1">
        <v>4</v>
      </c>
      <c r="E58" s="1">
        <v>5800</v>
      </c>
      <c r="F58" s="1">
        <v>308</v>
      </c>
      <c r="G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</row>
    <row r="59" spans="1:16" x14ac:dyDescent="0.35">
      <c r="A59" s="1">
        <v>375000</v>
      </c>
      <c r="B59" s="1">
        <v>5</v>
      </c>
      <c r="C59" s="1">
        <v>89000</v>
      </c>
      <c r="D59" s="1">
        <v>4</v>
      </c>
      <c r="E59" s="1">
        <v>2685</v>
      </c>
      <c r="F59" s="1">
        <v>93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</row>
    <row r="60" spans="1:16" x14ac:dyDescent="0.35">
      <c r="A60" s="1">
        <v>55000</v>
      </c>
      <c r="B60" s="1">
        <v>23</v>
      </c>
      <c r="C60" s="1">
        <v>115000</v>
      </c>
      <c r="D60" s="1">
        <v>4</v>
      </c>
      <c r="E60" s="1">
        <v>2000</v>
      </c>
      <c r="F60" s="1">
        <v>70</v>
      </c>
      <c r="G60" s="1">
        <v>1</v>
      </c>
      <c r="H60" s="1">
        <v>0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1</v>
      </c>
      <c r="O60" s="1">
        <v>0</v>
      </c>
      <c r="P60" s="1">
        <v>1</v>
      </c>
    </row>
    <row r="61" spans="1:16" x14ac:dyDescent="0.35">
      <c r="A61" s="1">
        <v>159000</v>
      </c>
      <c r="B61" s="1">
        <v>18</v>
      </c>
      <c r="C61" s="1">
        <v>179900</v>
      </c>
      <c r="D61" s="1">
        <v>6</v>
      </c>
      <c r="E61" s="1">
        <v>2475</v>
      </c>
      <c r="F61" s="1">
        <v>90</v>
      </c>
      <c r="G61" s="1">
        <v>0</v>
      </c>
      <c r="H61" s="1">
        <v>0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</row>
    <row r="62" spans="1:16" x14ac:dyDescent="0.35">
      <c r="A62" s="1">
        <v>369000</v>
      </c>
      <c r="B62" s="1">
        <v>3</v>
      </c>
      <c r="C62" s="1">
        <v>51000</v>
      </c>
      <c r="D62" s="1">
        <v>4</v>
      </c>
      <c r="E62" s="1">
        <v>3000</v>
      </c>
      <c r="F62" s="1">
        <v>128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</row>
    <row r="63" spans="1:16" x14ac:dyDescent="0.35">
      <c r="A63" s="1">
        <v>99000</v>
      </c>
      <c r="B63" s="1">
        <v>11</v>
      </c>
      <c r="C63" s="1">
        <v>97000</v>
      </c>
      <c r="D63" s="1">
        <v>4</v>
      </c>
      <c r="E63" s="1">
        <v>2595</v>
      </c>
      <c r="F63" s="1">
        <v>115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</row>
    <row r="64" spans="1:16" x14ac:dyDescent="0.35">
      <c r="A64" s="1">
        <v>485000</v>
      </c>
      <c r="B64" s="1">
        <v>2</v>
      </c>
      <c r="C64" s="1">
        <v>53400</v>
      </c>
      <c r="D64" s="1">
        <v>4</v>
      </c>
      <c r="E64" s="1">
        <v>3010</v>
      </c>
      <c r="F64" s="1">
        <v>160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</row>
    <row r="65" spans="1:16" x14ac:dyDescent="0.35">
      <c r="A65" s="1">
        <v>320000</v>
      </c>
      <c r="B65" s="1">
        <v>4</v>
      </c>
      <c r="C65" s="1">
        <v>56000</v>
      </c>
      <c r="D65" s="1">
        <v>5</v>
      </c>
      <c r="E65" s="1">
        <v>3400</v>
      </c>
      <c r="F65" s="1">
        <v>130</v>
      </c>
      <c r="G65" s="1">
        <v>1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</row>
    <row r="66" spans="1:16" x14ac:dyDescent="0.35">
      <c r="A66" s="1">
        <v>698000</v>
      </c>
      <c r="B66" s="1">
        <v>3</v>
      </c>
      <c r="C66" s="1">
        <v>18186</v>
      </c>
      <c r="D66" s="1">
        <v>4</v>
      </c>
      <c r="E66" s="1">
        <v>3080</v>
      </c>
      <c r="F66" s="1">
        <v>128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</row>
    <row r="67" spans="1:16" x14ac:dyDescent="0.35">
      <c r="A67" s="1">
        <v>650000</v>
      </c>
      <c r="B67" s="1">
        <v>1</v>
      </c>
      <c r="C67" s="1">
        <v>25000</v>
      </c>
      <c r="D67" s="1">
        <v>4</v>
      </c>
      <c r="E67" s="1">
        <v>3710</v>
      </c>
      <c r="F67" s="1">
        <v>128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0</v>
      </c>
      <c r="M67" s="1">
        <v>1</v>
      </c>
      <c r="N67" s="1">
        <v>0</v>
      </c>
      <c r="O67" s="1">
        <v>1</v>
      </c>
      <c r="P67" s="1">
        <v>1</v>
      </c>
    </row>
    <row r="68" spans="1:16" x14ac:dyDescent="0.35">
      <c r="A68" s="1">
        <v>325000</v>
      </c>
      <c r="B68" s="1">
        <v>5</v>
      </c>
      <c r="C68" s="1">
        <v>106000</v>
      </c>
      <c r="D68" s="1">
        <v>6</v>
      </c>
      <c r="E68" s="1">
        <v>2997</v>
      </c>
      <c r="F68" s="1">
        <v>130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</row>
    <row r="69" spans="1:16" x14ac:dyDescent="0.35">
      <c r="A69" s="1">
        <v>350000</v>
      </c>
      <c r="B69" s="1">
        <v>6</v>
      </c>
      <c r="C69" s="1">
        <v>44666</v>
      </c>
      <c r="D69" s="1">
        <v>4</v>
      </c>
      <c r="E69" s="1">
        <v>2975</v>
      </c>
      <c r="F69" s="1">
        <v>128</v>
      </c>
      <c r="G69" s="1">
        <v>1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0</v>
      </c>
      <c r="N69" s="1">
        <v>1</v>
      </c>
      <c r="O69" s="1">
        <v>1</v>
      </c>
      <c r="P69" s="1">
        <v>1</v>
      </c>
    </row>
    <row r="70" spans="1:16" x14ac:dyDescent="0.35">
      <c r="A70" s="1">
        <v>415000</v>
      </c>
      <c r="B70" s="1">
        <v>3</v>
      </c>
      <c r="C70" s="1">
        <v>90500</v>
      </c>
      <c r="D70" s="1">
        <v>4</v>
      </c>
      <c r="E70" s="1">
        <v>2165</v>
      </c>
      <c r="F70" s="1">
        <v>150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</row>
    <row r="71" spans="1:16" x14ac:dyDescent="0.35">
      <c r="A71" s="1">
        <v>550000</v>
      </c>
      <c r="B71" s="1">
        <v>2</v>
      </c>
      <c r="C71" s="1">
        <v>28500</v>
      </c>
      <c r="D71" s="1">
        <v>2</v>
      </c>
      <c r="E71" s="1">
        <v>3500</v>
      </c>
      <c r="F71" s="1">
        <v>128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</row>
    <row r="72" spans="1:16" x14ac:dyDescent="0.35">
      <c r="A72" s="1">
        <v>297000</v>
      </c>
      <c r="B72" s="1">
        <v>4</v>
      </c>
      <c r="C72" s="1">
        <v>32000</v>
      </c>
      <c r="D72" s="1">
        <v>5</v>
      </c>
      <c r="E72" s="1">
        <v>3000</v>
      </c>
      <c r="F72" s="1">
        <v>130</v>
      </c>
      <c r="G72" s="1">
        <v>0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0</v>
      </c>
      <c r="N72" s="1">
        <v>0</v>
      </c>
      <c r="O72" s="1">
        <v>1</v>
      </c>
      <c r="P72" s="1">
        <v>1</v>
      </c>
    </row>
    <row r="73" spans="1:16" x14ac:dyDescent="0.35">
      <c r="A73" s="1">
        <v>428000</v>
      </c>
      <c r="B73" s="1">
        <v>2</v>
      </c>
      <c r="C73" s="1">
        <v>60000</v>
      </c>
      <c r="D73" s="1">
        <v>7</v>
      </c>
      <c r="E73" s="1">
        <v>3000</v>
      </c>
      <c r="F73" s="1">
        <v>128</v>
      </c>
      <c r="G73" s="1">
        <v>1</v>
      </c>
      <c r="H73" s="1">
        <v>0</v>
      </c>
      <c r="I73" s="1">
        <v>1</v>
      </c>
      <c r="J73" s="1">
        <v>1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</row>
    <row r="74" spans="1:16" x14ac:dyDescent="0.35">
      <c r="A74" s="1">
        <v>398000</v>
      </c>
      <c r="B74" s="1">
        <v>1</v>
      </c>
      <c r="C74" s="1">
        <v>34586</v>
      </c>
      <c r="D74" s="1">
        <v>3</v>
      </c>
      <c r="E74" s="1">
        <v>2780</v>
      </c>
      <c r="F74" s="1">
        <v>130</v>
      </c>
      <c r="G74" s="1">
        <v>1</v>
      </c>
      <c r="H74" s="1">
        <v>0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1</v>
      </c>
      <c r="O74" s="1">
        <v>1</v>
      </c>
      <c r="P74" s="1">
        <v>0</v>
      </c>
    </row>
    <row r="75" spans="1:16" x14ac:dyDescent="0.35">
      <c r="A75" s="1">
        <v>500000</v>
      </c>
      <c r="B75" s="1">
        <v>1</v>
      </c>
      <c r="C75" s="1">
        <v>4800</v>
      </c>
      <c r="D75" s="1">
        <v>4</v>
      </c>
      <c r="E75" s="1">
        <v>3040</v>
      </c>
      <c r="F75" s="1">
        <v>131</v>
      </c>
      <c r="G75" s="1">
        <v>1</v>
      </c>
      <c r="H75" s="1">
        <v>0</v>
      </c>
      <c r="I75" s="1">
        <v>0</v>
      </c>
      <c r="J75" s="1">
        <v>1</v>
      </c>
      <c r="K75" s="1">
        <v>1</v>
      </c>
      <c r="L75" s="1">
        <v>1</v>
      </c>
      <c r="M75" s="1">
        <v>0</v>
      </c>
      <c r="N75" s="1">
        <v>1</v>
      </c>
      <c r="O75" s="1">
        <v>1</v>
      </c>
      <c r="P75" s="1">
        <v>1</v>
      </c>
    </row>
    <row r="76" spans="1:16" x14ac:dyDescent="0.35">
      <c r="A76" s="1">
        <v>405000</v>
      </c>
      <c r="B76" s="1">
        <v>2</v>
      </c>
      <c r="C76" s="1">
        <v>44000</v>
      </c>
      <c r="D76" s="1">
        <v>4</v>
      </c>
      <c r="E76" s="1">
        <v>2935</v>
      </c>
      <c r="F76" s="1">
        <v>110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</row>
    <row r="77" spans="1:16" x14ac:dyDescent="0.35">
      <c r="A77" s="1">
        <v>749000</v>
      </c>
      <c r="B77" s="1">
        <v>5</v>
      </c>
      <c r="C77" s="1">
        <v>74000</v>
      </c>
      <c r="D77" s="1">
        <v>6</v>
      </c>
      <c r="E77" s="1">
        <v>4145</v>
      </c>
      <c r="F77" s="1">
        <v>156</v>
      </c>
      <c r="G77" s="1">
        <v>1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</row>
    <row r="78" spans="1:16" x14ac:dyDescent="0.35">
      <c r="A78" s="1">
        <v>130000</v>
      </c>
      <c r="B78" s="1">
        <v>16</v>
      </c>
      <c r="C78" s="1">
        <v>117000</v>
      </c>
      <c r="D78" s="1">
        <v>6</v>
      </c>
      <c r="E78" s="1">
        <v>2500</v>
      </c>
      <c r="F78" s="1">
        <v>115</v>
      </c>
      <c r="G78" s="1">
        <v>0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0</v>
      </c>
      <c r="N78" s="1">
        <v>1</v>
      </c>
      <c r="O78" s="1">
        <v>1</v>
      </c>
      <c r="P78" s="1">
        <v>1</v>
      </c>
    </row>
    <row r="79" spans="1:16" x14ac:dyDescent="0.35">
      <c r="A79" s="1">
        <v>69000</v>
      </c>
      <c r="B79" s="1">
        <v>18</v>
      </c>
      <c r="C79" s="1">
        <v>87000</v>
      </c>
      <c r="D79" s="1">
        <v>6</v>
      </c>
      <c r="E79" s="1">
        <v>2600</v>
      </c>
      <c r="F79" s="1">
        <v>80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0</v>
      </c>
      <c r="N79" s="1">
        <v>1</v>
      </c>
      <c r="O79" s="1">
        <v>1</v>
      </c>
      <c r="P79" s="1">
        <v>1</v>
      </c>
    </row>
    <row r="80" spans="1:16" x14ac:dyDescent="0.35">
      <c r="A80" s="1">
        <v>550000</v>
      </c>
      <c r="B80" s="1">
        <v>1</v>
      </c>
      <c r="C80" s="1">
        <v>11000</v>
      </c>
      <c r="D80" s="1">
        <v>4</v>
      </c>
      <c r="E80" s="1">
        <v>2900</v>
      </c>
      <c r="F80" s="1">
        <v>100</v>
      </c>
      <c r="G80" s="1">
        <v>1</v>
      </c>
      <c r="H80" s="1">
        <v>0</v>
      </c>
      <c r="I80" s="1">
        <v>1</v>
      </c>
      <c r="J80" s="1">
        <v>1</v>
      </c>
      <c r="K80" s="1">
        <v>1</v>
      </c>
      <c r="L80" s="1">
        <v>1</v>
      </c>
      <c r="M80" s="1">
        <v>0</v>
      </c>
      <c r="N80" s="1">
        <v>1</v>
      </c>
      <c r="O80" s="1">
        <v>1</v>
      </c>
      <c r="P80" s="1">
        <v>1</v>
      </c>
    </row>
    <row r="81" spans="1:16" x14ac:dyDescent="0.35">
      <c r="A81" s="1">
        <v>440000</v>
      </c>
      <c r="B81" s="1">
        <v>1</v>
      </c>
      <c r="C81" s="1">
        <v>30000</v>
      </c>
      <c r="D81" s="1">
        <v>4</v>
      </c>
      <c r="E81" s="1">
        <v>3070</v>
      </c>
      <c r="F81" s="1">
        <v>130</v>
      </c>
      <c r="G81" s="1">
        <v>1</v>
      </c>
      <c r="H81" s="1">
        <v>0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</row>
    <row r="82" spans="1:16" x14ac:dyDescent="0.35">
      <c r="A82" s="1">
        <v>428000</v>
      </c>
      <c r="B82" s="1">
        <v>3</v>
      </c>
      <c r="C82" s="1">
        <v>29800</v>
      </c>
      <c r="D82" s="1">
        <v>4</v>
      </c>
      <c r="E82" s="1">
        <v>2800</v>
      </c>
      <c r="F82" s="1">
        <v>136</v>
      </c>
      <c r="G82" s="1">
        <v>1</v>
      </c>
      <c r="H82" s="1">
        <v>1</v>
      </c>
      <c r="I82" s="1">
        <v>0</v>
      </c>
      <c r="J82" s="1">
        <v>1</v>
      </c>
      <c r="K82" s="1">
        <v>1</v>
      </c>
      <c r="L82" s="1">
        <v>1</v>
      </c>
      <c r="M82" s="1">
        <v>0</v>
      </c>
      <c r="N82" s="1">
        <v>1</v>
      </c>
      <c r="O82" s="1">
        <v>0</v>
      </c>
      <c r="P82" s="1">
        <v>1</v>
      </c>
    </row>
    <row r="83" spans="1:16" x14ac:dyDescent="0.35">
      <c r="A83" s="1">
        <v>420000</v>
      </c>
      <c r="B83" s="1">
        <v>7</v>
      </c>
      <c r="C83" s="1">
        <v>45000</v>
      </c>
      <c r="D83" s="1">
        <v>3</v>
      </c>
      <c r="E83" s="1">
        <v>3085</v>
      </c>
      <c r="F83" s="1">
        <v>128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</row>
    <row r="84" spans="1:16" x14ac:dyDescent="0.35">
      <c r="A84" s="1">
        <v>298000</v>
      </c>
      <c r="B84" s="1">
        <v>8</v>
      </c>
      <c r="C84" s="1">
        <v>60000</v>
      </c>
      <c r="D84" s="1">
        <v>6</v>
      </c>
      <c r="E84" s="1">
        <v>3075</v>
      </c>
      <c r="F84" s="1">
        <v>125</v>
      </c>
      <c r="G84" s="1">
        <v>1</v>
      </c>
      <c r="H84" s="1">
        <v>0</v>
      </c>
      <c r="I84" s="1">
        <v>0</v>
      </c>
      <c r="J84" s="1">
        <v>1</v>
      </c>
      <c r="K84" s="1">
        <v>1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</row>
    <row r="85" spans="1:16" x14ac:dyDescent="0.35">
      <c r="A85" s="1">
        <v>520000</v>
      </c>
      <c r="B85" s="1">
        <v>5</v>
      </c>
      <c r="C85" s="1">
        <v>27000</v>
      </c>
      <c r="D85" s="1">
        <v>4</v>
      </c>
      <c r="E85" s="1">
        <v>3050</v>
      </c>
      <c r="F85" s="1">
        <v>128</v>
      </c>
      <c r="G85" s="1">
        <v>0</v>
      </c>
      <c r="H85" s="1">
        <v>0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0</v>
      </c>
    </row>
    <row r="86" spans="1:16" x14ac:dyDescent="0.35">
      <c r="A86" s="1">
        <v>435000</v>
      </c>
      <c r="B86" s="1">
        <v>3</v>
      </c>
      <c r="C86" s="1">
        <v>26400</v>
      </c>
      <c r="D86" s="1">
        <v>4</v>
      </c>
      <c r="E86" s="1">
        <v>2800</v>
      </c>
      <c r="F86" s="1">
        <v>127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</row>
    <row r="87" spans="1:16" x14ac:dyDescent="0.35">
      <c r="A87" s="1">
        <v>470000</v>
      </c>
      <c r="B87" s="1">
        <v>2</v>
      </c>
      <c r="C87" s="1">
        <v>12890</v>
      </c>
      <c r="D87" s="1">
        <v>6</v>
      </c>
      <c r="E87" s="1">
        <v>3200</v>
      </c>
      <c r="F87" s="1">
        <v>145</v>
      </c>
      <c r="G87" s="1">
        <v>1</v>
      </c>
      <c r="H87" s="1">
        <v>0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</row>
    <row r="88" spans="1:16" x14ac:dyDescent="0.35">
      <c r="A88" s="1">
        <v>255000</v>
      </c>
      <c r="B88" s="1">
        <v>9</v>
      </c>
      <c r="C88" s="1">
        <v>80050</v>
      </c>
      <c r="D88" s="1">
        <v>5</v>
      </c>
      <c r="E88" s="1">
        <v>2735</v>
      </c>
      <c r="F88" s="1">
        <v>90</v>
      </c>
      <c r="G88" s="1">
        <v>1</v>
      </c>
      <c r="H88" s="1">
        <v>0</v>
      </c>
      <c r="I88" s="1">
        <v>1</v>
      </c>
      <c r="J88" s="1">
        <v>1</v>
      </c>
      <c r="K88" s="1">
        <v>1</v>
      </c>
      <c r="L88" s="1">
        <v>1</v>
      </c>
      <c r="M88" s="1">
        <v>0</v>
      </c>
      <c r="N88" s="1">
        <v>1</v>
      </c>
      <c r="O88" s="1">
        <v>0</v>
      </c>
      <c r="P88" s="1">
        <v>1</v>
      </c>
    </row>
    <row r="89" spans="1:16" x14ac:dyDescent="0.35">
      <c r="A89" s="1">
        <v>65000</v>
      </c>
      <c r="B89" s="1">
        <v>21</v>
      </c>
      <c r="C89" s="1">
        <v>165000</v>
      </c>
      <c r="D89" s="1">
        <v>5</v>
      </c>
      <c r="E89" s="1">
        <v>2240</v>
      </c>
      <c r="F89" s="1">
        <v>75</v>
      </c>
      <c r="G89" s="1">
        <v>1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</row>
    <row r="90" spans="1:16" x14ac:dyDescent="0.35">
      <c r="A90" s="1">
        <v>180000</v>
      </c>
      <c r="B90" s="1">
        <v>13</v>
      </c>
      <c r="C90" s="1">
        <v>126000</v>
      </c>
      <c r="D90" s="1">
        <v>4</v>
      </c>
      <c r="E90" s="1">
        <v>2445</v>
      </c>
      <c r="F90" s="1">
        <v>128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0</v>
      </c>
    </row>
    <row r="91" spans="1:16" x14ac:dyDescent="0.35">
      <c r="A91" s="1">
        <v>250000</v>
      </c>
      <c r="B91" s="1">
        <v>8</v>
      </c>
      <c r="C91" s="1">
        <v>101000</v>
      </c>
      <c r="D91" s="1">
        <v>6</v>
      </c>
      <c r="E91" s="1">
        <v>2925</v>
      </c>
      <c r="F91" s="1">
        <v>122</v>
      </c>
      <c r="G91" s="1">
        <v>1</v>
      </c>
      <c r="H91" s="1">
        <v>0</v>
      </c>
      <c r="I91" s="1">
        <v>1</v>
      </c>
      <c r="J91" s="1">
        <v>1</v>
      </c>
      <c r="K91" s="1">
        <v>1</v>
      </c>
      <c r="L91" s="1">
        <v>1</v>
      </c>
      <c r="M91" s="1">
        <v>0</v>
      </c>
      <c r="N91" s="1">
        <v>1</v>
      </c>
      <c r="O91" s="1">
        <v>0</v>
      </c>
      <c r="P91" s="1">
        <v>1</v>
      </c>
    </row>
    <row r="92" spans="1:16" x14ac:dyDescent="0.35">
      <c r="A92" s="1">
        <v>480000</v>
      </c>
      <c r="B92" s="1">
        <v>3</v>
      </c>
      <c r="C92" s="1">
        <v>36000</v>
      </c>
      <c r="D92" s="1">
        <v>6</v>
      </c>
      <c r="E92" s="1">
        <v>3525</v>
      </c>
      <c r="F92" s="1">
        <v>156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0</v>
      </c>
      <c r="N92" s="1">
        <v>1</v>
      </c>
      <c r="O92" s="1">
        <v>1</v>
      </c>
      <c r="P92" s="1">
        <v>1</v>
      </c>
    </row>
    <row r="93" spans="1:16" x14ac:dyDescent="0.35">
      <c r="A93" s="1">
        <v>70000</v>
      </c>
      <c r="B93" s="1">
        <v>22</v>
      </c>
      <c r="C93" s="1">
        <v>143000</v>
      </c>
      <c r="D93" s="1">
        <v>6</v>
      </c>
      <c r="E93" s="1">
        <v>2175</v>
      </c>
      <c r="F93" s="1">
        <v>95</v>
      </c>
      <c r="G93" s="1">
        <v>1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0</v>
      </c>
      <c r="N93" s="1">
        <v>1</v>
      </c>
      <c r="O93" s="1">
        <v>0</v>
      </c>
      <c r="P93" s="1">
        <v>1</v>
      </c>
    </row>
    <row r="94" spans="1:16" x14ac:dyDescent="0.35">
      <c r="A94" s="1">
        <v>680000</v>
      </c>
      <c r="B94" s="1">
        <v>0</v>
      </c>
      <c r="C94" s="1">
        <v>16000</v>
      </c>
      <c r="D94" s="1">
        <v>4</v>
      </c>
      <c r="E94" s="1">
        <v>3200</v>
      </c>
      <c r="F94" s="1">
        <v>130</v>
      </c>
      <c r="G94" s="1">
        <v>1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</row>
    <row r="95" spans="1:16" x14ac:dyDescent="0.35">
      <c r="A95" s="1">
        <v>595000</v>
      </c>
      <c r="B95" s="1">
        <v>1</v>
      </c>
      <c r="C95" s="1">
        <v>9400</v>
      </c>
      <c r="D95" s="1">
        <v>4</v>
      </c>
      <c r="E95" s="1">
        <v>3020</v>
      </c>
      <c r="F95" s="1">
        <v>130</v>
      </c>
      <c r="G95" s="1">
        <v>1</v>
      </c>
      <c r="H95" s="1">
        <v>0</v>
      </c>
      <c r="I95" s="1">
        <v>1</v>
      </c>
      <c r="J95" s="1">
        <v>1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0</v>
      </c>
    </row>
    <row r="96" spans="1:16" x14ac:dyDescent="0.35">
      <c r="A96" s="1">
        <v>55000</v>
      </c>
      <c r="B96" s="1">
        <v>21</v>
      </c>
      <c r="C96" s="1">
        <v>153000</v>
      </c>
      <c r="D96" s="1">
        <v>6</v>
      </c>
      <c r="E96" s="1">
        <v>2325</v>
      </c>
      <c r="F96" s="1">
        <v>82</v>
      </c>
      <c r="G96" s="1">
        <v>1</v>
      </c>
      <c r="H96" s="1">
        <v>1</v>
      </c>
      <c r="I96" s="1">
        <v>0</v>
      </c>
      <c r="J96" s="1">
        <v>1</v>
      </c>
      <c r="K96" s="1">
        <v>1</v>
      </c>
      <c r="L96" s="1">
        <v>1</v>
      </c>
      <c r="M96" s="1">
        <v>0</v>
      </c>
      <c r="N96" s="1">
        <v>1</v>
      </c>
      <c r="O96" s="1">
        <v>0</v>
      </c>
      <c r="P96" s="1">
        <v>1</v>
      </c>
    </row>
    <row r="97" spans="1:16" x14ac:dyDescent="0.35">
      <c r="A97" s="1">
        <v>350000</v>
      </c>
      <c r="B97" s="1">
        <v>2</v>
      </c>
      <c r="C97" s="1">
        <v>6500</v>
      </c>
      <c r="D97" s="1">
        <v>2</v>
      </c>
      <c r="E97" s="1">
        <v>1680</v>
      </c>
      <c r="F97" s="1">
        <v>90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1">
        <v>450000</v>
      </c>
      <c r="B98" s="1">
        <v>4</v>
      </c>
      <c r="C98" s="1">
        <v>33000</v>
      </c>
      <c r="D98" s="1">
        <v>7</v>
      </c>
      <c r="E98" s="1">
        <v>3305</v>
      </c>
      <c r="F98" s="1">
        <v>145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</row>
    <row r="99" spans="1:16" x14ac:dyDescent="0.35">
      <c r="A99" s="1">
        <v>1350000</v>
      </c>
      <c r="B99" s="1">
        <v>2</v>
      </c>
      <c r="C99" s="1">
        <v>26500</v>
      </c>
      <c r="D99" s="1">
        <v>2</v>
      </c>
      <c r="E99" s="1">
        <v>5300</v>
      </c>
      <c r="F99" s="1">
        <v>177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0</v>
      </c>
    </row>
    <row r="100" spans="1:16" x14ac:dyDescent="0.35">
      <c r="A100" s="1">
        <v>210000</v>
      </c>
      <c r="B100" s="1">
        <v>15</v>
      </c>
      <c r="C100" s="1">
        <v>125000</v>
      </c>
      <c r="D100" s="1">
        <v>4</v>
      </c>
      <c r="E100" s="1">
        <v>2635</v>
      </c>
      <c r="F100" s="1">
        <v>128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0</v>
      </c>
      <c r="N100" s="1">
        <v>1</v>
      </c>
      <c r="O100" s="1">
        <v>0</v>
      </c>
      <c r="P100" s="1">
        <v>1</v>
      </c>
    </row>
    <row r="101" spans="1:16" x14ac:dyDescent="0.35">
      <c r="A101" s="1">
        <v>205000</v>
      </c>
      <c r="B101" s="1">
        <v>12</v>
      </c>
      <c r="C101" s="1">
        <v>108100</v>
      </c>
      <c r="D101" s="1">
        <v>6</v>
      </c>
      <c r="E101" s="1">
        <v>2815</v>
      </c>
      <c r="F101" s="1">
        <v>95</v>
      </c>
      <c r="G101" s="1">
        <v>1</v>
      </c>
      <c r="H101" s="1">
        <v>1</v>
      </c>
      <c r="I101" s="1">
        <v>0</v>
      </c>
      <c r="J101" s="1">
        <v>1</v>
      </c>
      <c r="K101" s="1">
        <v>1</v>
      </c>
      <c r="L101" s="1">
        <v>0</v>
      </c>
      <c r="M101" s="1">
        <v>0</v>
      </c>
      <c r="N101" s="1">
        <v>1</v>
      </c>
      <c r="O101" s="1">
        <v>0</v>
      </c>
      <c r="P101" s="1">
        <v>1</v>
      </c>
    </row>
    <row r="102" spans="1:16" x14ac:dyDescent="0.35">
      <c r="A102" s="1">
        <v>480000</v>
      </c>
      <c r="B102" s="1">
        <v>5</v>
      </c>
      <c r="C102" s="1">
        <v>61500</v>
      </c>
      <c r="D102" s="1">
        <v>6</v>
      </c>
      <c r="E102" s="1">
        <v>2820</v>
      </c>
      <c r="F102" s="1">
        <v>156</v>
      </c>
      <c r="G102" s="1">
        <v>1</v>
      </c>
      <c r="H102" s="1">
        <v>0</v>
      </c>
      <c r="I102" s="1">
        <v>1</v>
      </c>
      <c r="J102" s="1">
        <v>1</v>
      </c>
      <c r="K102" s="1">
        <v>1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</row>
    <row r="103" spans="1:16" x14ac:dyDescent="0.35">
      <c r="A103" s="1">
        <v>399000</v>
      </c>
      <c r="B103" s="1">
        <v>0</v>
      </c>
      <c r="C103" s="1">
        <v>1100</v>
      </c>
      <c r="D103" s="1">
        <v>4</v>
      </c>
      <c r="E103" s="1">
        <v>2510</v>
      </c>
      <c r="F103" s="1">
        <v>101</v>
      </c>
      <c r="G103" s="1">
        <v>1</v>
      </c>
      <c r="H103" s="1">
        <v>1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</row>
    <row r="104" spans="1:16" x14ac:dyDescent="0.35">
      <c r="A104" s="1">
        <v>325000</v>
      </c>
      <c r="B104" s="1">
        <v>4</v>
      </c>
      <c r="C104" s="1">
        <v>73000</v>
      </c>
      <c r="D104" s="1">
        <v>4</v>
      </c>
      <c r="E104" s="1">
        <v>2790</v>
      </c>
      <c r="F104" s="1">
        <v>120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</row>
    <row r="105" spans="1:16" x14ac:dyDescent="0.35">
      <c r="A105" s="1">
        <v>1500000</v>
      </c>
      <c r="B105" s="1">
        <v>1</v>
      </c>
      <c r="C105" s="1">
        <v>12500</v>
      </c>
      <c r="D105" s="1">
        <v>4</v>
      </c>
      <c r="E105" s="1">
        <v>6255</v>
      </c>
      <c r="F105" s="1">
        <v>177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</row>
    <row r="106" spans="1:16" x14ac:dyDescent="0.35">
      <c r="A106" s="1">
        <v>390000</v>
      </c>
      <c r="B106" s="1">
        <v>6</v>
      </c>
      <c r="C106" s="1">
        <v>58000</v>
      </c>
      <c r="D106" s="1">
        <v>8</v>
      </c>
      <c r="E106" s="1">
        <v>3200</v>
      </c>
      <c r="F106" s="1">
        <v>128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0</v>
      </c>
      <c r="P106" s="1">
        <v>1</v>
      </c>
    </row>
    <row r="107" spans="1:16" x14ac:dyDescent="0.35">
      <c r="A107" s="1">
        <v>474000</v>
      </c>
      <c r="B107" s="1">
        <v>2</v>
      </c>
      <c r="C107" s="1">
        <v>34200</v>
      </c>
      <c r="D107" s="1">
        <v>4</v>
      </c>
      <c r="E107" s="1">
        <v>3040</v>
      </c>
      <c r="F107" s="1">
        <v>115</v>
      </c>
      <c r="G107" s="1">
        <v>0</v>
      </c>
      <c r="H107" s="1">
        <v>0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1</v>
      </c>
      <c r="P107" s="1">
        <v>1</v>
      </c>
    </row>
    <row r="108" spans="1:16" x14ac:dyDescent="0.35">
      <c r="A108" s="1">
        <v>630000</v>
      </c>
      <c r="B108" s="1">
        <v>1</v>
      </c>
      <c r="C108" s="1">
        <v>12584</v>
      </c>
      <c r="D108" s="1">
        <v>4</v>
      </c>
      <c r="E108" s="1">
        <v>3145</v>
      </c>
      <c r="F108" s="1">
        <v>130</v>
      </c>
      <c r="G108" s="1">
        <v>1</v>
      </c>
      <c r="H108" s="1">
        <v>0</v>
      </c>
      <c r="I108" s="1">
        <v>1</v>
      </c>
      <c r="J108" s="1">
        <v>1</v>
      </c>
      <c r="K108" s="1">
        <v>1</v>
      </c>
      <c r="L108" s="1">
        <v>1</v>
      </c>
      <c r="M108" s="1">
        <v>0</v>
      </c>
      <c r="N108" s="1">
        <v>0</v>
      </c>
      <c r="O108" s="1">
        <v>1</v>
      </c>
      <c r="P108" s="1">
        <v>1</v>
      </c>
    </row>
    <row r="109" spans="1:16" x14ac:dyDescent="0.35">
      <c r="A109" s="1">
        <v>120000</v>
      </c>
      <c r="B109" s="1">
        <v>18</v>
      </c>
      <c r="C109" s="1">
        <v>135000</v>
      </c>
      <c r="D109" s="1">
        <v>6</v>
      </c>
      <c r="E109" s="1">
        <v>2320</v>
      </c>
      <c r="F109" s="1">
        <v>95</v>
      </c>
      <c r="G109" s="1">
        <v>1</v>
      </c>
      <c r="H109" s="1">
        <v>1</v>
      </c>
      <c r="I109" s="1">
        <v>1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</row>
    <row r="110" spans="1:16" x14ac:dyDescent="0.35">
      <c r="A110" s="1">
        <v>160000</v>
      </c>
      <c r="B110" s="1">
        <v>11</v>
      </c>
      <c r="C110" s="1">
        <v>160000</v>
      </c>
      <c r="D110" s="1">
        <v>5</v>
      </c>
      <c r="E110" s="1">
        <v>2740</v>
      </c>
      <c r="F110" s="1">
        <v>84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 x14ac:dyDescent="0.35">
      <c r="A111" s="1">
        <v>510000</v>
      </c>
      <c r="B111" s="1">
        <v>2</v>
      </c>
      <c r="C111" s="1">
        <v>30000</v>
      </c>
      <c r="D111" s="1">
        <v>4</v>
      </c>
      <c r="E111" s="1">
        <v>2995</v>
      </c>
      <c r="F111" s="1">
        <v>135</v>
      </c>
      <c r="G111" s="1">
        <v>1</v>
      </c>
      <c r="H111" s="1">
        <v>0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</row>
    <row r="112" spans="1:16" x14ac:dyDescent="0.35">
      <c r="A112" s="1">
        <v>1140000</v>
      </c>
      <c r="B112" s="1">
        <v>0</v>
      </c>
      <c r="C112" s="1">
        <v>9300</v>
      </c>
      <c r="D112" s="1">
        <v>4</v>
      </c>
      <c r="E112" s="1">
        <v>3885</v>
      </c>
      <c r="F112" s="1">
        <v>176</v>
      </c>
      <c r="G112" s="1">
        <v>1</v>
      </c>
      <c r="H112" s="1">
        <v>0</v>
      </c>
      <c r="I112" s="1">
        <v>1</v>
      </c>
      <c r="J112" s="1">
        <v>1</v>
      </c>
      <c r="K112" s="1">
        <v>1</v>
      </c>
      <c r="L112" s="1">
        <v>1</v>
      </c>
      <c r="M112" s="1">
        <v>0</v>
      </c>
      <c r="N112" s="1">
        <v>1</v>
      </c>
      <c r="O112" s="1">
        <v>1</v>
      </c>
      <c r="P112" s="1">
        <v>0</v>
      </c>
    </row>
    <row r="113" spans="1:16" x14ac:dyDescent="0.35">
      <c r="A113" s="1">
        <v>570000</v>
      </c>
      <c r="B113" s="1">
        <v>2</v>
      </c>
      <c r="C113" s="1">
        <v>3225</v>
      </c>
      <c r="D113" s="1">
        <v>4</v>
      </c>
      <c r="E113" s="1">
        <v>3026</v>
      </c>
      <c r="F113" s="1">
        <v>128</v>
      </c>
      <c r="G113" s="1">
        <v>0</v>
      </c>
      <c r="H113" s="1">
        <v>0</v>
      </c>
      <c r="I113" s="1">
        <v>1</v>
      </c>
      <c r="J113" s="1">
        <v>1</v>
      </c>
      <c r="K113" s="1">
        <v>1</v>
      </c>
      <c r="L113" s="1">
        <v>1</v>
      </c>
      <c r="M113" s="1">
        <v>0</v>
      </c>
      <c r="N113" s="1">
        <v>0</v>
      </c>
      <c r="O113" s="1">
        <v>1</v>
      </c>
      <c r="P113" s="1">
        <v>0</v>
      </c>
    </row>
    <row r="114" spans="1:16" x14ac:dyDescent="0.35">
      <c r="A114" s="1">
        <v>445000</v>
      </c>
      <c r="B114" s="1">
        <v>4</v>
      </c>
      <c r="C114" s="1">
        <v>45000</v>
      </c>
      <c r="D114" s="1">
        <v>4</v>
      </c>
      <c r="E114" s="1">
        <v>2900</v>
      </c>
      <c r="F114" s="1">
        <v>130</v>
      </c>
      <c r="G114" s="1">
        <v>1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</row>
    <row r="115" spans="1:16" x14ac:dyDescent="0.35">
      <c r="A115" s="1">
        <v>499000</v>
      </c>
      <c r="B115" s="1">
        <v>6</v>
      </c>
      <c r="C115" s="1">
        <v>56000</v>
      </c>
      <c r="D115" s="1">
        <v>7</v>
      </c>
      <c r="E115" s="1">
        <v>3700</v>
      </c>
      <c r="F115" s="1">
        <v>122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</row>
    <row r="116" spans="1:16" x14ac:dyDescent="0.35">
      <c r="A116" s="1">
        <v>410000</v>
      </c>
      <c r="B116" s="1">
        <v>6</v>
      </c>
      <c r="C116" s="1">
        <v>66000</v>
      </c>
      <c r="D116" s="1">
        <v>6</v>
      </c>
      <c r="E116" s="1">
        <v>2905</v>
      </c>
      <c r="F116" s="1">
        <v>127</v>
      </c>
      <c r="G116" s="1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1</v>
      </c>
    </row>
    <row r="117" spans="1:16" x14ac:dyDescent="0.35">
      <c r="A117" s="1">
        <v>749000</v>
      </c>
      <c r="B117" s="1">
        <v>8</v>
      </c>
      <c r="C117" s="1">
        <v>121000</v>
      </c>
      <c r="D117" s="1">
        <v>4</v>
      </c>
      <c r="E117" s="1">
        <v>7920</v>
      </c>
      <c r="F117" s="1">
        <v>256</v>
      </c>
      <c r="G117" s="1">
        <v>1</v>
      </c>
      <c r="H117" s="1">
        <v>0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</row>
    <row r="118" spans="1:16" x14ac:dyDescent="0.35">
      <c r="A118" s="1">
        <v>439000</v>
      </c>
      <c r="B118" s="1">
        <v>2</v>
      </c>
      <c r="C118" s="1">
        <v>32700</v>
      </c>
      <c r="D118" s="1">
        <v>2</v>
      </c>
      <c r="E118" s="1">
        <v>2975</v>
      </c>
      <c r="F118" s="1">
        <v>137</v>
      </c>
      <c r="G118" s="1">
        <v>0</v>
      </c>
      <c r="H118" s="1">
        <v>0</v>
      </c>
      <c r="I118" s="1">
        <v>1</v>
      </c>
      <c r="J118" s="1">
        <v>1</v>
      </c>
      <c r="K118" s="1">
        <v>1</v>
      </c>
      <c r="L118" s="1">
        <v>1</v>
      </c>
      <c r="M118" s="1">
        <v>0</v>
      </c>
      <c r="N118" s="1">
        <v>0</v>
      </c>
      <c r="O118" s="1">
        <v>1</v>
      </c>
      <c r="P118" s="1">
        <v>1</v>
      </c>
    </row>
    <row r="119" spans="1:16" x14ac:dyDescent="0.35">
      <c r="A119" s="1">
        <v>690000</v>
      </c>
      <c r="B119" s="1">
        <v>3</v>
      </c>
      <c r="C119" s="1">
        <v>34000</v>
      </c>
      <c r="D119" s="1">
        <v>4</v>
      </c>
      <c r="E119" s="1">
        <v>3180</v>
      </c>
      <c r="F119" s="1">
        <v>157</v>
      </c>
      <c r="G119" s="1">
        <v>1</v>
      </c>
      <c r="H119" s="1">
        <v>0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</row>
    <row r="120" spans="1:16" x14ac:dyDescent="0.35">
      <c r="A120" s="1">
        <v>499000</v>
      </c>
      <c r="B120" s="1">
        <v>2</v>
      </c>
      <c r="C120" s="1">
        <v>17723</v>
      </c>
      <c r="D120" s="1">
        <v>4</v>
      </c>
      <c r="E120" s="1">
        <v>2830</v>
      </c>
      <c r="F120" s="1">
        <v>127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0</v>
      </c>
      <c r="N120" s="1">
        <v>1</v>
      </c>
      <c r="O120" s="1">
        <v>1</v>
      </c>
      <c r="P120" s="1">
        <v>1</v>
      </c>
    </row>
    <row r="121" spans="1:16" x14ac:dyDescent="0.35">
      <c r="A121" s="1">
        <v>245000</v>
      </c>
      <c r="B121" s="1">
        <v>6</v>
      </c>
      <c r="C121" s="1">
        <v>39000</v>
      </c>
      <c r="D121" s="1">
        <v>3</v>
      </c>
      <c r="E121" s="1">
        <v>2655</v>
      </c>
      <c r="F121" s="1">
        <v>84</v>
      </c>
      <c r="G121" s="1">
        <v>1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</row>
    <row r="122" spans="1:16" x14ac:dyDescent="0.35">
      <c r="A122" s="1">
        <v>215000</v>
      </c>
      <c r="B122" s="1">
        <v>5</v>
      </c>
      <c r="C122" s="1">
        <v>68569</v>
      </c>
      <c r="D122" s="1">
        <v>5</v>
      </c>
      <c r="E122" s="1">
        <v>2535</v>
      </c>
      <c r="F122" s="1">
        <v>130</v>
      </c>
      <c r="G122" s="1">
        <v>1</v>
      </c>
      <c r="H122" s="1">
        <v>0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  <c r="N122" s="1">
        <v>1</v>
      </c>
      <c r="O122" s="1">
        <v>1</v>
      </c>
      <c r="P122" s="1">
        <v>0</v>
      </c>
    </row>
    <row r="123" spans="1:16" x14ac:dyDescent="0.35">
      <c r="A123" s="1">
        <v>65000</v>
      </c>
      <c r="B123" s="1">
        <v>22</v>
      </c>
      <c r="C123" s="1">
        <v>222800</v>
      </c>
      <c r="D123" s="1">
        <v>5</v>
      </c>
      <c r="E123" s="1">
        <v>2200</v>
      </c>
      <c r="F123" s="1">
        <v>88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0</v>
      </c>
      <c r="M123" s="1">
        <v>0</v>
      </c>
      <c r="N123" s="1">
        <v>1</v>
      </c>
      <c r="O123" s="1">
        <v>1</v>
      </c>
      <c r="P123" s="1">
        <v>1</v>
      </c>
    </row>
    <row r="124" spans="1:16" x14ac:dyDescent="0.35">
      <c r="A124" s="1">
        <v>498000</v>
      </c>
      <c r="B124" s="1">
        <v>5</v>
      </c>
      <c r="C124" s="1">
        <v>45707</v>
      </c>
      <c r="D124" s="1">
        <v>6</v>
      </c>
      <c r="E124" s="1">
        <v>3025</v>
      </c>
      <c r="F124" s="1">
        <v>128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</row>
    <row r="125" spans="1:16" x14ac:dyDescent="0.35">
      <c r="A125" s="1">
        <v>470000</v>
      </c>
      <c r="B125" s="1">
        <v>1</v>
      </c>
      <c r="C125" s="1">
        <v>40000</v>
      </c>
      <c r="D125" s="1">
        <v>6</v>
      </c>
      <c r="E125" s="1">
        <v>3130</v>
      </c>
      <c r="F125" s="1">
        <v>127</v>
      </c>
      <c r="G125" s="1">
        <v>1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1</v>
      </c>
      <c r="O125" s="1">
        <v>1</v>
      </c>
      <c r="P125" s="1">
        <v>1</v>
      </c>
    </row>
    <row r="126" spans="1:16" x14ac:dyDescent="0.35">
      <c r="A126" s="1">
        <v>370000</v>
      </c>
      <c r="B126" s="1">
        <v>6</v>
      </c>
      <c r="C126" s="1">
        <v>39000</v>
      </c>
      <c r="D126" s="1">
        <v>6</v>
      </c>
      <c r="E126" s="1">
        <v>2850</v>
      </c>
      <c r="F126" s="1">
        <v>128</v>
      </c>
      <c r="G126" s="1">
        <v>1</v>
      </c>
      <c r="H126" s="1">
        <v>0</v>
      </c>
      <c r="I126" s="1">
        <v>1</v>
      </c>
      <c r="J126" s="1">
        <v>1</v>
      </c>
      <c r="K126" s="1">
        <v>1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</row>
    <row r="127" spans="1:16" x14ac:dyDescent="0.35">
      <c r="A127" s="1">
        <v>450000</v>
      </c>
      <c r="B127" s="1">
        <v>2</v>
      </c>
      <c r="C127" s="1">
        <v>15000</v>
      </c>
      <c r="D127" s="1">
        <v>4</v>
      </c>
      <c r="E127" s="1">
        <v>2840</v>
      </c>
      <c r="F127" s="1">
        <v>146</v>
      </c>
      <c r="G127" s="1">
        <v>1</v>
      </c>
      <c r="H127" s="1">
        <v>0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1</v>
      </c>
      <c r="O127" s="1">
        <v>1</v>
      </c>
      <c r="P127" s="1">
        <v>1</v>
      </c>
    </row>
    <row r="128" spans="1:16" x14ac:dyDescent="0.35">
      <c r="A128" s="1">
        <v>310000</v>
      </c>
      <c r="B128" s="1">
        <v>6</v>
      </c>
      <c r="C128" s="1">
        <v>48128</v>
      </c>
      <c r="D128" s="1">
        <v>4</v>
      </c>
      <c r="E128" s="1">
        <v>2467</v>
      </c>
      <c r="F128" s="1">
        <v>110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</row>
    <row r="129" spans="1:16" x14ac:dyDescent="0.35">
      <c r="A129" s="1">
        <v>149000</v>
      </c>
      <c r="B129" s="1">
        <v>18</v>
      </c>
      <c r="C129" s="1">
        <v>154000</v>
      </c>
      <c r="D129" s="1">
        <v>5</v>
      </c>
      <c r="E129" s="1">
        <v>2505</v>
      </c>
      <c r="F129" s="1">
        <v>110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</row>
    <row r="130" spans="1:16" x14ac:dyDescent="0.35">
      <c r="A130" s="1">
        <v>415000</v>
      </c>
      <c r="B130" s="1">
        <v>2</v>
      </c>
      <c r="C130" s="1">
        <v>24000</v>
      </c>
      <c r="D130" s="1">
        <v>4</v>
      </c>
      <c r="E130" s="1">
        <v>2627</v>
      </c>
      <c r="F130" s="1">
        <v>128</v>
      </c>
      <c r="G130" s="1">
        <v>1</v>
      </c>
      <c r="H130" s="1">
        <v>0</v>
      </c>
      <c r="I130" s="1">
        <v>1</v>
      </c>
      <c r="J130" s="1">
        <v>1</v>
      </c>
      <c r="K130" s="1">
        <v>1</v>
      </c>
      <c r="L130" s="1">
        <v>1</v>
      </c>
      <c r="M130" s="1">
        <v>0</v>
      </c>
      <c r="N130" s="1">
        <v>1</v>
      </c>
      <c r="O130" s="1">
        <v>1</v>
      </c>
      <c r="P130" s="1">
        <v>0</v>
      </c>
    </row>
    <row r="131" spans="1:16" x14ac:dyDescent="0.35">
      <c r="A131" s="1">
        <v>649000</v>
      </c>
      <c r="B131" s="1">
        <v>1</v>
      </c>
      <c r="C131" s="1">
        <v>11000</v>
      </c>
      <c r="D131" s="1">
        <v>4</v>
      </c>
      <c r="E131" s="1">
        <v>3730</v>
      </c>
      <c r="F131" s="1">
        <v>157</v>
      </c>
      <c r="G131" s="1">
        <v>1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1</v>
      </c>
      <c r="O131" s="1">
        <v>1</v>
      </c>
      <c r="P131" s="1">
        <v>1</v>
      </c>
    </row>
    <row r="132" spans="1:16" x14ac:dyDescent="0.35">
      <c r="A132" s="1">
        <v>299000</v>
      </c>
      <c r="B132" s="1">
        <v>7</v>
      </c>
      <c r="C132" s="1">
        <v>140000</v>
      </c>
      <c r="D132" s="1">
        <v>6</v>
      </c>
      <c r="E132" s="1">
        <v>2845</v>
      </c>
      <c r="F132" s="1">
        <v>128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</row>
    <row r="133" spans="1:16" x14ac:dyDescent="0.35">
      <c r="A133" s="1">
        <v>349000</v>
      </c>
      <c r="B133" s="1">
        <v>4</v>
      </c>
      <c r="C133" s="1">
        <v>28500</v>
      </c>
      <c r="D133" s="1">
        <v>6</v>
      </c>
      <c r="E133" s="1">
        <v>2800</v>
      </c>
      <c r="F133" s="1">
        <v>116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0</v>
      </c>
      <c r="N133" s="1">
        <v>1</v>
      </c>
      <c r="O133" s="1">
        <v>1</v>
      </c>
      <c r="P133" s="1">
        <v>1</v>
      </c>
    </row>
    <row r="134" spans="1:16" x14ac:dyDescent="0.35">
      <c r="A134" s="1">
        <v>425000</v>
      </c>
      <c r="B134" s="1">
        <v>4</v>
      </c>
      <c r="C134" s="1">
        <v>44000</v>
      </c>
      <c r="D134" s="1">
        <v>2</v>
      </c>
      <c r="E134" s="1">
        <v>2681</v>
      </c>
      <c r="F134" s="1">
        <v>127</v>
      </c>
      <c r="G134" s="1">
        <v>1</v>
      </c>
      <c r="H134" s="1">
        <v>0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</row>
    <row r="135" spans="1:16" x14ac:dyDescent="0.35">
      <c r="A135" s="1">
        <v>175000</v>
      </c>
      <c r="B135" s="1">
        <v>16</v>
      </c>
      <c r="C135" s="1">
        <v>111225</v>
      </c>
      <c r="D135" s="1">
        <v>6</v>
      </c>
      <c r="E135" s="1">
        <v>2875</v>
      </c>
      <c r="F135" s="1">
        <v>116</v>
      </c>
      <c r="G135" s="1">
        <v>1</v>
      </c>
      <c r="H135" s="1">
        <v>0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</row>
    <row r="136" spans="1:16" x14ac:dyDescent="0.35">
      <c r="A136" s="1">
        <v>245000</v>
      </c>
      <c r="B136" s="1">
        <v>15</v>
      </c>
      <c r="C136" s="1">
        <v>100000</v>
      </c>
      <c r="D136" s="1">
        <v>5</v>
      </c>
      <c r="E136" s="1">
        <v>2750</v>
      </c>
      <c r="F136" s="1">
        <v>95</v>
      </c>
      <c r="G136" s="1">
        <v>1</v>
      </c>
      <c r="H136" s="1">
        <v>0</v>
      </c>
      <c r="I136" s="1">
        <v>1</v>
      </c>
      <c r="J136" s="1">
        <v>1</v>
      </c>
      <c r="K136" s="1">
        <v>1</v>
      </c>
      <c r="L136" s="1">
        <v>1</v>
      </c>
      <c r="M136" s="1">
        <v>0</v>
      </c>
      <c r="N136" s="1">
        <v>1</v>
      </c>
      <c r="O136" s="1">
        <v>1</v>
      </c>
      <c r="P136" s="1">
        <v>0</v>
      </c>
    </row>
    <row r="137" spans="1:16" x14ac:dyDescent="0.35">
      <c r="A137" s="1">
        <v>379000</v>
      </c>
      <c r="B137" s="1">
        <v>3</v>
      </c>
      <c r="C137" s="1">
        <v>42000</v>
      </c>
      <c r="D137" s="1">
        <v>5</v>
      </c>
      <c r="E137" s="1">
        <v>2970</v>
      </c>
      <c r="F137" s="1">
        <v>128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0</v>
      </c>
      <c r="N137" s="1">
        <v>1</v>
      </c>
      <c r="O137" s="1">
        <v>1</v>
      </c>
      <c r="P137" s="1">
        <v>1</v>
      </c>
    </row>
    <row r="138" spans="1:16" x14ac:dyDescent="0.35">
      <c r="A138" s="1">
        <v>340000</v>
      </c>
      <c r="B138" s="1">
        <v>4</v>
      </c>
      <c r="C138" s="1">
        <v>52000</v>
      </c>
      <c r="D138" s="1">
        <v>2</v>
      </c>
      <c r="E138" s="1">
        <v>2487</v>
      </c>
      <c r="F138" s="1">
        <v>110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0</v>
      </c>
      <c r="N138" s="1">
        <v>0</v>
      </c>
      <c r="O138" s="1">
        <v>1</v>
      </c>
      <c r="P138" s="1">
        <v>0</v>
      </c>
    </row>
    <row r="139" spans="1:16" x14ac:dyDescent="0.35">
      <c r="A139" s="1">
        <v>260000</v>
      </c>
      <c r="B139" s="1">
        <v>7</v>
      </c>
      <c r="C139" s="1">
        <v>110000</v>
      </c>
      <c r="D139" s="1">
        <v>5</v>
      </c>
      <c r="E139" s="1">
        <v>2815</v>
      </c>
      <c r="F139" s="1">
        <v>128</v>
      </c>
      <c r="G139" s="1">
        <v>1</v>
      </c>
      <c r="H139" s="1">
        <v>0</v>
      </c>
      <c r="I139" s="1">
        <v>1</v>
      </c>
      <c r="J139" s="1">
        <v>1</v>
      </c>
      <c r="K139" s="1">
        <v>1</v>
      </c>
      <c r="L139" s="1">
        <v>1</v>
      </c>
      <c r="M139" s="1">
        <v>0</v>
      </c>
      <c r="N139" s="1">
        <v>0</v>
      </c>
      <c r="O139" s="1">
        <v>1</v>
      </c>
      <c r="P139" s="1">
        <v>1</v>
      </c>
    </row>
    <row r="140" spans="1:16" x14ac:dyDescent="0.35">
      <c r="A140" s="1">
        <v>410000</v>
      </c>
      <c r="B140" s="1">
        <v>2</v>
      </c>
      <c r="C140" s="1">
        <v>20000</v>
      </c>
      <c r="D140" s="1">
        <v>4</v>
      </c>
      <c r="E140" s="1">
        <v>2875</v>
      </c>
      <c r="F140" s="1">
        <v>128</v>
      </c>
      <c r="G140" s="1">
        <v>1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0</v>
      </c>
      <c r="N140" s="1">
        <v>1</v>
      </c>
      <c r="O140" s="1">
        <v>1</v>
      </c>
      <c r="P140" s="1">
        <v>1</v>
      </c>
    </row>
    <row r="141" spans="1:16" x14ac:dyDescent="0.35">
      <c r="A141" s="1">
        <v>300000</v>
      </c>
      <c r="B141" s="1">
        <v>6</v>
      </c>
      <c r="C141" s="1">
        <v>30670</v>
      </c>
      <c r="D141" s="1">
        <v>6</v>
      </c>
      <c r="E141" s="1">
        <v>2855</v>
      </c>
      <c r="F141" s="1">
        <v>128</v>
      </c>
      <c r="G141" s="1">
        <v>0</v>
      </c>
      <c r="H141" s="1">
        <v>0</v>
      </c>
      <c r="I141" s="1">
        <v>1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0</v>
      </c>
      <c r="P141" s="1">
        <v>1</v>
      </c>
    </row>
    <row r="142" spans="1:16" x14ac:dyDescent="0.35">
      <c r="A142" s="1">
        <v>390000</v>
      </c>
      <c r="B142" s="1">
        <v>4</v>
      </c>
      <c r="C142" s="1">
        <v>68000</v>
      </c>
      <c r="D142" s="1">
        <v>4</v>
      </c>
      <c r="E142" s="1">
        <v>3500</v>
      </c>
      <c r="F142" s="1">
        <v>130</v>
      </c>
      <c r="G142" s="1">
        <v>1</v>
      </c>
      <c r="H142" s="1">
        <v>0</v>
      </c>
      <c r="I142" s="1">
        <v>0</v>
      </c>
      <c r="J142" s="1">
        <v>1</v>
      </c>
      <c r="K142" s="1">
        <v>1</v>
      </c>
      <c r="L142" s="1">
        <v>1</v>
      </c>
      <c r="M142" s="1">
        <v>0</v>
      </c>
      <c r="N142" s="1">
        <v>1</v>
      </c>
      <c r="O142" s="1">
        <v>1</v>
      </c>
      <c r="P142" s="1">
        <v>1</v>
      </c>
    </row>
    <row r="143" spans="1:16" x14ac:dyDescent="0.35">
      <c r="A143" s="1">
        <v>429000</v>
      </c>
      <c r="B143" s="1">
        <v>1</v>
      </c>
      <c r="C143" s="1">
        <v>25416</v>
      </c>
      <c r="D143" s="1">
        <v>4</v>
      </c>
      <c r="E143" s="1">
        <v>2860</v>
      </c>
      <c r="F143" s="1">
        <v>130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0</v>
      </c>
      <c r="O143" s="1">
        <v>1</v>
      </c>
      <c r="P143" s="1">
        <v>1</v>
      </c>
    </row>
    <row r="144" spans="1:16" x14ac:dyDescent="0.35">
      <c r="A144" s="1">
        <v>150000</v>
      </c>
      <c r="B144" s="1">
        <v>13</v>
      </c>
      <c r="C144" s="1">
        <v>146750</v>
      </c>
      <c r="D144" s="1">
        <v>4</v>
      </c>
      <c r="E144" s="1">
        <v>2330</v>
      </c>
      <c r="F144" s="1">
        <v>115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</row>
    <row r="145" spans="1:16" x14ac:dyDescent="0.35">
      <c r="A145" s="1">
        <v>420000</v>
      </c>
      <c r="B145" s="1">
        <v>3</v>
      </c>
      <c r="C145" s="1">
        <v>40000</v>
      </c>
      <c r="D145" s="1">
        <v>5</v>
      </c>
      <c r="E145" s="1">
        <v>3350</v>
      </c>
      <c r="F145" s="1">
        <v>128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0</v>
      </c>
      <c r="N145" s="1">
        <v>0</v>
      </c>
      <c r="O145" s="1">
        <v>1</v>
      </c>
      <c r="P145" s="1">
        <v>1</v>
      </c>
    </row>
    <row r="146" spans="1:16" x14ac:dyDescent="0.35">
      <c r="A146" s="1">
        <v>601000</v>
      </c>
      <c r="B146" s="1">
        <v>1</v>
      </c>
      <c r="C146" s="1">
        <v>10000</v>
      </c>
      <c r="D146" s="1">
        <v>4</v>
      </c>
      <c r="E146" s="1">
        <v>3500</v>
      </c>
      <c r="F146" s="1">
        <v>130</v>
      </c>
      <c r="G146" s="1">
        <v>0</v>
      </c>
      <c r="H146" s="1">
        <v>0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</row>
    <row r="147" spans="1:16" x14ac:dyDescent="0.35">
      <c r="A147" s="1">
        <v>450000</v>
      </c>
      <c r="B147" s="1">
        <v>7</v>
      </c>
      <c r="C147" s="1">
        <v>45000</v>
      </c>
      <c r="D147" s="1">
        <v>7</v>
      </c>
      <c r="E147" s="1">
        <v>3890</v>
      </c>
      <c r="F147" s="1">
        <v>130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</row>
    <row r="148" spans="1:16" x14ac:dyDescent="0.35">
      <c r="A148" s="1">
        <v>365000</v>
      </c>
      <c r="B148" s="1">
        <v>4</v>
      </c>
      <c r="C148" s="1">
        <v>21000</v>
      </c>
      <c r="D148" s="1">
        <v>4</v>
      </c>
      <c r="E148" s="1">
        <v>3055</v>
      </c>
      <c r="F148" s="1">
        <v>130</v>
      </c>
      <c r="G148" s="1">
        <v>1</v>
      </c>
      <c r="H148" s="1">
        <v>0</v>
      </c>
      <c r="I148" s="1">
        <v>1</v>
      </c>
      <c r="J148" s="1">
        <v>1</v>
      </c>
      <c r="K148" s="1">
        <v>1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</row>
    <row r="149" spans="1:16" x14ac:dyDescent="0.35">
      <c r="A149" s="1">
        <v>175000</v>
      </c>
      <c r="B149" s="1">
        <v>14</v>
      </c>
      <c r="C149" s="1">
        <v>135000</v>
      </c>
      <c r="D149" s="1">
        <v>6</v>
      </c>
      <c r="E149" s="1">
        <v>2850</v>
      </c>
      <c r="F149" s="1">
        <v>115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0</v>
      </c>
      <c r="M149" s="1">
        <v>0</v>
      </c>
      <c r="N149" s="1">
        <v>1</v>
      </c>
      <c r="O149" s="1">
        <v>1</v>
      </c>
      <c r="P149" s="1">
        <v>1</v>
      </c>
    </row>
    <row r="150" spans="1:16" x14ac:dyDescent="0.35">
      <c r="A150" s="1">
        <v>765000</v>
      </c>
      <c r="B150" s="1">
        <v>1</v>
      </c>
      <c r="C150" s="1">
        <v>17100</v>
      </c>
      <c r="D150" s="1">
        <v>4</v>
      </c>
      <c r="E150" s="1">
        <v>3165</v>
      </c>
      <c r="F150" s="1">
        <v>150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  <c r="L150" s="1">
        <v>1</v>
      </c>
      <c r="M150" s="1">
        <v>0</v>
      </c>
      <c r="N150" s="1">
        <v>0</v>
      </c>
      <c r="O150" s="1">
        <v>1</v>
      </c>
      <c r="P150" s="1">
        <v>0</v>
      </c>
    </row>
    <row r="151" spans="1:16" x14ac:dyDescent="0.35">
      <c r="A151" s="1">
        <v>72000</v>
      </c>
      <c r="B151" s="1">
        <v>19</v>
      </c>
      <c r="C151" s="1">
        <v>82600</v>
      </c>
      <c r="D151" s="1">
        <v>5</v>
      </c>
      <c r="E151" s="1">
        <v>2225</v>
      </c>
      <c r="F151" s="1">
        <v>90</v>
      </c>
      <c r="G151" s="1">
        <v>0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</row>
    <row r="152" spans="1:16" x14ac:dyDescent="0.35">
      <c r="A152" s="1">
        <v>375000</v>
      </c>
      <c r="B152" s="1">
        <v>2</v>
      </c>
      <c r="C152" s="1">
        <v>26500</v>
      </c>
      <c r="D152" s="1">
        <v>4</v>
      </c>
      <c r="E152" s="1">
        <v>3500</v>
      </c>
      <c r="F152" s="1">
        <v>110</v>
      </c>
      <c r="G152" s="1">
        <v>0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</row>
    <row r="153" spans="1:16" x14ac:dyDescent="0.35">
      <c r="A153" s="1">
        <v>550000</v>
      </c>
      <c r="B153" s="1">
        <v>2</v>
      </c>
      <c r="C153" s="1">
        <v>25000</v>
      </c>
      <c r="D153" s="1">
        <v>2</v>
      </c>
      <c r="E153" s="1">
        <v>3240</v>
      </c>
      <c r="F153" s="1">
        <v>140</v>
      </c>
      <c r="G153" s="1">
        <v>1</v>
      </c>
      <c r="H153" s="1">
        <v>1</v>
      </c>
      <c r="I153" s="1">
        <v>0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1</v>
      </c>
      <c r="P153" s="1">
        <v>0</v>
      </c>
    </row>
    <row r="154" spans="1:16" x14ac:dyDescent="0.35">
      <c r="A154" s="1">
        <v>475000</v>
      </c>
      <c r="B154" s="1">
        <v>0</v>
      </c>
      <c r="C154" s="1">
        <v>2500</v>
      </c>
      <c r="D154" s="1">
        <v>4</v>
      </c>
      <c r="E154" s="1">
        <v>2700</v>
      </c>
      <c r="F154" s="1">
        <v>120</v>
      </c>
      <c r="G154" s="1">
        <v>1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</v>
      </c>
    </row>
    <row r="155" spans="1:16" x14ac:dyDescent="0.35">
      <c r="A155" s="1">
        <v>280000</v>
      </c>
      <c r="B155" s="1">
        <v>6</v>
      </c>
      <c r="C155" s="1">
        <v>98600</v>
      </c>
      <c r="D155" s="1">
        <v>5</v>
      </c>
      <c r="E155" s="1">
        <v>2625</v>
      </c>
      <c r="F155" s="1">
        <v>128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0</v>
      </c>
      <c r="N155" s="1">
        <v>0</v>
      </c>
      <c r="O155" s="1">
        <v>0</v>
      </c>
      <c r="P155" s="1">
        <v>1</v>
      </c>
    </row>
    <row r="156" spans="1:16" x14ac:dyDescent="0.35">
      <c r="A156" s="1">
        <v>99000</v>
      </c>
      <c r="B156" s="1">
        <v>21</v>
      </c>
      <c r="C156" s="1">
        <v>158000</v>
      </c>
      <c r="D156" s="1">
        <v>4</v>
      </c>
      <c r="E156" s="1">
        <v>2525</v>
      </c>
      <c r="F156" s="1">
        <v>75</v>
      </c>
      <c r="G156" s="1">
        <v>1</v>
      </c>
      <c r="H156" s="1">
        <v>0</v>
      </c>
      <c r="I156" s="1">
        <v>1</v>
      </c>
      <c r="J156" s="1">
        <v>1</v>
      </c>
      <c r="K156" s="1">
        <v>1</v>
      </c>
      <c r="L156" s="1">
        <v>1</v>
      </c>
      <c r="M156" s="1">
        <v>0</v>
      </c>
      <c r="N156" s="1">
        <v>0</v>
      </c>
      <c r="O156" s="1">
        <v>0</v>
      </c>
      <c r="P156" s="1">
        <v>1</v>
      </c>
    </row>
    <row r="157" spans="1:16" x14ac:dyDescent="0.35">
      <c r="A157" s="1">
        <v>580000</v>
      </c>
      <c r="B157" s="1">
        <v>1</v>
      </c>
      <c r="C157" s="1">
        <v>12000</v>
      </c>
      <c r="D157" s="1">
        <v>4</v>
      </c>
      <c r="E157" s="1">
        <v>3110</v>
      </c>
      <c r="F157" s="1">
        <v>130</v>
      </c>
      <c r="G157" s="1">
        <v>1</v>
      </c>
      <c r="H157" s="1">
        <v>0</v>
      </c>
      <c r="I157" s="1">
        <v>1</v>
      </c>
      <c r="J157" s="1">
        <v>1</v>
      </c>
      <c r="K157" s="1">
        <v>1</v>
      </c>
      <c r="L157" s="1">
        <v>1</v>
      </c>
      <c r="M157" s="1">
        <v>0</v>
      </c>
      <c r="N157" s="1">
        <v>0</v>
      </c>
      <c r="O157" s="1">
        <v>1</v>
      </c>
      <c r="P157" s="1">
        <v>1</v>
      </c>
    </row>
    <row r="158" spans="1:16" x14ac:dyDescent="0.35">
      <c r="A158" s="1">
        <v>125000</v>
      </c>
      <c r="B158" s="1">
        <v>18</v>
      </c>
      <c r="C158" s="1">
        <v>122000</v>
      </c>
      <c r="D158" s="1">
        <v>6</v>
      </c>
      <c r="E158" s="1">
        <v>2565</v>
      </c>
      <c r="F158" s="1">
        <v>95</v>
      </c>
      <c r="G158" s="1">
        <v>1</v>
      </c>
      <c r="H158" s="1">
        <v>0</v>
      </c>
      <c r="I158" s="1">
        <v>1</v>
      </c>
      <c r="J158" s="1">
        <v>1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</row>
    <row r="159" spans="1:16" x14ac:dyDescent="0.35">
      <c r="A159" s="1">
        <v>575000</v>
      </c>
      <c r="B159" s="1">
        <v>3</v>
      </c>
      <c r="C159" s="1">
        <v>11000</v>
      </c>
      <c r="D159" s="1">
        <v>4</v>
      </c>
      <c r="E159" s="1">
        <v>3470</v>
      </c>
      <c r="F159" s="1">
        <v>128</v>
      </c>
      <c r="G159" s="1">
        <v>1</v>
      </c>
      <c r="H159" s="1">
        <v>1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</row>
    <row r="160" spans="1:16" x14ac:dyDescent="0.35">
      <c r="A160" s="1">
        <v>570000</v>
      </c>
      <c r="B160" s="1">
        <v>0</v>
      </c>
      <c r="C160" s="1">
        <v>6500</v>
      </c>
      <c r="D160" s="1">
        <v>6</v>
      </c>
      <c r="E160" s="1">
        <v>2750</v>
      </c>
      <c r="F160" s="1">
        <v>130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0</v>
      </c>
      <c r="N160" s="1">
        <v>1</v>
      </c>
      <c r="O160" s="1">
        <v>1</v>
      </c>
      <c r="P160" s="1">
        <v>1</v>
      </c>
    </row>
    <row r="161" spans="1:16" x14ac:dyDescent="0.35">
      <c r="A161" s="1">
        <v>280000</v>
      </c>
      <c r="B161" s="1">
        <v>7</v>
      </c>
      <c r="C161" s="1">
        <v>71000</v>
      </c>
      <c r="D161" s="1">
        <v>5</v>
      </c>
      <c r="E161" s="1">
        <v>2500</v>
      </c>
      <c r="F161" s="1">
        <v>90</v>
      </c>
      <c r="G161" s="1">
        <v>1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">
        <v>1</v>
      </c>
      <c r="N161" s="1">
        <v>1</v>
      </c>
      <c r="O161" s="1">
        <v>0</v>
      </c>
      <c r="P161" s="1">
        <v>1</v>
      </c>
    </row>
    <row r="162" spans="1:16" x14ac:dyDescent="0.35">
      <c r="A162" s="1">
        <v>445000</v>
      </c>
      <c r="B162" s="1">
        <v>0</v>
      </c>
      <c r="C162" s="1">
        <v>500</v>
      </c>
      <c r="D162" s="1">
        <v>4</v>
      </c>
      <c r="E162" s="1">
        <v>2600</v>
      </c>
      <c r="F162" s="1">
        <v>130</v>
      </c>
      <c r="G162" s="1">
        <v>1</v>
      </c>
      <c r="H162" s="1">
        <v>0</v>
      </c>
      <c r="I162" s="1">
        <v>1</v>
      </c>
      <c r="J162" s="1">
        <v>1</v>
      </c>
      <c r="K162" s="1">
        <v>1</v>
      </c>
      <c r="L162" s="1">
        <v>0</v>
      </c>
      <c r="M162" s="1">
        <v>0</v>
      </c>
      <c r="N162" s="1">
        <v>1</v>
      </c>
      <c r="O162" s="1">
        <v>1</v>
      </c>
      <c r="P162" s="1">
        <v>0</v>
      </c>
    </row>
    <row r="163" spans="1:16" x14ac:dyDescent="0.35">
      <c r="A163" s="1">
        <v>380000</v>
      </c>
      <c r="B163" s="1">
        <v>5</v>
      </c>
      <c r="C163" s="1">
        <v>30000</v>
      </c>
      <c r="D163" s="1">
        <v>4</v>
      </c>
      <c r="E163" s="1">
        <v>2800</v>
      </c>
      <c r="F163" s="1">
        <v>110</v>
      </c>
      <c r="G163" s="1">
        <v>1</v>
      </c>
      <c r="H163" s="1">
        <v>0</v>
      </c>
      <c r="I163" s="1">
        <v>0</v>
      </c>
      <c r="J163" s="1">
        <v>0</v>
      </c>
      <c r="K163" s="1">
        <v>1</v>
      </c>
      <c r="L163" s="1">
        <v>1</v>
      </c>
      <c r="M163" s="1">
        <v>0</v>
      </c>
      <c r="N163" s="1">
        <v>1</v>
      </c>
      <c r="O163" s="1">
        <v>1</v>
      </c>
      <c r="P163" s="1">
        <v>0</v>
      </c>
    </row>
    <row r="164" spans="1:16" x14ac:dyDescent="0.35">
      <c r="A164" s="1">
        <v>175000</v>
      </c>
      <c r="B164" s="1">
        <v>17</v>
      </c>
      <c r="C164" s="1">
        <v>112000</v>
      </c>
      <c r="D164" s="1">
        <v>4</v>
      </c>
      <c r="E164" s="1">
        <v>1235</v>
      </c>
      <c r="F164" s="1">
        <v>98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</row>
    <row r="165" spans="1:16" x14ac:dyDescent="0.35">
      <c r="A165" s="1">
        <v>529000</v>
      </c>
      <c r="B165" s="1">
        <v>0</v>
      </c>
      <c r="C165" s="1">
        <v>11381</v>
      </c>
      <c r="D165" s="1">
        <v>4</v>
      </c>
      <c r="E165" s="1">
        <v>2840</v>
      </c>
      <c r="F165" s="1">
        <v>131</v>
      </c>
      <c r="G165" s="1">
        <v>1</v>
      </c>
      <c r="H165" s="1">
        <v>0</v>
      </c>
      <c r="I165" s="1">
        <v>1</v>
      </c>
      <c r="J165" s="1">
        <v>0</v>
      </c>
      <c r="K165" s="1">
        <v>1</v>
      </c>
      <c r="L165" s="1">
        <v>1</v>
      </c>
      <c r="M165" s="1">
        <v>0</v>
      </c>
      <c r="N165" s="1">
        <v>1</v>
      </c>
      <c r="O165" s="1">
        <v>1</v>
      </c>
      <c r="P165" s="1">
        <v>1</v>
      </c>
    </row>
    <row r="166" spans="1:16" x14ac:dyDescent="0.35">
      <c r="A166" s="1">
        <v>230000</v>
      </c>
      <c r="B166" s="1">
        <v>12</v>
      </c>
      <c r="C166" s="1">
        <v>67000</v>
      </c>
      <c r="D166" s="1">
        <v>6</v>
      </c>
      <c r="E166" s="1">
        <v>2940</v>
      </c>
      <c r="F166" s="1">
        <v>110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0</v>
      </c>
      <c r="N166" s="1">
        <v>1</v>
      </c>
      <c r="O166" s="1">
        <v>1</v>
      </c>
      <c r="P166" s="1">
        <v>1</v>
      </c>
    </row>
    <row r="167" spans="1:16" x14ac:dyDescent="0.35">
      <c r="A167" s="1">
        <v>430000</v>
      </c>
      <c r="B167" s="1">
        <v>1</v>
      </c>
      <c r="C167" s="1">
        <v>21000</v>
      </c>
      <c r="D167" s="1">
        <v>4</v>
      </c>
      <c r="E167" s="1">
        <v>2895</v>
      </c>
      <c r="F167" s="1">
        <v>130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0</v>
      </c>
      <c r="N167" s="1">
        <v>1</v>
      </c>
      <c r="O167" s="1">
        <v>1</v>
      </c>
      <c r="P167" s="1">
        <v>0</v>
      </c>
    </row>
    <row r="168" spans="1:16" x14ac:dyDescent="0.35">
      <c r="A168" s="1">
        <v>120000</v>
      </c>
      <c r="B168" s="1">
        <v>17</v>
      </c>
      <c r="C168" s="1">
        <v>166600</v>
      </c>
      <c r="D168" s="1">
        <v>3</v>
      </c>
      <c r="E168" s="1">
        <v>2495</v>
      </c>
      <c r="F168" s="1">
        <v>95</v>
      </c>
      <c r="G168" s="1">
        <v>0</v>
      </c>
      <c r="H168" s="1">
        <v>0</v>
      </c>
      <c r="I168" s="1">
        <v>0</v>
      </c>
      <c r="J168" s="1">
        <v>1</v>
      </c>
      <c r="K168" s="1">
        <v>1</v>
      </c>
      <c r="L168" s="1">
        <v>0</v>
      </c>
      <c r="M168" s="1">
        <v>0</v>
      </c>
      <c r="N168" s="1">
        <v>1</v>
      </c>
      <c r="O168" s="1">
        <v>0</v>
      </c>
      <c r="P168" s="1">
        <v>1</v>
      </c>
    </row>
    <row r="169" spans="1:16" x14ac:dyDescent="0.35">
      <c r="A169" s="1">
        <v>480000</v>
      </c>
      <c r="B169" s="1">
        <v>2</v>
      </c>
      <c r="C169" s="1">
        <v>27000</v>
      </c>
      <c r="D169" s="1">
        <v>4</v>
      </c>
      <c r="E169" s="1">
        <v>3045</v>
      </c>
      <c r="F169" s="1">
        <v>114</v>
      </c>
      <c r="G169" s="1">
        <v>0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0</v>
      </c>
      <c r="N169" s="1">
        <v>1</v>
      </c>
      <c r="O169" s="1">
        <v>1</v>
      </c>
      <c r="P169" s="1">
        <v>1</v>
      </c>
    </row>
    <row r="170" spans="1:16" x14ac:dyDescent="0.35">
      <c r="A170" s="1">
        <v>444000</v>
      </c>
      <c r="B170" s="1">
        <v>2</v>
      </c>
      <c r="C170" s="1">
        <v>6600</v>
      </c>
      <c r="D170" s="1">
        <v>4</v>
      </c>
      <c r="E170" s="1">
        <v>2645</v>
      </c>
      <c r="F170" s="1">
        <v>130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1</v>
      </c>
      <c r="O170" s="1">
        <v>1</v>
      </c>
      <c r="P170" s="1">
        <v>1</v>
      </c>
    </row>
    <row r="171" spans="1:16" x14ac:dyDescent="0.35">
      <c r="A171" s="1">
        <v>239000</v>
      </c>
      <c r="B171" s="1">
        <v>15</v>
      </c>
      <c r="C171" s="1">
        <v>118000</v>
      </c>
      <c r="D171" s="1">
        <v>6</v>
      </c>
      <c r="E171" s="1">
        <v>2650</v>
      </c>
      <c r="F171" s="1">
        <v>122</v>
      </c>
      <c r="G171" s="1">
        <v>1</v>
      </c>
      <c r="H171" s="1">
        <v>1</v>
      </c>
      <c r="I171" s="1">
        <v>0</v>
      </c>
      <c r="J171" s="1">
        <v>0</v>
      </c>
      <c r="K171" s="1">
        <v>1</v>
      </c>
      <c r="L171" s="1">
        <v>1</v>
      </c>
      <c r="M171" s="1">
        <v>1</v>
      </c>
      <c r="N171" s="1">
        <v>1</v>
      </c>
      <c r="O171" s="1">
        <v>0</v>
      </c>
      <c r="P171" s="1">
        <v>1</v>
      </c>
    </row>
    <row r="172" spans="1:16" x14ac:dyDescent="0.35">
      <c r="A172" s="1">
        <v>299000</v>
      </c>
      <c r="B172" s="1">
        <v>4</v>
      </c>
      <c r="C172" s="1">
        <v>93400</v>
      </c>
      <c r="D172" s="1">
        <v>6</v>
      </c>
      <c r="E172" s="1">
        <v>2785</v>
      </c>
      <c r="F172" s="1">
        <v>110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0</v>
      </c>
      <c r="N172" s="1">
        <v>0</v>
      </c>
      <c r="O172" s="1">
        <v>1</v>
      </c>
      <c r="P172" s="1">
        <v>1</v>
      </c>
    </row>
    <row r="173" spans="1:16" x14ac:dyDescent="0.35">
      <c r="A173" s="1">
        <v>470000</v>
      </c>
      <c r="B173" s="1">
        <v>2</v>
      </c>
      <c r="C173" s="1">
        <v>24000</v>
      </c>
      <c r="D173" s="1">
        <v>5</v>
      </c>
      <c r="E173" s="1">
        <v>3155</v>
      </c>
      <c r="F173" s="1">
        <v>128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1</v>
      </c>
      <c r="M173" s="1">
        <v>0</v>
      </c>
      <c r="N173" s="1">
        <v>0</v>
      </c>
      <c r="O173" s="1">
        <v>1</v>
      </c>
      <c r="P173" s="1">
        <v>1</v>
      </c>
    </row>
    <row r="174" spans="1:16" x14ac:dyDescent="0.35">
      <c r="A174" s="1">
        <v>859000</v>
      </c>
      <c r="B174" s="1">
        <v>1</v>
      </c>
      <c r="C174" s="1">
        <v>23000</v>
      </c>
      <c r="D174" s="1">
        <v>4</v>
      </c>
      <c r="E174" s="1">
        <v>3895</v>
      </c>
      <c r="F174" s="1">
        <v>157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</row>
    <row r="175" spans="1:16" x14ac:dyDescent="0.35">
      <c r="A175" s="1">
        <v>759000</v>
      </c>
      <c r="B175" s="1">
        <v>2</v>
      </c>
      <c r="C175" s="1">
        <v>15400</v>
      </c>
      <c r="D175" s="1">
        <v>4</v>
      </c>
      <c r="E175" s="1">
        <v>3200</v>
      </c>
      <c r="F175" s="1">
        <v>156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</row>
    <row r="176" spans="1:16" x14ac:dyDescent="0.35">
      <c r="A176" s="1">
        <v>605000</v>
      </c>
      <c r="B176" s="1">
        <v>3</v>
      </c>
      <c r="C176" s="1">
        <v>15000</v>
      </c>
      <c r="D176" s="1">
        <v>4</v>
      </c>
      <c r="E176" s="1">
        <v>3140</v>
      </c>
      <c r="F176" s="1">
        <v>130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0</v>
      </c>
      <c r="N176" s="1">
        <v>1</v>
      </c>
      <c r="O176" s="1">
        <v>1</v>
      </c>
      <c r="P176" s="1">
        <v>1</v>
      </c>
    </row>
    <row r="177" spans="1:16" x14ac:dyDescent="0.35">
      <c r="A177" s="1">
        <v>690000</v>
      </c>
      <c r="B177" s="1">
        <v>1</v>
      </c>
      <c r="C177" s="1">
        <v>15000</v>
      </c>
      <c r="D177" s="1">
        <v>2</v>
      </c>
      <c r="E177" s="1">
        <v>3250</v>
      </c>
      <c r="F177" s="1">
        <v>130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0</v>
      </c>
    </row>
    <row r="178" spans="1:16" x14ac:dyDescent="0.35">
      <c r="A178" s="1">
        <v>95000</v>
      </c>
      <c r="B178" s="1">
        <v>20</v>
      </c>
      <c r="C178" s="1">
        <v>209900</v>
      </c>
      <c r="D178" s="1">
        <v>4</v>
      </c>
      <c r="E178" s="1">
        <v>2405</v>
      </c>
      <c r="F178" s="1">
        <v>122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0</v>
      </c>
      <c r="M178" s="1">
        <v>0</v>
      </c>
      <c r="N178" s="1">
        <v>1</v>
      </c>
      <c r="O178" s="1">
        <v>1</v>
      </c>
      <c r="P178" s="1">
        <v>1</v>
      </c>
    </row>
    <row r="179" spans="1:16" x14ac:dyDescent="0.35">
      <c r="A179" s="1">
        <v>140000</v>
      </c>
      <c r="B179" s="1">
        <v>20</v>
      </c>
      <c r="C179" s="1">
        <v>200000</v>
      </c>
      <c r="D179" s="1">
        <v>6</v>
      </c>
      <c r="E179" s="1">
        <v>4100</v>
      </c>
      <c r="F179" s="1">
        <v>190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1</v>
      </c>
      <c r="O179" s="1">
        <v>1</v>
      </c>
      <c r="P179" s="1">
        <v>0</v>
      </c>
    </row>
    <row r="180" spans="1:16" x14ac:dyDescent="0.35">
      <c r="A180" s="1">
        <v>55000</v>
      </c>
      <c r="B180" s="1">
        <v>23</v>
      </c>
      <c r="C180" s="1">
        <v>106111</v>
      </c>
      <c r="D180" s="1">
        <v>5</v>
      </c>
      <c r="E180" s="1">
        <v>2125</v>
      </c>
      <c r="F180" s="1">
        <v>95</v>
      </c>
      <c r="G180" s="1">
        <v>0</v>
      </c>
      <c r="H180" s="1">
        <v>1</v>
      </c>
      <c r="I180" s="1">
        <v>1</v>
      </c>
      <c r="J180" s="1">
        <v>1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</row>
    <row r="181" spans="1:16" x14ac:dyDescent="0.35">
      <c r="A181" s="1">
        <v>475000</v>
      </c>
      <c r="B181" s="1">
        <v>0</v>
      </c>
      <c r="C181" s="1">
        <v>9000</v>
      </c>
      <c r="D181" s="1">
        <v>2</v>
      </c>
      <c r="E181" s="1">
        <v>2980</v>
      </c>
      <c r="F181" s="1">
        <v>100</v>
      </c>
      <c r="G181" s="1">
        <v>0</v>
      </c>
      <c r="H181" s="1">
        <v>1</v>
      </c>
      <c r="I181" s="1">
        <v>1</v>
      </c>
      <c r="J181" s="1">
        <v>1</v>
      </c>
      <c r="K181" s="1">
        <v>0</v>
      </c>
      <c r="L181" s="1">
        <v>1</v>
      </c>
      <c r="M181" s="1">
        <v>0</v>
      </c>
      <c r="N181" s="1">
        <v>0</v>
      </c>
      <c r="O181" s="1">
        <v>1</v>
      </c>
      <c r="P181" s="1">
        <v>1</v>
      </c>
    </row>
    <row r="182" spans="1:16" x14ac:dyDescent="0.35">
      <c r="A182" s="1">
        <v>160000</v>
      </c>
      <c r="B182" s="1">
        <v>16</v>
      </c>
      <c r="C182" s="1">
        <v>130000</v>
      </c>
      <c r="D182" s="1">
        <v>5</v>
      </c>
      <c r="E182" s="1">
        <v>2500</v>
      </c>
      <c r="F182" s="1">
        <v>95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0</v>
      </c>
      <c r="N182" s="1">
        <v>1</v>
      </c>
      <c r="O182" s="1">
        <v>0</v>
      </c>
      <c r="P182" s="1">
        <v>1</v>
      </c>
    </row>
    <row r="183" spans="1:16" x14ac:dyDescent="0.35">
      <c r="A183" s="1">
        <v>720000</v>
      </c>
      <c r="B183" s="1">
        <v>5</v>
      </c>
      <c r="C183" s="1">
        <v>75000</v>
      </c>
      <c r="D183" s="1">
        <v>6</v>
      </c>
      <c r="E183" s="1">
        <v>4575</v>
      </c>
      <c r="F183" s="1">
        <v>146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</row>
    <row r="184" spans="1:16" x14ac:dyDescent="0.35">
      <c r="A184" s="1">
        <v>275000</v>
      </c>
      <c r="B184" s="1">
        <v>8</v>
      </c>
      <c r="C184" s="1">
        <v>95000</v>
      </c>
      <c r="D184" s="1">
        <v>6</v>
      </c>
      <c r="E184" s="1">
        <v>2705</v>
      </c>
      <c r="F184" s="1">
        <v>123</v>
      </c>
      <c r="G184" s="1">
        <v>1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0</v>
      </c>
      <c r="N184" s="1">
        <v>1</v>
      </c>
      <c r="O184" s="1">
        <v>1</v>
      </c>
      <c r="P184" s="1">
        <v>1</v>
      </c>
    </row>
    <row r="185" spans="1:16" x14ac:dyDescent="0.35">
      <c r="A185" s="1">
        <v>375000</v>
      </c>
      <c r="B185" s="1">
        <v>4</v>
      </c>
      <c r="C185" s="1">
        <v>29500</v>
      </c>
      <c r="D185" s="1">
        <v>6</v>
      </c>
      <c r="E185" s="1">
        <v>2540</v>
      </c>
      <c r="F185" s="1">
        <v>128</v>
      </c>
      <c r="G185" s="1">
        <v>1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M185" s="1">
        <v>0</v>
      </c>
      <c r="N185" s="1">
        <v>1</v>
      </c>
      <c r="O185" s="1">
        <v>1</v>
      </c>
      <c r="P185" s="1">
        <v>1</v>
      </c>
    </row>
    <row r="186" spans="1:16" x14ac:dyDescent="0.35">
      <c r="A186" s="1">
        <v>550000</v>
      </c>
      <c r="B186" s="1">
        <v>0</v>
      </c>
      <c r="C186" s="1">
        <v>8000</v>
      </c>
      <c r="D186" s="1">
        <v>4</v>
      </c>
      <c r="E186" s="1">
        <v>3100</v>
      </c>
      <c r="F186" s="1">
        <v>140</v>
      </c>
      <c r="G186" s="1">
        <v>1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</row>
    <row r="187" spans="1:16" x14ac:dyDescent="0.35">
      <c r="A187" s="1">
        <v>400000</v>
      </c>
      <c r="B187" s="1">
        <v>3</v>
      </c>
      <c r="C187" s="1">
        <v>73000</v>
      </c>
      <c r="D187" s="1">
        <v>4</v>
      </c>
      <c r="E187" s="1">
        <v>2857</v>
      </c>
      <c r="F187" s="1">
        <v>125</v>
      </c>
      <c r="G187" s="1">
        <v>1</v>
      </c>
      <c r="H187" s="1">
        <v>0</v>
      </c>
      <c r="I187" s="1">
        <v>1</v>
      </c>
      <c r="J187" s="1">
        <v>1</v>
      </c>
      <c r="K187" s="1">
        <v>1</v>
      </c>
      <c r="L187" s="1">
        <v>1</v>
      </c>
      <c r="M187" s="1">
        <v>0</v>
      </c>
      <c r="N187" s="1">
        <v>1</v>
      </c>
      <c r="O187" s="1">
        <v>1</v>
      </c>
      <c r="P187" s="1">
        <v>1</v>
      </c>
    </row>
    <row r="188" spans="1:16" x14ac:dyDescent="0.35">
      <c r="A188" s="1">
        <v>1575000</v>
      </c>
      <c r="B188" s="1">
        <v>2</v>
      </c>
      <c r="C188" s="1">
        <v>21000</v>
      </c>
      <c r="D188" s="1">
        <v>4</v>
      </c>
      <c r="E188" s="1">
        <v>4900</v>
      </c>
      <c r="F188" s="1">
        <v>190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CA28-4A40-4E8B-9F97-016AAE681468}">
  <dimension ref="A1:J219"/>
  <sheetViews>
    <sheetView zoomScale="70" zoomScaleNormal="70" workbookViewId="0">
      <selection activeCell="I5" sqref="I5"/>
    </sheetView>
  </sheetViews>
  <sheetFormatPr defaultColWidth="10.25" defaultRowHeight="14.5" x14ac:dyDescent="0.35"/>
  <cols>
    <col min="1" max="4" width="10.25" style="1"/>
    <col min="5" max="5" width="12.5" style="1" bestFit="1" customWidth="1"/>
    <col min="6" max="7" width="10.25" style="1"/>
    <col min="8" max="8" width="20" style="1" bestFit="1" customWidth="1"/>
    <col min="9" max="16384" width="10.25" style="1"/>
  </cols>
  <sheetData>
    <row r="1" spans="1:10" x14ac:dyDescent="0.35">
      <c r="A1" s="3" t="s">
        <v>2</v>
      </c>
      <c r="B1" s="3" t="s">
        <v>69</v>
      </c>
      <c r="C1" s="3" t="s">
        <v>13</v>
      </c>
      <c r="D1" s="3" t="s">
        <v>71</v>
      </c>
      <c r="E1" s="3" t="s">
        <v>82</v>
      </c>
      <c r="F1" s="3" t="s">
        <v>73</v>
      </c>
      <c r="G1" s="3" t="s">
        <v>75</v>
      </c>
      <c r="H1" s="3" t="s">
        <v>77</v>
      </c>
      <c r="I1" s="3" t="s">
        <v>79</v>
      </c>
      <c r="J1" s="3" t="s">
        <v>80</v>
      </c>
    </row>
    <row r="2" spans="1:10" x14ac:dyDescent="0.35">
      <c r="A2" s="1">
        <v>153</v>
      </c>
      <c r="B2" s="1">
        <v>5</v>
      </c>
      <c r="C2" s="1">
        <v>88</v>
      </c>
      <c r="D2" s="1">
        <v>0</v>
      </c>
      <c r="E2" s="1">
        <v>1</v>
      </c>
      <c r="F2" s="1">
        <f t="shared" ref="F2:F65" si="0">IF(B2=1,1,0)</f>
        <v>0</v>
      </c>
      <c r="G2" s="1">
        <f t="shared" ref="G2:G65" si="1">IF(B2=2,1,0)</f>
        <v>0</v>
      </c>
      <c r="H2" s="1">
        <f t="shared" ref="H2:H65" si="2">IF(B2=3,1,0)</f>
        <v>0</v>
      </c>
      <c r="I2" s="1">
        <f t="shared" ref="I2:I65" si="3">IF(B2=4,1,0)</f>
        <v>0</v>
      </c>
      <c r="J2" s="1">
        <f t="shared" ref="J2:J65" si="4">IF(B2=5,1,0)</f>
        <v>1</v>
      </c>
    </row>
    <row r="3" spans="1:10" x14ac:dyDescent="0.35">
      <c r="A3" s="1">
        <v>169</v>
      </c>
      <c r="B3" s="1">
        <v>5</v>
      </c>
      <c r="C3" s="1">
        <v>85</v>
      </c>
      <c r="D3" s="1">
        <v>0</v>
      </c>
      <c r="E3" s="1">
        <v>1</v>
      </c>
      <c r="F3" s="1">
        <f t="shared" si="0"/>
        <v>0</v>
      </c>
      <c r="G3" s="1">
        <f t="shared" si="1"/>
        <v>0</v>
      </c>
      <c r="H3" s="1">
        <f t="shared" si="2"/>
        <v>0</v>
      </c>
      <c r="I3" s="1">
        <f t="shared" si="3"/>
        <v>0</v>
      </c>
      <c r="J3" s="1">
        <f t="shared" si="4"/>
        <v>1</v>
      </c>
    </row>
    <row r="4" spans="1:10" x14ac:dyDescent="0.35">
      <c r="A4" s="1">
        <v>169</v>
      </c>
      <c r="B4" s="1">
        <v>5</v>
      </c>
      <c r="C4" s="1">
        <v>85</v>
      </c>
      <c r="D4" s="1">
        <v>0</v>
      </c>
      <c r="E4" s="1">
        <v>1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1</v>
      </c>
    </row>
    <row r="5" spans="1:10" x14ac:dyDescent="0.35">
      <c r="A5" s="1">
        <v>109</v>
      </c>
      <c r="B5" s="1">
        <v>5</v>
      </c>
      <c r="C5" s="1">
        <v>81</v>
      </c>
      <c r="D5" s="1">
        <v>0</v>
      </c>
      <c r="E5" s="1"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1</v>
      </c>
    </row>
    <row r="6" spans="1:10" x14ac:dyDescent="0.35">
      <c r="A6" s="1">
        <v>160</v>
      </c>
      <c r="B6" s="1">
        <v>5</v>
      </c>
      <c r="C6" s="1">
        <v>78</v>
      </c>
      <c r="D6" s="1">
        <v>2</v>
      </c>
      <c r="E6" s="1">
        <v>1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1</v>
      </c>
    </row>
    <row r="7" spans="1:10" x14ac:dyDescent="0.35">
      <c r="A7" s="1">
        <v>126</v>
      </c>
      <c r="B7" s="1">
        <v>5</v>
      </c>
      <c r="C7" s="1">
        <v>76</v>
      </c>
      <c r="D7" s="1">
        <v>1</v>
      </c>
      <c r="E7" s="1">
        <v>1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>
        <f t="shared" si="4"/>
        <v>1</v>
      </c>
    </row>
    <row r="8" spans="1:10" x14ac:dyDescent="0.35">
      <c r="A8" s="1">
        <v>137</v>
      </c>
      <c r="B8" s="1">
        <v>5</v>
      </c>
      <c r="C8" s="1">
        <v>75</v>
      </c>
      <c r="D8" s="1">
        <v>1</v>
      </c>
      <c r="E8" s="1">
        <v>1</v>
      </c>
      <c r="F8" s="1">
        <f t="shared" si="0"/>
        <v>0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>
        <f t="shared" si="4"/>
        <v>1</v>
      </c>
    </row>
    <row r="9" spans="1:10" x14ac:dyDescent="0.35">
      <c r="A9" s="1">
        <v>90</v>
      </c>
      <c r="B9" s="1">
        <v>5</v>
      </c>
      <c r="C9" s="1">
        <v>74</v>
      </c>
      <c r="D9" s="1">
        <v>1</v>
      </c>
      <c r="E9" s="1">
        <v>1</v>
      </c>
      <c r="F9" s="1">
        <f t="shared" si="0"/>
        <v>0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1</v>
      </c>
    </row>
    <row r="10" spans="1:10" x14ac:dyDescent="0.35">
      <c r="A10" s="1">
        <v>975</v>
      </c>
      <c r="B10" s="1">
        <v>1</v>
      </c>
      <c r="C10" s="1">
        <v>94</v>
      </c>
      <c r="D10" s="1">
        <v>2</v>
      </c>
      <c r="E10" s="1">
        <v>1</v>
      </c>
      <c r="F10" s="1">
        <f t="shared" si="0"/>
        <v>1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</v>
      </c>
    </row>
    <row r="11" spans="1:10" x14ac:dyDescent="0.35">
      <c r="A11" s="1">
        <v>253</v>
      </c>
      <c r="B11" s="1">
        <v>1</v>
      </c>
      <c r="C11" s="1">
        <v>92</v>
      </c>
      <c r="D11" s="1">
        <v>2</v>
      </c>
      <c r="E11" s="1">
        <v>1</v>
      </c>
      <c r="F11" s="1">
        <f t="shared" si="0"/>
        <v>1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0</v>
      </c>
    </row>
    <row r="12" spans="1:10" x14ac:dyDescent="0.35">
      <c r="A12" s="1">
        <v>476</v>
      </c>
      <c r="B12" s="1">
        <v>1</v>
      </c>
      <c r="C12" s="1">
        <v>92</v>
      </c>
      <c r="D12" s="1">
        <v>2</v>
      </c>
      <c r="E12" s="1">
        <v>1</v>
      </c>
      <c r="F12" s="1">
        <f t="shared" si="0"/>
        <v>1</v>
      </c>
      <c r="G12" s="1">
        <f t="shared" si="1"/>
        <v>0</v>
      </c>
      <c r="H12" s="1">
        <f t="shared" si="2"/>
        <v>0</v>
      </c>
      <c r="I12" s="1">
        <f t="shared" si="3"/>
        <v>0</v>
      </c>
      <c r="J12" s="1">
        <f t="shared" si="4"/>
        <v>0</v>
      </c>
    </row>
    <row r="13" spans="1:10" x14ac:dyDescent="0.35">
      <c r="A13" s="1">
        <v>590</v>
      </c>
      <c r="B13" s="1">
        <v>1</v>
      </c>
      <c r="C13" s="1">
        <v>91</v>
      </c>
      <c r="D13" s="1">
        <v>4</v>
      </c>
      <c r="E13" s="1">
        <v>1</v>
      </c>
      <c r="F13" s="1">
        <f t="shared" si="0"/>
        <v>1</v>
      </c>
      <c r="G13" s="1">
        <f t="shared" si="1"/>
        <v>0</v>
      </c>
      <c r="H13" s="1">
        <f t="shared" si="2"/>
        <v>0</v>
      </c>
      <c r="I13" s="1">
        <f t="shared" si="3"/>
        <v>0</v>
      </c>
      <c r="J13" s="1">
        <f t="shared" si="4"/>
        <v>0</v>
      </c>
    </row>
    <row r="14" spans="1:10" x14ac:dyDescent="0.35">
      <c r="A14" s="1">
        <v>933</v>
      </c>
      <c r="B14" s="1">
        <v>1</v>
      </c>
      <c r="C14" s="1">
        <v>91</v>
      </c>
      <c r="D14" s="1">
        <v>3</v>
      </c>
      <c r="E14" s="1">
        <v>1</v>
      </c>
      <c r="F14" s="1">
        <f t="shared" si="0"/>
        <v>1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0</v>
      </c>
    </row>
    <row r="15" spans="1:10" x14ac:dyDescent="0.35">
      <c r="A15" s="1">
        <v>475</v>
      </c>
      <c r="B15" s="1">
        <v>1</v>
      </c>
      <c r="C15" s="1">
        <v>91</v>
      </c>
      <c r="D15" s="1">
        <v>2</v>
      </c>
      <c r="E15" s="1">
        <v>1</v>
      </c>
      <c r="F15" s="1">
        <f t="shared" si="0"/>
        <v>1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</row>
    <row r="16" spans="1:10" x14ac:dyDescent="0.35">
      <c r="A16" s="1">
        <v>325</v>
      </c>
      <c r="B16" s="1">
        <v>1</v>
      </c>
      <c r="C16" s="1">
        <v>91</v>
      </c>
      <c r="D16" s="1">
        <v>3</v>
      </c>
      <c r="E16" s="1">
        <v>1</v>
      </c>
      <c r="F16" s="1">
        <f t="shared" si="0"/>
        <v>1</v>
      </c>
      <c r="G16" s="1">
        <f t="shared" si="1"/>
        <v>0</v>
      </c>
      <c r="H16" s="1">
        <f t="shared" si="2"/>
        <v>0</v>
      </c>
      <c r="I16" s="1">
        <f t="shared" si="3"/>
        <v>0</v>
      </c>
      <c r="J16" s="1">
        <f t="shared" si="4"/>
        <v>0</v>
      </c>
    </row>
    <row r="17" spans="1:10" x14ac:dyDescent="0.35">
      <c r="A17" s="1">
        <v>440</v>
      </c>
      <c r="B17" s="1">
        <v>1</v>
      </c>
      <c r="C17" s="1">
        <v>90</v>
      </c>
      <c r="D17" s="1">
        <v>4</v>
      </c>
      <c r="E17" s="1">
        <v>0</v>
      </c>
      <c r="F17" s="1">
        <f t="shared" si="0"/>
        <v>1</v>
      </c>
      <c r="G17" s="1">
        <f t="shared" si="1"/>
        <v>0</v>
      </c>
      <c r="H17" s="1">
        <f t="shared" si="2"/>
        <v>0</v>
      </c>
      <c r="I17" s="1">
        <f t="shared" si="3"/>
        <v>0</v>
      </c>
      <c r="J17" s="1">
        <f t="shared" si="4"/>
        <v>0</v>
      </c>
    </row>
    <row r="18" spans="1:10" x14ac:dyDescent="0.35">
      <c r="A18" s="1">
        <v>478</v>
      </c>
      <c r="B18" s="1">
        <v>1</v>
      </c>
      <c r="C18" s="1">
        <v>90</v>
      </c>
      <c r="D18" s="1">
        <v>4</v>
      </c>
      <c r="E18" s="1">
        <v>1</v>
      </c>
      <c r="F18" s="1">
        <f t="shared" si="0"/>
        <v>1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0</v>
      </c>
    </row>
    <row r="19" spans="1:10" x14ac:dyDescent="0.35">
      <c r="A19" s="1">
        <v>412</v>
      </c>
      <c r="B19" s="1">
        <v>1</v>
      </c>
      <c r="C19" s="1">
        <v>90</v>
      </c>
      <c r="D19" s="1">
        <v>2</v>
      </c>
      <c r="E19" s="1">
        <v>1</v>
      </c>
      <c r="F19" s="1">
        <f t="shared" si="0"/>
        <v>1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4"/>
        <v>0</v>
      </c>
    </row>
    <row r="20" spans="1:10" x14ac:dyDescent="0.35">
      <c r="A20" s="1">
        <v>427</v>
      </c>
      <c r="B20" s="1">
        <v>1</v>
      </c>
      <c r="C20" s="1">
        <v>90</v>
      </c>
      <c r="D20" s="1">
        <v>2</v>
      </c>
      <c r="E20" s="1">
        <v>1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1">
        <f t="shared" si="3"/>
        <v>0</v>
      </c>
      <c r="J20" s="1">
        <f t="shared" si="4"/>
        <v>0</v>
      </c>
    </row>
    <row r="21" spans="1:10" x14ac:dyDescent="0.35">
      <c r="A21" s="1">
        <v>205</v>
      </c>
      <c r="B21" s="1">
        <v>1</v>
      </c>
      <c r="C21" s="1">
        <v>90</v>
      </c>
      <c r="D21" s="1">
        <v>2</v>
      </c>
      <c r="E21" s="1">
        <v>0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</row>
    <row r="22" spans="1:10" x14ac:dyDescent="0.35">
      <c r="A22" s="1">
        <v>200</v>
      </c>
      <c r="B22" s="1">
        <v>1</v>
      </c>
      <c r="C22" s="1">
        <v>89</v>
      </c>
      <c r="D22" s="1">
        <v>2</v>
      </c>
      <c r="E22" s="1">
        <v>0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</row>
    <row r="23" spans="1:10" x14ac:dyDescent="0.35">
      <c r="A23" s="1">
        <v>251</v>
      </c>
      <c r="B23" s="1">
        <v>1</v>
      </c>
      <c r="C23" s="1">
        <v>89</v>
      </c>
      <c r="D23" s="1">
        <v>2</v>
      </c>
      <c r="E23" s="1">
        <v>0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>
        <f t="shared" si="3"/>
        <v>0</v>
      </c>
      <c r="J23" s="1">
        <f t="shared" si="4"/>
        <v>0</v>
      </c>
    </row>
    <row r="24" spans="1:10" x14ac:dyDescent="0.35">
      <c r="A24" s="1">
        <v>374</v>
      </c>
      <c r="B24" s="1">
        <v>1</v>
      </c>
      <c r="C24" s="1">
        <v>89</v>
      </c>
      <c r="D24" s="1">
        <v>2</v>
      </c>
      <c r="E24" s="1">
        <v>1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1">
        <f t="shared" si="3"/>
        <v>0</v>
      </c>
      <c r="J24" s="1">
        <f t="shared" si="4"/>
        <v>0</v>
      </c>
    </row>
    <row r="25" spans="1:10" x14ac:dyDescent="0.35">
      <c r="A25" s="1">
        <v>194</v>
      </c>
      <c r="B25" s="1">
        <v>1</v>
      </c>
      <c r="C25" s="1">
        <v>87</v>
      </c>
      <c r="D25" s="1">
        <v>2</v>
      </c>
      <c r="E25" s="1">
        <v>1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>
        <f t="shared" si="3"/>
        <v>0</v>
      </c>
      <c r="J25" s="1">
        <f t="shared" si="4"/>
        <v>0</v>
      </c>
    </row>
    <row r="26" spans="1:10" x14ac:dyDescent="0.35">
      <c r="A26" s="1">
        <v>722</v>
      </c>
      <c r="B26" s="1">
        <v>1</v>
      </c>
      <c r="C26" s="1">
        <v>87</v>
      </c>
      <c r="D26" s="1">
        <v>2</v>
      </c>
      <c r="E26" s="1">
        <v>1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0</v>
      </c>
    </row>
    <row r="27" spans="1:10" x14ac:dyDescent="0.35">
      <c r="A27" s="1">
        <v>299</v>
      </c>
      <c r="B27" s="1">
        <v>1</v>
      </c>
      <c r="C27" s="1">
        <v>87</v>
      </c>
      <c r="D27" s="1">
        <v>2</v>
      </c>
      <c r="E27" s="1">
        <v>1</v>
      </c>
      <c r="F27" s="1">
        <f t="shared" si="0"/>
        <v>1</v>
      </c>
      <c r="G27" s="1">
        <f t="shared" si="1"/>
        <v>0</v>
      </c>
      <c r="H27" s="1">
        <f t="shared" si="2"/>
        <v>0</v>
      </c>
      <c r="I27" s="1">
        <f t="shared" si="3"/>
        <v>0</v>
      </c>
      <c r="J27" s="1">
        <f t="shared" si="4"/>
        <v>0</v>
      </c>
    </row>
    <row r="28" spans="1:10" x14ac:dyDescent="0.35">
      <c r="A28" s="1">
        <v>215</v>
      </c>
      <c r="B28" s="1">
        <v>1</v>
      </c>
      <c r="C28" s="1">
        <v>87</v>
      </c>
      <c r="D28" s="1">
        <v>2</v>
      </c>
      <c r="E28" s="1">
        <v>1</v>
      </c>
      <c r="F28" s="1">
        <f t="shared" si="0"/>
        <v>1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0</v>
      </c>
    </row>
    <row r="29" spans="1:10" x14ac:dyDescent="0.35">
      <c r="A29" s="1">
        <v>245</v>
      </c>
      <c r="B29" s="1">
        <v>1</v>
      </c>
      <c r="C29" s="1">
        <v>86</v>
      </c>
      <c r="D29" s="1">
        <v>3</v>
      </c>
      <c r="E29" s="1">
        <v>1</v>
      </c>
      <c r="F29" s="1">
        <f t="shared" si="0"/>
        <v>1</v>
      </c>
      <c r="G29" s="1">
        <f t="shared" si="1"/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</row>
    <row r="30" spans="1:10" x14ac:dyDescent="0.35">
      <c r="A30" s="1">
        <v>287</v>
      </c>
      <c r="B30" s="1">
        <v>1</v>
      </c>
      <c r="C30" s="1">
        <v>86</v>
      </c>
      <c r="D30" s="1">
        <v>2</v>
      </c>
      <c r="E30" s="1">
        <v>1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0</v>
      </c>
    </row>
    <row r="31" spans="1:10" x14ac:dyDescent="0.35">
      <c r="A31" s="1">
        <v>193</v>
      </c>
      <c r="B31" s="1">
        <v>1</v>
      </c>
      <c r="C31" s="1">
        <v>86</v>
      </c>
      <c r="D31" s="1">
        <v>2</v>
      </c>
      <c r="E31" s="1">
        <v>1</v>
      </c>
      <c r="F31" s="1">
        <f t="shared" si="0"/>
        <v>1</v>
      </c>
      <c r="G31" s="1">
        <f t="shared" si="1"/>
        <v>0</v>
      </c>
      <c r="H31" s="1">
        <f t="shared" si="2"/>
        <v>0</v>
      </c>
      <c r="I31" s="1">
        <f t="shared" si="3"/>
        <v>0</v>
      </c>
      <c r="J31" s="1">
        <f t="shared" si="4"/>
        <v>0</v>
      </c>
    </row>
    <row r="32" spans="1:10" x14ac:dyDescent="0.35">
      <c r="A32" s="1">
        <v>226</v>
      </c>
      <c r="B32" s="1">
        <v>1</v>
      </c>
      <c r="C32" s="1">
        <v>86</v>
      </c>
      <c r="D32" s="1">
        <v>2</v>
      </c>
      <c r="E32" s="1">
        <v>1</v>
      </c>
      <c r="F32" s="1">
        <f t="shared" si="0"/>
        <v>1</v>
      </c>
      <c r="G32" s="1">
        <f t="shared" si="1"/>
        <v>0</v>
      </c>
      <c r="H32" s="1">
        <f t="shared" si="2"/>
        <v>0</v>
      </c>
      <c r="I32" s="1">
        <f t="shared" si="3"/>
        <v>0</v>
      </c>
      <c r="J32" s="1">
        <f t="shared" si="4"/>
        <v>0</v>
      </c>
    </row>
    <row r="33" spans="1:10" x14ac:dyDescent="0.35">
      <c r="A33" s="1">
        <v>144</v>
      </c>
      <c r="B33" s="1">
        <v>1</v>
      </c>
      <c r="C33" s="1">
        <v>85</v>
      </c>
      <c r="D33" s="1">
        <v>1</v>
      </c>
      <c r="E33" s="1">
        <v>0</v>
      </c>
      <c r="F33" s="1">
        <f t="shared" si="0"/>
        <v>1</v>
      </c>
      <c r="G33" s="1">
        <f t="shared" si="1"/>
        <v>0</v>
      </c>
      <c r="H33" s="1">
        <f t="shared" si="2"/>
        <v>0</v>
      </c>
      <c r="I33" s="1">
        <f t="shared" si="3"/>
        <v>0</v>
      </c>
      <c r="J33" s="1">
        <f t="shared" si="4"/>
        <v>0</v>
      </c>
    </row>
    <row r="34" spans="1:10" x14ac:dyDescent="0.35">
      <c r="A34" s="1">
        <v>210</v>
      </c>
      <c r="B34" s="1">
        <v>1</v>
      </c>
      <c r="C34" s="1">
        <v>85</v>
      </c>
      <c r="D34" s="1">
        <v>2</v>
      </c>
      <c r="E34" s="1">
        <v>1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0</v>
      </c>
    </row>
    <row r="35" spans="1:10" x14ac:dyDescent="0.35">
      <c r="A35" s="1">
        <v>168</v>
      </c>
      <c r="B35" s="1">
        <v>1</v>
      </c>
      <c r="C35" s="1">
        <v>85</v>
      </c>
      <c r="D35" s="1">
        <v>1</v>
      </c>
      <c r="E35" s="1">
        <v>1</v>
      </c>
      <c r="F35" s="1">
        <f t="shared" si="0"/>
        <v>1</v>
      </c>
      <c r="G35" s="1">
        <f t="shared" si="1"/>
        <v>0</v>
      </c>
      <c r="H35" s="1">
        <f t="shared" si="2"/>
        <v>0</v>
      </c>
      <c r="I35" s="1">
        <f t="shared" si="3"/>
        <v>0</v>
      </c>
      <c r="J35" s="1">
        <f t="shared" si="4"/>
        <v>0</v>
      </c>
    </row>
    <row r="36" spans="1:10" x14ac:dyDescent="0.35">
      <c r="A36" s="1">
        <v>279</v>
      </c>
      <c r="B36" s="1">
        <v>1</v>
      </c>
      <c r="C36" s="1">
        <v>84</v>
      </c>
      <c r="D36" s="1">
        <v>3</v>
      </c>
      <c r="E36" s="1">
        <v>1</v>
      </c>
      <c r="F36" s="1">
        <f t="shared" si="0"/>
        <v>1</v>
      </c>
      <c r="G36" s="1">
        <f t="shared" si="1"/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</row>
    <row r="37" spans="1:10" x14ac:dyDescent="0.35">
      <c r="A37" s="1">
        <v>240</v>
      </c>
      <c r="B37" s="1">
        <v>1</v>
      </c>
      <c r="C37" s="1">
        <v>83</v>
      </c>
      <c r="D37" s="1">
        <v>3</v>
      </c>
      <c r="E37" s="1">
        <v>1</v>
      </c>
      <c r="F37" s="1">
        <f t="shared" si="0"/>
        <v>1</v>
      </c>
      <c r="G37" s="1">
        <f t="shared" si="1"/>
        <v>0</v>
      </c>
      <c r="H37" s="1">
        <f t="shared" si="2"/>
        <v>0</v>
      </c>
      <c r="I37" s="1">
        <f t="shared" si="3"/>
        <v>0</v>
      </c>
      <c r="J37" s="1">
        <f t="shared" si="4"/>
        <v>0</v>
      </c>
    </row>
    <row r="38" spans="1:10" x14ac:dyDescent="0.35">
      <c r="A38" s="1">
        <v>169</v>
      </c>
      <c r="B38" s="1">
        <v>1</v>
      </c>
      <c r="C38" s="1">
        <v>83</v>
      </c>
      <c r="D38" s="1">
        <v>1</v>
      </c>
      <c r="E38" s="1">
        <v>1</v>
      </c>
      <c r="F38" s="1">
        <f t="shared" si="0"/>
        <v>1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0</v>
      </c>
    </row>
    <row r="39" spans="1:10" x14ac:dyDescent="0.35">
      <c r="A39" s="1">
        <v>129</v>
      </c>
      <c r="B39" s="1">
        <v>1</v>
      </c>
      <c r="C39" s="1">
        <v>83</v>
      </c>
      <c r="D39" s="1">
        <v>0</v>
      </c>
      <c r="E39" s="1">
        <v>1</v>
      </c>
      <c r="F39" s="1">
        <f t="shared" si="0"/>
        <v>1</v>
      </c>
      <c r="G39" s="1">
        <f t="shared" si="1"/>
        <v>0</v>
      </c>
      <c r="H39" s="1">
        <f t="shared" si="2"/>
        <v>0</v>
      </c>
      <c r="I39" s="1">
        <f t="shared" si="3"/>
        <v>0</v>
      </c>
      <c r="J39" s="1">
        <f t="shared" si="4"/>
        <v>0</v>
      </c>
    </row>
    <row r="40" spans="1:10" x14ac:dyDescent="0.35">
      <c r="A40" s="1">
        <v>317</v>
      </c>
      <c r="B40" s="1">
        <v>1</v>
      </c>
      <c r="C40" s="1">
        <v>81</v>
      </c>
      <c r="D40" s="1">
        <v>2</v>
      </c>
      <c r="E40" s="1">
        <v>1</v>
      </c>
      <c r="F40" s="1">
        <f t="shared" si="0"/>
        <v>1</v>
      </c>
      <c r="G40" s="1">
        <f t="shared" si="1"/>
        <v>0</v>
      </c>
      <c r="H40" s="1">
        <f t="shared" si="2"/>
        <v>0</v>
      </c>
      <c r="I40" s="1">
        <f t="shared" si="3"/>
        <v>0</v>
      </c>
      <c r="J40" s="1">
        <f t="shared" si="4"/>
        <v>0</v>
      </c>
    </row>
    <row r="41" spans="1:10" x14ac:dyDescent="0.35">
      <c r="A41" s="1">
        <v>150</v>
      </c>
      <c r="B41" s="1">
        <v>1</v>
      </c>
      <c r="C41" s="1">
        <v>80</v>
      </c>
      <c r="D41" s="1">
        <v>4</v>
      </c>
      <c r="E41" s="1">
        <v>1</v>
      </c>
      <c r="F41" s="1">
        <f t="shared" si="0"/>
        <v>1</v>
      </c>
      <c r="G41" s="1">
        <f t="shared" si="1"/>
        <v>0</v>
      </c>
      <c r="H41" s="1">
        <f t="shared" si="2"/>
        <v>0</v>
      </c>
      <c r="I41" s="1">
        <f t="shared" si="3"/>
        <v>0</v>
      </c>
      <c r="J41" s="1">
        <f t="shared" si="4"/>
        <v>0</v>
      </c>
    </row>
    <row r="42" spans="1:10" x14ac:dyDescent="0.35">
      <c r="A42" s="1">
        <v>272</v>
      </c>
      <c r="B42" s="1">
        <v>1</v>
      </c>
      <c r="C42" s="1">
        <v>75</v>
      </c>
      <c r="D42" s="1">
        <v>4</v>
      </c>
      <c r="E42" s="1">
        <v>1</v>
      </c>
      <c r="F42" s="1">
        <f t="shared" si="0"/>
        <v>1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0</v>
      </c>
    </row>
    <row r="43" spans="1:10" x14ac:dyDescent="0.35">
      <c r="A43" s="1">
        <v>120</v>
      </c>
      <c r="B43" s="1">
        <v>1</v>
      </c>
      <c r="C43" s="1">
        <v>73</v>
      </c>
      <c r="D43" s="1">
        <v>1</v>
      </c>
      <c r="E43" s="1">
        <v>1</v>
      </c>
      <c r="F43" s="1">
        <f t="shared" si="0"/>
        <v>1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</row>
    <row r="44" spans="1:10" x14ac:dyDescent="0.35">
      <c r="A44" s="1">
        <v>2520</v>
      </c>
      <c r="B44" s="1">
        <v>2</v>
      </c>
      <c r="C44" s="1">
        <v>95</v>
      </c>
      <c r="D44" s="1">
        <v>4</v>
      </c>
      <c r="E44" s="1">
        <v>1</v>
      </c>
      <c r="F44" s="1">
        <f t="shared" si="0"/>
        <v>0</v>
      </c>
      <c r="G44" s="1">
        <f t="shared" si="1"/>
        <v>1</v>
      </c>
      <c r="H44" s="1">
        <f t="shared" si="2"/>
        <v>0</v>
      </c>
      <c r="I44" s="1">
        <f t="shared" si="3"/>
        <v>0</v>
      </c>
      <c r="J44" s="1">
        <f t="shared" si="4"/>
        <v>0</v>
      </c>
    </row>
    <row r="45" spans="1:10" x14ac:dyDescent="0.35">
      <c r="A45" s="1">
        <v>720</v>
      </c>
      <c r="B45" s="1">
        <v>2</v>
      </c>
      <c r="C45" s="1">
        <v>94</v>
      </c>
      <c r="D45" s="1">
        <v>6</v>
      </c>
      <c r="E45" s="1">
        <v>1</v>
      </c>
      <c r="F45" s="1">
        <f t="shared" si="0"/>
        <v>0</v>
      </c>
      <c r="G45" s="1">
        <f t="shared" si="1"/>
        <v>1</v>
      </c>
      <c r="H45" s="1">
        <f t="shared" si="2"/>
        <v>0</v>
      </c>
      <c r="I45" s="1">
        <f t="shared" si="3"/>
        <v>0</v>
      </c>
      <c r="J45" s="1">
        <f t="shared" si="4"/>
        <v>0</v>
      </c>
    </row>
    <row r="46" spans="1:10" x14ac:dyDescent="0.35">
      <c r="A46" s="1">
        <v>345</v>
      </c>
      <c r="B46" s="1">
        <v>2</v>
      </c>
      <c r="C46" s="1">
        <v>94</v>
      </c>
      <c r="D46" s="1">
        <v>5</v>
      </c>
      <c r="E46" s="1">
        <v>0</v>
      </c>
      <c r="F46" s="1">
        <f t="shared" si="0"/>
        <v>0</v>
      </c>
      <c r="G46" s="1">
        <f t="shared" si="1"/>
        <v>1</v>
      </c>
      <c r="H46" s="1">
        <f t="shared" si="2"/>
        <v>0</v>
      </c>
      <c r="I46" s="1">
        <f t="shared" si="3"/>
        <v>0</v>
      </c>
      <c r="J46" s="1">
        <f t="shared" si="4"/>
        <v>0</v>
      </c>
    </row>
    <row r="47" spans="1:10" x14ac:dyDescent="0.35">
      <c r="A47" s="1">
        <v>2500</v>
      </c>
      <c r="B47" s="1">
        <v>2</v>
      </c>
      <c r="C47" s="1">
        <v>93</v>
      </c>
      <c r="D47" s="1">
        <v>8</v>
      </c>
      <c r="E47" s="1">
        <v>1</v>
      </c>
      <c r="F47" s="1">
        <f t="shared" si="0"/>
        <v>0</v>
      </c>
      <c r="G47" s="1">
        <f t="shared" si="1"/>
        <v>1</v>
      </c>
      <c r="H47" s="1">
        <f t="shared" si="2"/>
        <v>0</v>
      </c>
      <c r="I47" s="1">
        <f t="shared" si="3"/>
        <v>0</v>
      </c>
      <c r="J47" s="1">
        <f t="shared" si="4"/>
        <v>0</v>
      </c>
    </row>
    <row r="48" spans="1:10" x14ac:dyDescent="0.35">
      <c r="A48" s="1">
        <v>345</v>
      </c>
      <c r="B48" s="1">
        <v>2</v>
      </c>
      <c r="C48" s="1">
        <v>94</v>
      </c>
      <c r="D48" s="1">
        <v>3</v>
      </c>
      <c r="E48" s="1">
        <v>0</v>
      </c>
      <c r="F48" s="1">
        <f t="shared" si="0"/>
        <v>0</v>
      </c>
      <c r="G48" s="1">
        <f t="shared" si="1"/>
        <v>1</v>
      </c>
      <c r="H48" s="1">
        <f t="shared" si="2"/>
        <v>0</v>
      </c>
      <c r="I48" s="1">
        <f t="shared" si="3"/>
        <v>0</v>
      </c>
      <c r="J48" s="1">
        <f t="shared" si="4"/>
        <v>0</v>
      </c>
    </row>
    <row r="49" spans="1:10" x14ac:dyDescent="0.35">
      <c r="A49" s="1">
        <v>450</v>
      </c>
      <c r="B49" s="1">
        <v>2</v>
      </c>
      <c r="C49" s="1">
        <v>93</v>
      </c>
      <c r="D49" s="1">
        <v>6</v>
      </c>
      <c r="E49" s="1">
        <v>1</v>
      </c>
      <c r="F49" s="1">
        <f t="shared" si="0"/>
        <v>0</v>
      </c>
      <c r="G49" s="1">
        <f t="shared" si="1"/>
        <v>1</v>
      </c>
      <c r="H49" s="1">
        <f t="shared" si="2"/>
        <v>0</v>
      </c>
      <c r="I49" s="1">
        <f t="shared" si="3"/>
        <v>0</v>
      </c>
      <c r="J49" s="1">
        <f t="shared" si="4"/>
        <v>0</v>
      </c>
    </row>
    <row r="50" spans="1:10" x14ac:dyDescent="0.35">
      <c r="A50" s="1">
        <v>890</v>
      </c>
      <c r="B50" s="1">
        <v>2</v>
      </c>
      <c r="C50" s="1">
        <v>93</v>
      </c>
      <c r="D50" s="1">
        <v>3</v>
      </c>
      <c r="E50" s="1">
        <v>1</v>
      </c>
      <c r="F50" s="1">
        <f t="shared" si="0"/>
        <v>0</v>
      </c>
      <c r="G50" s="1">
        <f t="shared" si="1"/>
        <v>1</v>
      </c>
      <c r="H50" s="1">
        <f t="shared" si="2"/>
        <v>0</v>
      </c>
      <c r="I50" s="1">
        <f t="shared" si="3"/>
        <v>0</v>
      </c>
      <c r="J50" s="1">
        <f t="shared" si="4"/>
        <v>0</v>
      </c>
    </row>
    <row r="51" spans="1:10" x14ac:dyDescent="0.35">
      <c r="A51" s="1">
        <v>700</v>
      </c>
      <c r="B51" s="1">
        <v>2</v>
      </c>
      <c r="C51" s="1">
        <v>92</v>
      </c>
      <c r="D51" s="1">
        <v>8</v>
      </c>
      <c r="E51" s="1">
        <v>1</v>
      </c>
      <c r="F51" s="1">
        <f t="shared" si="0"/>
        <v>0</v>
      </c>
      <c r="G51" s="1">
        <f t="shared" si="1"/>
        <v>1</v>
      </c>
      <c r="H51" s="1">
        <f t="shared" si="2"/>
        <v>0</v>
      </c>
      <c r="I51" s="1">
        <f t="shared" si="3"/>
        <v>0</v>
      </c>
      <c r="J51" s="1">
        <f t="shared" si="4"/>
        <v>0</v>
      </c>
    </row>
    <row r="52" spans="1:10" x14ac:dyDescent="0.35">
      <c r="A52" s="1">
        <v>550</v>
      </c>
      <c r="B52" s="1">
        <v>2</v>
      </c>
      <c r="C52" s="1">
        <v>92</v>
      </c>
      <c r="D52" s="1">
        <v>6</v>
      </c>
      <c r="E52" s="1">
        <v>1</v>
      </c>
      <c r="F52" s="1">
        <f t="shared" si="0"/>
        <v>0</v>
      </c>
      <c r="G52" s="1">
        <f t="shared" si="1"/>
        <v>1</v>
      </c>
      <c r="H52" s="1">
        <f t="shared" si="2"/>
        <v>0</v>
      </c>
      <c r="I52" s="1">
        <f t="shared" si="3"/>
        <v>0</v>
      </c>
      <c r="J52" s="1">
        <f t="shared" si="4"/>
        <v>0</v>
      </c>
    </row>
    <row r="53" spans="1:10" x14ac:dyDescent="0.35">
      <c r="A53" s="1">
        <v>340</v>
      </c>
      <c r="B53" s="1">
        <v>2</v>
      </c>
      <c r="C53" s="1">
        <v>91</v>
      </c>
      <c r="D53" s="1">
        <v>5</v>
      </c>
      <c r="E53" s="1">
        <v>1</v>
      </c>
      <c r="F53" s="1">
        <f t="shared" si="0"/>
        <v>0</v>
      </c>
      <c r="G53" s="1">
        <f t="shared" si="1"/>
        <v>1</v>
      </c>
      <c r="H53" s="1">
        <f t="shared" si="2"/>
        <v>0</v>
      </c>
      <c r="I53" s="1">
        <f t="shared" si="3"/>
        <v>0</v>
      </c>
      <c r="J53" s="1">
        <f t="shared" si="4"/>
        <v>0</v>
      </c>
    </row>
    <row r="54" spans="1:10" x14ac:dyDescent="0.35">
      <c r="A54" s="1">
        <v>470</v>
      </c>
      <c r="B54" s="1">
        <v>2</v>
      </c>
      <c r="C54" s="1">
        <v>91</v>
      </c>
      <c r="D54" s="1">
        <v>3</v>
      </c>
      <c r="E54" s="1">
        <v>1</v>
      </c>
      <c r="F54" s="1">
        <f t="shared" si="0"/>
        <v>0</v>
      </c>
      <c r="G54" s="1">
        <f t="shared" si="1"/>
        <v>1</v>
      </c>
      <c r="H54" s="1">
        <f t="shared" si="2"/>
        <v>0</v>
      </c>
      <c r="I54" s="1">
        <f t="shared" si="3"/>
        <v>0</v>
      </c>
      <c r="J54" s="1">
        <f t="shared" si="4"/>
        <v>0</v>
      </c>
    </row>
    <row r="55" spans="1:10" x14ac:dyDescent="0.35">
      <c r="A55" s="1">
        <v>1825</v>
      </c>
      <c r="B55" s="1">
        <v>2</v>
      </c>
      <c r="C55" s="1">
        <v>91</v>
      </c>
      <c r="D55" s="1">
        <v>8</v>
      </c>
      <c r="E55" s="1">
        <v>1</v>
      </c>
      <c r="F55" s="1">
        <f t="shared" si="0"/>
        <v>0</v>
      </c>
      <c r="G55" s="1">
        <f t="shared" si="1"/>
        <v>1</v>
      </c>
      <c r="H55" s="1">
        <f t="shared" si="2"/>
        <v>0</v>
      </c>
      <c r="I55" s="1">
        <f t="shared" si="3"/>
        <v>0</v>
      </c>
      <c r="J55" s="1">
        <f t="shared" si="4"/>
        <v>0</v>
      </c>
    </row>
    <row r="56" spans="1:10" x14ac:dyDescent="0.35">
      <c r="A56" s="1">
        <v>569</v>
      </c>
      <c r="B56" s="1">
        <v>2</v>
      </c>
      <c r="C56" s="1">
        <v>91</v>
      </c>
      <c r="D56" s="1">
        <v>4</v>
      </c>
      <c r="E56" s="1">
        <v>1</v>
      </c>
      <c r="F56" s="1">
        <f t="shared" si="0"/>
        <v>0</v>
      </c>
      <c r="G56" s="1">
        <f t="shared" si="1"/>
        <v>1</v>
      </c>
      <c r="H56" s="1">
        <f t="shared" si="2"/>
        <v>0</v>
      </c>
      <c r="I56" s="1">
        <f t="shared" si="3"/>
        <v>0</v>
      </c>
      <c r="J56" s="1">
        <f t="shared" si="4"/>
        <v>0</v>
      </c>
    </row>
    <row r="57" spans="1:10" x14ac:dyDescent="0.35">
      <c r="A57" s="1">
        <v>1580</v>
      </c>
      <c r="B57" s="1">
        <v>2</v>
      </c>
      <c r="C57" s="1">
        <v>90</v>
      </c>
      <c r="D57" s="1">
        <v>6</v>
      </c>
      <c r="E57" s="1">
        <v>1</v>
      </c>
      <c r="F57" s="1">
        <f t="shared" si="0"/>
        <v>0</v>
      </c>
      <c r="G57" s="1">
        <f t="shared" si="1"/>
        <v>1</v>
      </c>
      <c r="H57" s="1">
        <f t="shared" si="2"/>
        <v>0</v>
      </c>
      <c r="I57" s="1">
        <f t="shared" si="3"/>
        <v>0</v>
      </c>
      <c r="J57" s="1">
        <f t="shared" si="4"/>
        <v>0</v>
      </c>
    </row>
    <row r="58" spans="1:10" x14ac:dyDescent="0.35">
      <c r="A58" s="1">
        <v>600</v>
      </c>
      <c r="B58" s="1">
        <v>2</v>
      </c>
      <c r="C58" s="1">
        <v>90</v>
      </c>
      <c r="D58" s="1">
        <v>8</v>
      </c>
      <c r="E58" s="1">
        <v>1</v>
      </c>
      <c r="F58" s="1">
        <f t="shared" si="0"/>
        <v>0</v>
      </c>
      <c r="G58" s="1">
        <f t="shared" si="1"/>
        <v>1</v>
      </c>
      <c r="H58" s="1">
        <f t="shared" si="2"/>
        <v>0</v>
      </c>
      <c r="I58" s="1">
        <f t="shared" si="3"/>
        <v>0</v>
      </c>
      <c r="J58" s="1">
        <f t="shared" si="4"/>
        <v>0</v>
      </c>
    </row>
    <row r="59" spans="1:10" x14ac:dyDescent="0.35">
      <c r="A59" s="1">
        <v>1375</v>
      </c>
      <c r="B59" s="1">
        <v>2</v>
      </c>
      <c r="C59" s="1">
        <v>90</v>
      </c>
      <c r="D59" s="1">
        <v>5</v>
      </c>
      <c r="E59" s="1">
        <v>1</v>
      </c>
      <c r="F59" s="1">
        <f t="shared" si="0"/>
        <v>0</v>
      </c>
      <c r="G59" s="1">
        <f t="shared" si="1"/>
        <v>1</v>
      </c>
      <c r="H59" s="1">
        <f t="shared" si="2"/>
        <v>0</v>
      </c>
      <c r="I59" s="1">
        <f t="shared" si="3"/>
        <v>0</v>
      </c>
      <c r="J59" s="1">
        <f t="shared" si="4"/>
        <v>0</v>
      </c>
    </row>
    <row r="60" spans="1:10" x14ac:dyDescent="0.35">
      <c r="A60" s="1">
        <v>430</v>
      </c>
      <c r="B60" s="1">
        <v>2</v>
      </c>
      <c r="C60" s="1">
        <v>89</v>
      </c>
      <c r="D60" s="1">
        <v>7</v>
      </c>
      <c r="E60" s="1">
        <v>1</v>
      </c>
      <c r="F60" s="1">
        <f t="shared" si="0"/>
        <v>0</v>
      </c>
      <c r="G60" s="1">
        <f t="shared" si="1"/>
        <v>1</v>
      </c>
      <c r="H60" s="1">
        <f t="shared" si="2"/>
        <v>0</v>
      </c>
      <c r="I60" s="1">
        <f t="shared" si="3"/>
        <v>0</v>
      </c>
      <c r="J60" s="1">
        <f t="shared" si="4"/>
        <v>0</v>
      </c>
    </row>
    <row r="61" spans="1:10" x14ac:dyDescent="0.35">
      <c r="A61" s="1">
        <v>325</v>
      </c>
      <c r="B61" s="1">
        <v>2</v>
      </c>
      <c r="C61" s="1">
        <v>89</v>
      </c>
      <c r="D61" s="1">
        <v>6</v>
      </c>
      <c r="E61" s="1">
        <v>1</v>
      </c>
      <c r="F61" s="1">
        <f t="shared" si="0"/>
        <v>0</v>
      </c>
      <c r="G61" s="1">
        <f t="shared" si="1"/>
        <v>1</v>
      </c>
      <c r="H61" s="1">
        <f t="shared" si="2"/>
        <v>0</v>
      </c>
      <c r="I61" s="1">
        <f t="shared" si="3"/>
        <v>0</v>
      </c>
      <c r="J61" s="1">
        <f t="shared" si="4"/>
        <v>0</v>
      </c>
    </row>
    <row r="62" spans="1:10" x14ac:dyDescent="0.35">
      <c r="A62" s="1">
        <v>440</v>
      </c>
      <c r="B62" s="1">
        <v>2</v>
      </c>
      <c r="C62" s="1">
        <v>88</v>
      </c>
      <c r="D62" s="1">
        <v>7</v>
      </c>
      <c r="E62" s="1">
        <v>1</v>
      </c>
      <c r="F62" s="1">
        <f t="shared" si="0"/>
        <v>0</v>
      </c>
      <c r="G62" s="1">
        <f t="shared" si="1"/>
        <v>1</v>
      </c>
      <c r="H62" s="1">
        <f t="shared" si="2"/>
        <v>0</v>
      </c>
      <c r="I62" s="1">
        <f t="shared" si="3"/>
        <v>0</v>
      </c>
      <c r="J62" s="1">
        <f t="shared" si="4"/>
        <v>0</v>
      </c>
    </row>
    <row r="63" spans="1:10" x14ac:dyDescent="0.35">
      <c r="A63" s="1">
        <v>455</v>
      </c>
      <c r="B63" s="1">
        <v>2</v>
      </c>
      <c r="C63" s="1">
        <v>88</v>
      </c>
      <c r="D63" s="1">
        <v>7</v>
      </c>
      <c r="E63" s="1">
        <v>1</v>
      </c>
      <c r="F63" s="1">
        <f t="shared" si="0"/>
        <v>0</v>
      </c>
      <c r="G63" s="1">
        <f t="shared" si="1"/>
        <v>1</v>
      </c>
      <c r="H63" s="1">
        <f t="shared" si="2"/>
        <v>0</v>
      </c>
      <c r="I63" s="1">
        <f t="shared" si="3"/>
        <v>0</v>
      </c>
      <c r="J63" s="1">
        <f t="shared" si="4"/>
        <v>0</v>
      </c>
    </row>
    <row r="64" spans="1:10" x14ac:dyDescent="0.35">
      <c r="A64" s="1">
        <v>174</v>
      </c>
      <c r="B64" s="1">
        <v>2</v>
      </c>
      <c r="C64" s="1">
        <v>88</v>
      </c>
      <c r="D64" s="1">
        <v>4</v>
      </c>
      <c r="E64" s="1">
        <v>0</v>
      </c>
      <c r="F64" s="1">
        <f t="shared" si="0"/>
        <v>0</v>
      </c>
      <c r="G64" s="1">
        <f t="shared" si="1"/>
        <v>1</v>
      </c>
      <c r="H64" s="1">
        <f t="shared" si="2"/>
        <v>0</v>
      </c>
      <c r="I64" s="1">
        <f t="shared" si="3"/>
        <v>0</v>
      </c>
      <c r="J64" s="1">
        <f t="shared" si="4"/>
        <v>0</v>
      </c>
    </row>
    <row r="65" spans="1:10" x14ac:dyDescent="0.35">
      <c r="A65" s="1">
        <v>403</v>
      </c>
      <c r="B65" s="1">
        <v>2</v>
      </c>
      <c r="C65" s="1">
        <v>88</v>
      </c>
      <c r="D65" s="1">
        <v>3</v>
      </c>
      <c r="E65" s="1">
        <v>0</v>
      </c>
      <c r="F65" s="1">
        <f t="shared" si="0"/>
        <v>0</v>
      </c>
      <c r="G65" s="1">
        <f t="shared" si="1"/>
        <v>1</v>
      </c>
      <c r="H65" s="1">
        <f t="shared" si="2"/>
        <v>0</v>
      </c>
      <c r="I65" s="1">
        <f t="shared" si="3"/>
        <v>0</v>
      </c>
      <c r="J65" s="1">
        <f t="shared" si="4"/>
        <v>0</v>
      </c>
    </row>
    <row r="66" spans="1:10" x14ac:dyDescent="0.35">
      <c r="A66" s="1">
        <v>1489</v>
      </c>
      <c r="B66" s="1">
        <v>2</v>
      </c>
      <c r="C66" s="1">
        <v>88</v>
      </c>
      <c r="D66" s="1">
        <v>5</v>
      </c>
      <c r="E66" s="1">
        <v>1</v>
      </c>
      <c r="F66" s="1">
        <f t="shared" ref="F66:F129" si="5">IF(B66=1,1,0)</f>
        <v>0</v>
      </c>
      <c r="G66" s="1">
        <f t="shared" ref="G66:G129" si="6">IF(B66=2,1,0)</f>
        <v>1</v>
      </c>
      <c r="H66" s="1">
        <f t="shared" ref="H66:H129" si="7">IF(B66=3,1,0)</f>
        <v>0</v>
      </c>
      <c r="I66" s="1">
        <f t="shared" ref="I66:I129" si="8">IF(B66=4,1,0)</f>
        <v>0</v>
      </c>
      <c r="J66" s="1">
        <f t="shared" ref="J66:J129" si="9">IF(B66=5,1,0)</f>
        <v>0</v>
      </c>
    </row>
    <row r="67" spans="1:10" x14ac:dyDescent="0.35">
      <c r="A67" s="1">
        <v>1547</v>
      </c>
      <c r="B67" s="1">
        <v>2</v>
      </c>
      <c r="C67" s="1">
        <v>88</v>
      </c>
      <c r="D67" s="1">
        <v>2</v>
      </c>
      <c r="E67" s="1">
        <v>1</v>
      </c>
      <c r="F67" s="1">
        <f t="shared" si="5"/>
        <v>0</v>
      </c>
      <c r="G67" s="1">
        <f t="shared" si="6"/>
        <v>1</v>
      </c>
      <c r="H67" s="1">
        <f t="shared" si="7"/>
        <v>0</v>
      </c>
      <c r="I67" s="1">
        <f t="shared" si="8"/>
        <v>0</v>
      </c>
      <c r="J67" s="1">
        <f t="shared" si="9"/>
        <v>0</v>
      </c>
    </row>
    <row r="68" spans="1:10" x14ac:dyDescent="0.35">
      <c r="A68" s="1">
        <v>1235</v>
      </c>
      <c r="B68" s="1">
        <v>2</v>
      </c>
      <c r="C68" s="1">
        <v>88</v>
      </c>
      <c r="D68" s="1">
        <v>8</v>
      </c>
      <c r="E68" s="1">
        <v>1</v>
      </c>
      <c r="F68" s="1">
        <f t="shared" si="5"/>
        <v>0</v>
      </c>
      <c r="G68" s="1">
        <f t="shared" si="6"/>
        <v>1</v>
      </c>
      <c r="H68" s="1">
        <f t="shared" si="7"/>
        <v>0</v>
      </c>
      <c r="I68" s="1">
        <f t="shared" si="8"/>
        <v>0</v>
      </c>
      <c r="J68" s="1">
        <f t="shared" si="9"/>
        <v>0</v>
      </c>
    </row>
    <row r="69" spans="1:10" x14ac:dyDescent="0.35">
      <c r="A69" s="1">
        <v>289</v>
      </c>
      <c r="B69" s="1">
        <v>2</v>
      </c>
      <c r="C69" s="1">
        <v>87</v>
      </c>
      <c r="D69" s="1">
        <v>6</v>
      </c>
      <c r="E69" s="1">
        <v>0</v>
      </c>
      <c r="F69" s="1">
        <f t="shared" si="5"/>
        <v>0</v>
      </c>
      <c r="G69" s="1">
        <f t="shared" si="6"/>
        <v>1</v>
      </c>
      <c r="H69" s="1">
        <f t="shared" si="7"/>
        <v>0</v>
      </c>
      <c r="I69" s="1">
        <f t="shared" si="8"/>
        <v>0</v>
      </c>
      <c r="J69" s="1">
        <f t="shared" si="9"/>
        <v>0</v>
      </c>
    </row>
    <row r="70" spans="1:10" x14ac:dyDescent="0.35">
      <c r="A70" s="1">
        <v>308</v>
      </c>
      <c r="B70" s="1">
        <v>2</v>
      </c>
      <c r="C70" s="1">
        <v>87</v>
      </c>
      <c r="D70" s="1">
        <v>5</v>
      </c>
      <c r="E70" s="1">
        <v>1</v>
      </c>
      <c r="F70" s="1">
        <f t="shared" si="5"/>
        <v>0</v>
      </c>
      <c r="G70" s="1">
        <f t="shared" si="6"/>
        <v>1</v>
      </c>
      <c r="H70" s="1">
        <f t="shared" si="7"/>
        <v>0</v>
      </c>
      <c r="I70" s="1">
        <f t="shared" si="8"/>
        <v>0</v>
      </c>
      <c r="J70" s="1">
        <f t="shared" si="9"/>
        <v>0</v>
      </c>
    </row>
    <row r="71" spans="1:10" x14ac:dyDescent="0.35">
      <c r="A71" s="1">
        <v>317</v>
      </c>
      <c r="B71" s="1">
        <v>2</v>
      </c>
      <c r="C71" s="1">
        <v>87</v>
      </c>
      <c r="D71" s="1">
        <v>5</v>
      </c>
      <c r="E71" s="1">
        <v>0</v>
      </c>
      <c r="F71" s="1">
        <f t="shared" si="5"/>
        <v>0</v>
      </c>
      <c r="G71" s="1">
        <f t="shared" si="6"/>
        <v>1</v>
      </c>
      <c r="H71" s="1">
        <f t="shared" si="7"/>
        <v>0</v>
      </c>
      <c r="I71" s="1">
        <f t="shared" si="8"/>
        <v>0</v>
      </c>
      <c r="J71" s="1">
        <f t="shared" si="9"/>
        <v>0</v>
      </c>
    </row>
    <row r="72" spans="1:10" x14ac:dyDescent="0.35">
      <c r="A72" s="1">
        <v>300</v>
      </c>
      <c r="B72" s="1">
        <v>2</v>
      </c>
      <c r="C72" s="1">
        <v>87</v>
      </c>
      <c r="D72" s="1">
        <v>6</v>
      </c>
      <c r="E72" s="1">
        <v>1</v>
      </c>
      <c r="F72" s="1">
        <f t="shared" si="5"/>
        <v>0</v>
      </c>
      <c r="G72" s="1">
        <f t="shared" si="6"/>
        <v>1</v>
      </c>
      <c r="H72" s="1">
        <f t="shared" si="7"/>
        <v>0</v>
      </c>
      <c r="I72" s="1">
        <f t="shared" si="8"/>
        <v>0</v>
      </c>
      <c r="J72" s="1">
        <f t="shared" si="9"/>
        <v>0</v>
      </c>
    </row>
    <row r="73" spans="1:10" x14ac:dyDescent="0.35">
      <c r="A73" s="1">
        <v>1526</v>
      </c>
      <c r="B73" s="1">
        <v>2</v>
      </c>
      <c r="C73" s="1">
        <v>87</v>
      </c>
      <c r="D73" s="1">
        <v>8</v>
      </c>
      <c r="E73" s="1">
        <v>1</v>
      </c>
      <c r="F73" s="1">
        <f t="shared" si="5"/>
        <v>0</v>
      </c>
      <c r="G73" s="1">
        <f t="shared" si="6"/>
        <v>1</v>
      </c>
      <c r="H73" s="1">
        <f t="shared" si="7"/>
        <v>0</v>
      </c>
      <c r="I73" s="1">
        <f t="shared" si="8"/>
        <v>0</v>
      </c>
      <c r="J73" s="1">
        <f t="shared" si="9"/>
        <v>0</v>
      </c>
    </row>
    <row r="74" spans="1:10" x14ac:dyDescent="0.35">
      <c r="A74" s="1">
        <v>450</v>
      </c>
      <c r="B74" s="1">
        <v>2</v>
      </c>
      <c r="C74" s="1">
        <v>87</v>
      </c>
      <c r="D74" s="1">
        <v>4</v>
      </c>
      <c r="E74" s="1">
        <v>1</v>
      </c>
      <c r="F74" s="1">
        <f t="shared" si="5"/>
        <v>0</v>
      </c>
      <c r="G74" s="1">
        <f t="shared" si="6"/>
        <v>1</v>
      </c>
      <c r="H74" s="1">
        <f t="shared" si="7"/>
        <v>0</v>
      </c>
      <c r="I74" s="1">
        <f t="shared" si="8"/>
        <v>0</v>
      </c>
      <c r="J74" s="1">
        <f t="shared" si="9"/>
        <v>0</v>
      </c>
    </row>
    <row r="75" spans="1:10" x14ac:dyDescent="0.35">
      <c r="A75" s="1">
        <v>375</v>
      </c>
      <c r="B75" s="1">
        <v>2</v>
      </c>
      <c r="C75" s="1">
        <v>87</v>
      </c>
      <c r="D75" s="1">
        <v>6</v>
      </c>
      <c r="E75" s="1">
        <v>1</v>
      </c>
      <c r="F75" s="1">
        <f t="shared" si="5"/>
        <v>0</v>
      </c>
      <c r="G75" s="1">
        <f t="shared" si="6"/>
        <v>1</v>
      </c>
      <c r="H75" s="1">
        <f t="shared" si="7"/>
        <v>0</v>
      </c>
      <c r="I75" s="1">
        <f t="shared" si="8"/>
        <v>0</v>
      </c>
      <c r="J75" s="1">
        <f t="shared" si="9"/>
        <v>0</v>
      </c>
    </row>
    <row r="76" spans="1:10" x14ac:dyDescent="0.35">
      <c r="A76" s="1">
        <v>160</v>
      </c>
      <c r="B76" s="1">
        <v>2</v>
      </c>
      <c r="C76" s="1">
        <v>87</v>
      </c>
      <c r="D76" s="1">
        <v>4</v>
      </c>
      <c r="E76" s="1">
        <v>1</v>
      </c>
      <c r="F76" s="1">
        <f t="shared" si="5"/>
        <v>0</v>
      </c>
      <c r="G76" s="1">
        <f t="shared" si="6"/>
        <v>1</v>
      </c>
      <c r="H76" s="1">
        <f t="shared" si="7"/>
        <v>0</v>
      </c>
      <c r="I76" s="1">
        <f t="shared" si="8"/>
        <v>0</v>
      </c>
      <c r="J76" s="1">
        <f t="shared" si="9"/>
        <v>0</v>
      </c>
    </row>
    <row r="77" spans="1:10" x14ac:dyDescent="0.35">
      <c r="A77" s="1">
        <v>280</v>
      </c>
      <c r="B77" s="1">
        <v>2</v>
      </c>
      <c r="C77" s="1">
        <v>87</v>
      </c>
      <c r="D77" s="1">
        <v>4</v>
      </c>
      <c r="E77" s="1">
        <v>1</v>
      </c>
      <c r="F77" s="1">
        <f t="shared" si="5"/>
        <v>0</v>
      </c>
      <c r="G77" s="1">
        <f t="shared" si="6"/>
        <v>1</v>
      </c>
      <c r="H77" s="1">
        <f t="shared" si="7"/>
        <v>0</v>
      </c>
      <c r="I77" s="1">
        <f t="shared" si="8"/>
        <v>0</v>
      </c>
      <c r="J77" s="1">
        <f t="shared" si="9"/>
        <v>0</v>
      </c>
    </row>
    <row r="78" spans="1:10" x14ac:dyDescent="0.35">
      <c r="A78" s="1">
        <v>349</v>
      </c>
      <c r="B78" s="1">
        <v>2</v>
      </c>
      <c r="C78" s="1">
        <v>86</v>
      </c>
      <c r="D78" s="1">
        <v>7</v>
      </c>
      <c r="E78" s="1">
        <v>1</v>
      </c>
      <c r="F78" s="1">
        <f t="shared" si="5"/>
        <v>0</v>
      </c>
      <c r="G78" s="1">
        <f t="shared" si="6"/>
        <v>1</v>
      </c>
      <c r="H78" s="1">
        <f t="shared" si="7"/>
        <v>0</v>
      </c>
      <c r="I78" s="1">
        <f t="shared" si="8"/>
        <v>0</v>
      </c>
      <c r="J78" s="1">
        <f t="shared" si="9"/>
        <v>0</v>
      </c>
    </row>
    <row r="79" spans="1:10" x14ac:dyDescent="0.35">
      <c r="A79" s="1">
        <v>469</v>
      </c>
      <c r="B79" s="1">
        <v>2</v>
      </c>
      <c r="C79" s="1">
        <v>86</v>
      </c>
      <c r="D79" s="1">
        <v>7</v>
      </c>
      <c r="E79" s="1">
        <v>1</v>
      </c>
      <c r="F79" s="1">
        <f t="shared" si="5"/>
        <v>0</v>
      </c>
      <c r="G79" s="1">
        <f t="shared" si="6"/>
        <v>1</v>
      </c>
      <c r="H79" s="1">
        <f t="shared" si="7"/>
        <v>0</v>
      </c>
      <c r="I79" s="1">
        <f t="shared" si="8"/>
        <v>0</v>
      </c>
      <c r="J79" s="1">
        <f t="shared" si="9"/>
        <v>0</v>
      </c>
    </row>
    <row r="80" spans="1:10" x14ac:dyDescent="0.35">
      <c r="A80" s="1">
        <v>1325</v>
      </c>
      <c r="B80" s="1">
        <v>2</v>
      </c>
      <c r="C80" s="1">
        <v>86</v>
      </c>
      <c r="D80" s="1">
        <v>7</v>
      </c>
      <c r="E80" s="1">
        <v>1</v>
      </c>
      <c r="F80" s="1">
        <f t="shared" si="5"/>
        <v>0</v>
      </c>
      <c r="G80" s="1">
        <f t="shared" si="6"/>
        <v>1</v>
      </c>
      <c r="H80" s="1">
        <f t="shared" si="7"/>
        <v>0</v>
      </c>
      <c r="I80" s="1">
        <f t="shared" si="8"/>
        <v>0</v>
      </c>
      <c r="J80" s="1">
        <f t="shared" si="9"/>
        <v>0</v>
      </c>
    </row>
    <row r="81" spans="1:10" x14ac:dyDescent="0.35">
      <c r="A81" s="1">
        <v>190</v>
      </c>
      <c r="B81" s="1">
        <v>2</v>
      </c>
      <c r="C81" s="1">
        <v>85</v>
      </c>
      <c r="D81" s="1">
        <v>7</v>
      </c>
      <c r="E81" s="1">
        <v>1</v>
      </c>
      <c r="F81" s="1">
        <f t="shared" si="5"/>
        <v>0</v>
      </c>
      <c r="G81" s="1">
        <f t="shared" si="6"/>
        <v>1</v>
      </c>
      <c r="H81" s="1">
        <f t="shared" si="7"/>
        <v>0</v>
      </c>
      <c r="I81" s="1">
        <f t="shared" si="8"/>
        <v>0</v>
      </c>
      <c r="J81" s="1">
        <f t="shared" si="9"/>
        <v>0</v>
      </c>
    </row>
    <row r="82" spans="1:10" x14ac:dyDescent="0.35">
      <c r="A82" s="1">
        <v>178</v>
      </c>
      <c r="B82" s="1">
        <v>2</v>
      </c>
      <c r="C82" s="1">
        <v>85</v>
      </c>
      <c r="D82" s="1">
        <v>5</v>
      </c>
      <c r="E82" s="1">
        <v>1</v>
      </c>
      <c r="F82" s="1">
        <f t="shared" si="5"/>
        <v>0</v>
      </c>
      <c r="G82" s="1">
        <f t="shared" si="6"/>
        <v>1</v>
      </c>
      <c r="H82" s="1">
        <f t="shared" si="7"/>
        <v>0</v>
      </c>
      <c r="I82" s="1">
        <f t="shared" si="8"/>
        <v>0</v>
      </c>
      <c r="J82" s="1">
        <f t="shared" si="9"/>
        <v>0</v>
      </c>
    </row>
    <row r="83" spans="1:10" x14ac:dyDescent="0.35">
      <c r="A83" s="1">
        <v>130</v>
      </c>
      <c r="B83" s="1">
        <v>2</v>
      </c>
      <c r="C83" s="1">
        <v>85</v>
      </c>
      <c r="D83" s="1">
        <v>3</v>
      </c>
      <c r="E83" s="1">
        <v>1</v>
      </c>
      <c r="F83" s="1">
        <f t="shared" si="5"/>
        <v>0</v>
      </c>
      <c r="G83" s="1">
        <f t="shared" si="6"/>
        <v>1</v>
      </c>
      <c r="H83" s="1">
        <f t="shared" si="7"/>
        <v>0</v>
      </c>
      <c r="I83" s="1">
        <f t="shared" si="8"/>
        <v>0</v>
      </c>
      <c r="J83" s="1">
        <f t="shared" si="9"/>
        <v>0</v>
      </c>
    </row>
    <row r="84" spans="1:10" x14ac:dyDescent="0.35">
      <c r="A84" s="1">
        <v>195</v>
      </c>
      <c r="B84" s="1">
        <v>2</v>
      </c>
      <c r="C84" s="1">
        <v>84</v>
      </c>
      <c r="D84" s="1">
        <v>5</v>
      </c>
      <c r="E84" s="1">
        <v>0</v>
      </c>
      <c r="F84" s="1">
        <f t="shared" si="5"/>
        <v>0</v>
      </c>
      <c r="G84" s="1">
        <f t="shared" si="6"/>
        <v>1</v>
      </c>
      <c r="H84" s="1">
        <f t="shared" si="7"/>
        <v>0</v>
      </c>
      <c r="I84" s="1">
        <f t="shared" si="8"/>
        <v>0</v>
      </c>
      <c r="J84" s="1">
        <f t="shared" si="9"/>
        <v>0</v>
      </c>
    </row>
    <row r="85" spans="1:10" x14ac:dyDescent="0.35">
      <c r="A85" s="1">
        <v>189</v>
      </c>
      <c r="B85" s="1">
        <v>2</v>
      </c>
      <c r="C85" s="1">
        <v>84</v>
      </c>
      <c r="D85" s="1">
        <v>6</v>
      </c>
      <c r="E85" s="1">
        <v>1</v>
      </c>
      <c r="F85" s="1">
        <f t="shared" si="5"/>
        <v>0</v>
      </c>
      <c r="G85" s="1">
        <f t="shared" si="6"/>
        <v>1</v>
      </c>
      <c r="H85" s="1">
        <f t="shared" si="7"/>
        <v>0</v>
      </c>
      <c r="I85" s="1">
        <f t="shared" si="8"/>
        <v>0</v>
      </c>
      <c r="J85" s="1">
        <f t="shared" si="9"/>
        <v>0</v>
      </c>
    </row>
    <row r="86" spans="1:10" x14ac:dyDescent="0.35">
      <c r="A86" s="1">
        <v>375</v>
      </c>
      <c r="B86" s="1">
        <v>2</v>
      </c>
      <c r="C86" s="1">
        <v>84</v>
      </c>
      <c r="D86" s="1">
        <v>5</v>
      </c>
      <c r="E86" s="1">
        <v>1</v>
      </c>
      <c r="F86" s="1">
        <f t="shared" si="5"/>
        <v>0</v>
      </c>
      <c r="G86" s="1">
        <f t="shared" si="6"/>
        <v>1</v>
      </c>
      <c r="H86" s="1">
        <f t="shared" si="7"/>
        <v>0</v>
      </c>
      <c r="I86" s="1">
        <f t="shared" si="8"/>
        <v>0</v>
      </c>
      <c r="J86" s="1">
        <f t="shared" si="9"/>
        <v>0</v>
      </c>
    </row>
    <row r="87" spans="1:10" x14ac:dyDescent="0.35">
      <c r="A87" s="1">
        <v>190</v>
      </c>
      <c r="B87" s="1">
        <v>2</v>
      </c>
      <c r="C87" s="1">
        <v>83</v>
      </c>
      <c r="D87" s="1">
        <v>5</v>
      </c>
      <c r="E87" s="1">
        <v>0</v>
      </c>
      <c r="F87" s="1">
        <f t="shared" si="5"/>
        <v>0</v>
      </c>
      <c r="G87" s="1">
        <f t="shared" si="6"/>
        <v>1</v>
      </c>
      <c r="H87" s="1">
        <f t="shared" si="7"/>
        <v>0</v>
      </c>
      <c r="I87" s="1">
        <f t="shared" si="8"/>
        <v>0</v>
      </c>
      <c r="J87" s="1">
        <f t="shared" si="9"/>
        <v>0</v>
      </c>
    </row>
    <row r="88" spans="1:10" x14ac:dyDescent="0.35">
      <c r="A88" s="1">
        <v>325</v>
      </c>
      <c r="B88" s="1">
        <v>2</v>
      </c>
      <c r="C88" s="1">
        <v>83</v>
      </c>
      <c r="D88" s="1">
        <v>5</v>
      </c>
      <c r="E88" s="1">
        <v>1</v>
      </c>
      <c r="F88" s="1">
        <f t="shared" si="5"/>
        <v>0</v>
      </c>
      <c r="G88" s="1">
        <f t="shared" si="6"/>
        <v>1</v>
      </c>
      <c r="H88" s="1">
        <f t="shared" si="7"/>
        <v>0</v>
      </c>
      <c r="I88" s="1">
        <f t="shared" si="8"/>
        <v>0</v>
      </c>
      <c r="J88" s="1">
        <f t="shared" si="9"/>
        <v>0</v>
      </c>
    </row>
    <row r="89" spans="1:10" x14ac:dyDescent="0.35">
      <c r="A89" s="1">
        <v>339</v>
      </c>
      <c r="B89" s="1">
        <v>2</v>
      </c>
      <c r="C89" s="1">
        <v>83</v>
      </c>
      <c r="D89" s="1">
        <v>4</v>
      </c>
      <c r="E89" s="1">
        <v>0</v>
      </c>
      <c r="F89" s="1">
        <f t="shared" si="5"/>
        <v>0</v>
      </c>
      <c r="G89" s="1">
        <f t="shared" si="6"/>
        <v>1</v>
      </c>
      <c r="H89" s="1">
        <f t="shared" si="7"/>
        <v>0</v>
      </c>
      <c r="I89" s="1">
        <f t="shared" si="8"/>
        <v>0</v>
      </c>
      <c r="J89" s="1">
        <f t="shared" si="9"/>
        <v>0</v>
      </c>
    </row>
    <row r="90" spans="1:10" x14ac:dyDescent="0.35">
      <c r="A90" s="1">
        <v>153</v>
      </c>
      <c r="B90" s="1">
        <v>2</v>
      </c>
      <c r="C90" s="1">
        <v>83</v>
      </c>
      <c r="D90" s="1">
        <v>3</v>
      </c>
      <c r="E90" s="1">
        <v>0</v>
      </c>
      <c r="F90" s="1">
        <f t="shared" si="5"/>
        <v>0</v>
      </c>
      <c r="G90" s="1">
        <f t="shared" si="6"/>
        <v>1</v>
      </c>
      <c r="H90" s="1">
        <f t="shared" si="7"/>
        <v>0</v>
      </c>
      <c r="I90" s="1">
        <f t="shared" si="8"/>
        <v>0</v>
      </c>
      <c r="J90" s="1">
        <f t="shared" si="9"/>
        <v>0</v>
      </c>
    </row>
    <row r="91" spans="1:10" x14ac:dyDescent="0.35">
      <c r="A91" s="1">
        <v>148</v>
      </c>
      <c r="B91" s="1">
        <v>2</v>
      </c>
      <c r="C91" s="1">
        <v>83</v>
      </c>
      <c r="D91" s="1">
        <v>8</v>
      </c>
      <c r="E91" s="1">
        <v>1</v>
      </c>
      <c r="F91" s="1">
        <f t="shared" si="5"/>
        <v>0</v>
      </c>
      <c r="G91" s="1">
        <f t="shared" si="6"/>
        <v>1</v>
      </c>
      <c r="H91" s="1">
        <f t="shared" si="7"/>
        <v>0</v>
      </c>
      <c r="I91" s="1">
        <f t="shared" si="8"/>
        <v>0</v>
      </c>
      <c r="J91" s="1">
        <f t="shared" si="9"/>
        <v>0</v>
      </c>
    </row>
    <row r="92" spans="1:10" x14ac:dyDescent="0.35">
      <c r="A92" s="1">
        <v>206</v>
      </c>
      <c r="B92" s="1">
        <v>2</v>
      </c>
      <c r="C92" s="1">
        <v>82</v>
      </c>
      <c r="D92" s="1">
        <v>4</v>
      </c>
      <c r="E92" s="1">
        <v>1</v>
      </c>
      <c r="F92" s="1">
        <f t="shared" si="5"/>
        <v>0</v>
      </c>
      <c r="G92" s="1">
        <f t="shared" si="6"/>
        <v>1</v>
      </c>
      <c r="H92" s="1">
        <f t="shared" si="7"/>
        <v>0</v>
      </c>
      <c r="I92" s="1">
        <f t="shared" si="8"/>
        <v>0</v>
      </c>
      <c r="J92" s="1">
        <f t="shared" si="9"/>
        <v>0</v>
      </c>
    </row>
    <row r="93" spans="1:10" x14ac:dyDescent="0.35">
      <c r="A93" s="1">
        <v>500</v>
      </c>
      <c r="B93" s="1">
        <v>2</v>
      </c>
      <c r="C93" s="1">
        <v>80</v>
      </c>
      <c r="D93" s="1">
        <v>7</v>
      </c>
      <c r="E93" s="1">
        <v>1</v>
      </c>
      <c r="F93" s="1">
        <f t="shared" si="5"/>
        <v>0</v>
      </c>
      <c r="G93" s="1">
        <f t="shared" si="6"/>
        <v>1</v>
      </c>
      <c r="H93" s="1">
        <f t="shared" si="7"/>
        <v>0</v>
      </c>
      <c r="I93" s="1">
        <f t="shared" si="8"/>
        <v>0</v>
      </c>
      <c r="J93" s="1">
        <f t="shared" si="9"/>
        <v>0</v>
      </c>
    </row>
    <row r="94" spans="1:10" x14ac:dyDescent="0.35">
      <c r="A94" s="1">
        <v>137</v>
      </c>
      <c r="B94" s="1">
        <v>2</v>
      </c>
      <c r="C94" s="1">
        <v>80</v>
      </c>
      <c r="D94" s="1">
        <v>3</v>
      </c>
      <c r="E94" s="1">
        <v>0</v>
      </c>
      <c r="F94" s="1">
        <f t="shared" si="5"/>
        <v>0</v>
      </c>
      <c r="G94" s="1">
        <f t="shared" si="6"/>
        <v>1</v>
      </c>
      <c r="H94" s="1">
        <f t="shared" si="7"/>
        <v>0</v>
      </c>
      <c r="I94" s="1">
        <f t="shared" si="8"/>
        <v>0</v>
      </c>
      <c r="J94" s="1">
        <f t="shared" si="9"/>
        <v>0</v>
      </c>
    </row>
    <row r="95" spans="1:10" x14ac:dyDescent="0.35">
      <c r="A95" s="1">
        <v>580</v>
      </c>
      <c r="B95" s="1">
        <v>2</v>
      </c>
      <c r="C95" s="1">
        <v>80</v>
      </c>
      <c r="D95" s="1">
        <v>6</v>
      </c>
      <c r="E95" s="1">
        <v>1</v>
      </c>
      <c r="F95" s="1">
        <f t="shared" si="5"/>
        <v>0</v>
      </c>
      <c r="G95" s="1">
        <f t="shared" si="6"/>
        <v>1</v>
      </c>
      <c r="H95" s="1">
        <f t="shared" si="7"/>
        <v>0</v>
      </c>
      <c r="I95" s="1">
        <f t="shared" si="8"/>
        <v>0</v>
      </c>
      <c r="J95" s="1">
        <f t="shared" si="9"/>
        <v>0</v>
      </c>
    </row>
    <row r="96" spans="1:10" x14ac:dyDescent="0.35">
      <c r="A96" s="1">
        <v>149</v>
      </c>
      <c r="B96" s="1">
        <v>2</v>
      </c>
      <c r="C96" s="1">
        <v>80</v>
      </c>
      <c r="D96" s="1">
        <v>5</v>
      </c>
      <c r="E96" s="1">
        <v>1</v>
      </c>
      <c r="F96" s="1">
        <f t="shared" si="5"/>
        <v>0</v>
      </c>
      <c r="G96" s="1">
        <f t="shared" si="6"/>
        <v>1</v>
      </c>
      <c r="H96" s="1">
        <f t="shared" si="7"/>
        <v>0</v>
      </c>
      <c r="I96" s="1">
        <f t="shared" si="8"/>
        <v>0</v>
      </c>
      <c r="J96" s="1">
        <f t="shared" si="9"/>
        <v>0</v>
      </c>
    </row>
    <row r="97" spans="1:10" x14ac:dyDescent="0.35">
      <c r="A97" s="1">
        <v>195</v>
      </c>
      <c r="B97" s="1">
        <v>2</v>
      </c>
      <c r="C97" s="1">
        <v>80</v>
      </c>
      <c r="D97" s="1">
        <v>8</v>
      </c>
      <c r="E97" s="1">
        <v>0</v>
      </c>
      <c r="F97" s="1">
        <f t="shared" si="5"/>
        <v>0</v>
      </c>
      <c r="G97" s="1">
        <f t="shared" si="6"/>
        <v>1</v>
      </c>
      <c r="H97" s="1">
        <f t="shared" si="7"/>
        <v>0</v>
      </c>
      <c r="I97" s="1">
        <f t="shared" si="8"/>
        <v>0</v>
      </c>
      <c r="J97" s="1">
        <f t="shared" si="9"/>
        <v>0</v>
      </c>
    </row>
    <row r="98" spans="1:10" x14ac:dyDescent="0.35">
      <c r="A98" s="1">
        <v>208</v>
      </c>
      <c r="B98" s="1">
        <v>2</v>
      </c>
      <c r="C98" s="1">
        <v>80</v>
      </c>
      <c r="D98" s="1">
        <v>4</v>
      </c>
      <c r="E98" s="1">
        <v>1</v>
      </c>
      <c r="F98" s="1">
        <f t="shared" si="5"/>
        <v>0</v>
      </c>
      <c r="G98" s="1">
        <f t="shared" si="6"/>
        <v>1</v>
      </c>
      <c r="H98" s="1">
        <f t="shared" si="7"/>
        <v>0</v>
      </c>
      <c r="I98" s="1">
        <f t="shared" si="8"/>
        <v>0</v>
      </c>
      <c r="J98" s="1">
        <f t="shared" si="9"/>
        <v>0</v>
      </c>
    </row>
    <row r="99" spans="1:10" x14ac:dyDescent="0.35">
      <c r="A99" s="1">
        <v>128</v>
      </c>
      <c r="B99" s="1">
        <v>2</v>
      </c>
      <c r="C99" s="1">
        <v>80</v>
      </c>
      <c r="D99" s="1">
        <v>4</v>
      </c>
      <c r="E99" s="1">
        <v>1</v>
      </c>
      <c r="F99" s="1">
        <f t="shared" si="5"/>
        <v>0</v>
      </c>
      <c r="G99" s="1">
        <f t="shared" si="6"/>
        <v>1</v>
      </c>
      <c r="H99" s="1">
        <f t="shared" si="7"/>
        <v>0</v>
      </c>
      <c r="I99" s="1">
        <f t="shared" si="8"/>
        <v>0</v>
      </c>
      <c r="J99" s="1">
        <f t="shared" si="9"/>
        <v>0</v>
      </c>
    </row>
    <row r="100" spans="1:10" x14ac:dyDescent="0.35">
      <c r="A100" s="1">
        <v>180</v>
      </c>
      <c r="B100" s="1">
        <v>2</v>
      </c>
      <c r="C100" s="1">
        <v>79</v>
      </c>
      <c r="D100" s="1">
        <v>1</v>
      </c>
      <c r="E100" s="1">
        <v>1</v>
      </c>
      <c r="F100" s="1">
        <f t="shared" si="5"/>
        <v>0</v>
      </c>
      <c r="G100" s="1">
        <f t="shared" si="6"/>
        <v>1</v>
      </c>
      <c r="H100" s="1">
        <f t="shared" si="7"/>
        <v>0</v>
      </c>
      <c r="I100" s="1">
        <f t="shared" si="8"/>
        <v>0</v>
      </c>
      <c r="J100" s="1">
        <f t="shared" si="9"/>
        <v>0</v>
      </c>
    </row>
    <row r="101" spans="1:10" x14ac:dyDescent="0.35">
      <c r="A101" s="1">
        <v>277</v>
      </c>
      <c r="B101" s="1">
        <v>2</v>
      </c>
      <c r="C101" s="1">
        <v>78</v>
      </c>
      <c r="D101" s="1">
        <v>7</v>
      </c>
      <c r="E101" s="1">
        <v>1</v>
      </c>
      <c r="F101" s="1">
        <f t="shared" si="5"/>
        <v>0</v>
      </c>
      <c r="G101" s="1">
        <f t="shared" si="6"/>
        <v>1</v>
      </c>
      <c r="H101" s="1">
        <f t="shared" si="7"/>
        <v>0</v>
      </c>
      <c r="I101" s="1">
        <f t="shared" si="8"/>
        <v>0</v>
      </c>
      <c r="J101" s="1">
        <f t="shared" si="9"/>
        <v>0</v>
      </c>
    </row>
    <row r="102" spans="1:10" x14ac:dyDescent="0.35">
      <c r="A102" s="1">
        <v>236</v>
      </c>
      <c r="B102" s="1">
        <v>2</v>
      </c>
      <c r="C102" s="1">
        <v>78</v>
      </c>
      <c r="D102" s="1">
        <v>8</v>
      </c>
      <c r="E102" s="1">
        <v>1</v>
      </c>
      <c r="F102" s="1">
        <f t="shared" si="5"/>
        <v>0</v>
      </c>
      <c r="G102" s="1">
        <f t="shared" si="6"/>
        <v>1</v>
      </c>
      <c r="H102" s="1">
        <f t="shared" si="7"/>
        <v>0</v>
      </c>
      <c r="I102" s="1">
        <f t="shared" si="8"/>
        <v>0</v>
      </c>
      <c r="J102" s="1">
        <f t="shared" si="9"/>
        <v>0</v>
      </c>
    </row>
    <row r="103" spans="1:10" x14ac:dyDescent="0.35">
      <c r="A103" s="1">
        <v>196</v>
      </c>
      <c r="B103" s="1">
        <v>2</v>
      </c>
      <c r="C103" s="1">
        <v>76</v>
      </c>
      <c r="D103" s="1">
        <v>5</v>
      </c>
      <c r="E103" s="1">
        <v>0</v>
      </c>
      <c r="F103" s="1">
        <f t="shared" si="5"/>
        <v>0</v>
      </c>
      <c r="G103" s="1">
        <f t="shared" si="6"/>
        <v>1</v>
      </c>
      <c r="H103" s="1">
        <f t="shared" si="7"/>
        <v>0</v>
      </c>
      <c r="I103" s="1">
        <f t="shared" si="8"/>
        <v>0</v>
      </c>
      <c r="J103" s="1">
        <f t="shared" si="9"/>
        <v>0</v>
      </c>
    </row>
    <row r="104" spans="1:10" x14ac:dyDescent="0.35">
      <c r="A104" s="1">
        <v>100</v>
      </c>
      <c r="B104" s="1">
        <v>2</v>
      </c>
      <c r="C104" s="1">
        <v>75</v>
      </c>
      <c r="D104" s="1">
        <v>4</v>
      </c>
      <c r="E104" s="1">
        <v>1</v>
      </c>
      <c r="F104" s="1">
        <f t="shared" si="5"/>
        <v>0</v>
      </c>
      <c r="G104" s="1">
        <f t="shared" si="6"/>
        <v>1</v>
      </c>
      <c r="H104" s="1">
        <f t="shared" si="7"/>
        <v>0</v>
      </c>
      <c r="I104" s="1">
        <f t="shared" si="8"/>
        <v>0</v>
      </c>
      <c r="J104" s="1">
        <f t="shared" si="9"/>
        <v>0</v>
      </c>
    </row>
    <row r="105" spans="1:10" x14ac:dyDescent="0.35">
      <c r="A105" s="1">
        <v>110</v>
      </c>
      <c r="B105" s="1">
        <v>2</v>
      </c>
      <c r="C105" s="1">
        <v>75</v>
      </c>
      <c r="D105" s="1">
        <v>1</v>
      </c>
      <c r="E105" s="1">
        <v>1</v>
      </c>
      <c r="F105" s="1">
        <f t="shared" si="5"/>
        <v>0</v>
      </c>
      <c r="G105" s="1">
        <f t="shared" si="6"/>
        <v>1</v>
      </c>
      <c r="H105" s="1">
        <f t="shared" si="7"/>
        <v>0</v>
      </c>
      <c r="I105" s="1">
        <f t="shared" si="8"/>
        <v>0</v>
      </c>
      <c r="J105" s="1">
        <f t="shared" si="9"/>
        <v>0</v>
      </c>
    </row>
    <row r="106" spans="1:10" x14ac:dyDescent="0.35">
      <c r="A106" s="1">
        <v>172</v>
      </c>
      <c r="B106" s="1">
        <v>2</v>
      </c>
      <c r="C106" s="1">
        <v>75</v>
      </c>
      <c r="D106" s="1">
        <v>3</v>
      </c>
      <c r="E106" s="1">
        <v>1</v>
      </c>
      <c r="F106" s="1">
        <f t="shared" si="5"/>
        <v>0</v>
      </c>
      <c r="G106" s="1">
        <f t="shared" si="6"/>
        <v>1</v>
      </c>
      <c r="H106" s="1">
        <f t="shared" si="7"/>
        <v>0</v>
      </c>
      <c r="I106" s="1">
        <f t="shared" si="8"/>
        <v>0</v>
      </c>
      <c r="J106" s="1">
        <f t="shared" si="9"/>
        <v>0</v>
      </c>
    </row>
    <row r="107" spans="1:10" x14ac:dyDescent="0.35">
      <c r="A107" s="1">
        <v>274</v>
      </c>
      <c r="B107" s="1">
        <v>2</v>
      </c>
      <c r="C107" s="1">
        <v>75</v>
      </c>
      <c r="D107" s="1">
        <v>7</v>
      </c>
      <c r="E107" s="1">
        <v>1</v>
      </c>
      <c r="F107" s="1">
        <f t="shared" si="5"/>
        <v>0</v>
      </c>
      <c r="G107" s="1">
        <f t="shared" si="6"/>
        <v>1</v>
      </c>
      <c r="H107" s="1">
        <f t="shared" si="7"/>
        <v>0</v>
      </c>
      <c r="I107" s="1">
        <f t="shared" si="8"/>
        <v>0</v>
      </c>
      <c r="J107" s="1">
        <f t="shared" si="9"/>
        <v>0</v>
      </c>
    </row>
    <row r="108" spans="1:10" x14ac:dyDescent="0.35">
      <c r="A108" s="1">
        <v>178</v>
      </c>
      <c r="B108" s="1">
        <v>2</v>
      </c>
      <c r="C108" s="1">
        <v>74</v>
      </c>
      <c r="D108" s="1">
        <v>4</v>
      </c>
      <c r="E108" s="1">
        <v>0</v>
      </c>
      <c r="F108" s="1">
        <f t="shared" si="5"/>
        <v>0</v>
      </c>
      <c r="G108" s="1">
        <f t="shared" si="6"/>
        <v>1</v>
      </c>
      <c r="H108" s="1">
        <f t="shared" si="7"/>
        <v>0</v>
      </c>
      <c r="I108" s="1">
        <f t="shared" si="8"/>
        <v>0</v>
      </c>
      <c r="J108" s="1">
        <f t="shared" si="9"/>
        <v>0</v>
      </c>
    </row>
    <row r="109" spans="1:10" x14ac:dyDescent="0.35">
      <c r="A109" s="1">
        <v>195</v>
      </c>
      <c r="B109" s="1">
        <v>2</v>
      </c>
      <c r="C109" s="1">
        <v>72</v>
      </c>
      <c r="D109" s="1">
        <v>6</v>
      </c>
      <c r="E109" s="1">
        <v>1</v>
      </c>
      <c r="F109" s="1">
        <f t="shared" si="5"/>
        <v>0</v>
      </c>
      <c r="G109" s="1">
        <f t="shared" si="6"/>
        <v>1</v>
      </c>
      <c r="H109" s="1">
        <f t="shared" si="7"/>
        <v>0</v>
      </c>
      <c r="I109" s="1">
        <f t="shared" si="8"/>
        <v>0</v>
      </c>
      <c r="J109" s="1">
        <f t="shared" si="9"/>
        <v>0</v>
      </c>
    </row>
    <row r="110" spans="1:10" x14ac:dyDescent="0.35">
      <c r="A110" s="1">
        <v>150</v>
      </c>
      <c r="B110" s="1">
        <v>2</v>
      </c>
      <c r="C110" s="1">
        <v>71</v>
      </c>
      <c r="D110" s="1">
        <v>4</v>
      </c>
      <c r="E110" s="1">
        <v>1</v>
      </c>
      <c r="F110" s="1">
        <f t="shared" si="5"/>
        <v>0</v>
      </c>
      <c r="G110" s="1">
        <f t="shared" si="6"/>
        <v>1</v>
      </c>
      <c r="H110" s="1">
        <f t="shared" si="7"/>
        <v>0</v>
      </c>
      <c r="I110" s="1">
        <f t="shared" si="8"/>
        <v>0</v>
      </c>
      <c r="J110" s="1">
        <f t="shared" si="9"/>
        <v>0</v>
      </c>
    </row>
    <row r="111" spans="1:10" x14ac:dyDescent="0.35">
      <c r="A111" s="1">
        <v>198</v>
      </c>
      <c r="B111" s="1">
        <v>3</v>
      </c>
      <c r="C111" s="1">
        <v>89</v>
      </c>
      <c r="D111" s="1">
        <v>3</v>
      </c>
      <c r="E111" s="1">
        <v>1</v>
      </c>
      <c r="F111" s="1">
        <f t="shared" si="5"/>
        <v>0</v>
      </c>
      <c r="G111" s="1">
        <f t="shared" si="6"/>
        <v>0</v>
      </c>
      <c r="H111" s="1">
        <f t="shared" si="7"/>
        <v>1</v>
      </c>
      <c r="I111" s="1">
        <f t="shared" si="8"/>
        <v>0</v>
      </c>
      <c r="J111" s="1">
        <f t="shared" si="9"/>
        <v>0</v>
      </c>
    </row>
    <row r="112" spans="1:10" x14ac:dyDescent="0.35">
      <c r="A112" s="1">
        <v>189</v>
      </c>
      <c r="B112" s="1">
        <v>3</v>
      </c>
      <c r="C112" s="1">
        <v>86</v>
      </c>
      <c r="D112" s="1">
        <v>5</v>
      </c>
      <c r="E112" s="1">
        <v>1</v>
      </c>
      <c r="F112" s="1">
        <f t="shared" si="5"/>
        <v>0</v>
      </c>
      <c r="G112" s="1">
        <f t="shared" si="6"/>
        <v>0</v>
      </c>
      <c r="H112" s="1">
        <f t="shared" si="7"/>
        <v>1</v>
      </c>
      <c r="I112" s="1">
        <f t="shared" si="8"/>
        <v>0</v>
      </c>
      <c r="J112" s="1">
        <f t="shared" si="9"/>
        <v>0</v>
      </c>
    </row>
    <row r="113" spans="1:10" x14ac:dyDescent="0.35">
      <c r="A113" s="1">
        <v>100</v>
      </c>
      <c r="B113" s="1">
        <v>3</v>
      </c>
      <c r="C113" s="1">
        <v>85</v>
      </c>
      <c r="D113" s="1">
        <v>1</v>
      </c>
      <c r="E113" s="1">
        <v>1</v>
      </c>
      <c r="F113" s="1">
        <f t="shared" si="5"/>
        <v>0</v>
      </c>
      <c r="G113" s="1">
        <f t="shared" si="6"/>
        <v>0</v>
      </c>
      <c r="H113" s="1">
        <f t="shared" si="7"/>
        <v>1</v>
      </c>
      <c r="I113" s="1">
        <f t="shared" si="8"/>
        <v>0</v>
      </c>
      <c r="J113" s="1">
        <f t="shared" si="9"/>
        <v>0</v>
      </c>
    </row>
    <row r="114" spans="1:10" x14ac:dyDescent="0.35">
      <c r="A114" s="1">
        <v>400</v>
      </c>
      <c r="B114" s="1">
        <v>3</v>
      </c>
      <c r="C114" s="1">
        <v>85</v>
      </c>
      <c r="D114" s="1">
        <v>3</v>
      </c>
      <c r="E114" s="1">
        <v>1</v>
      </c>
      <c r="F114" s="1">
        <f t="shared" si="5"/>
        <v>0</v>
      </c>
      <c r="G114" s="1">
        <f t="shared" si="6"/>
        <v>0</v>
      </c>
      <c r="H114" s="1">
        <f t="shared" si="7"/>
        <v>1</v>
      </c>
      <c r="I114" s="1">
        <f t="shared" si="8"/>
        <v>0</v>
      </c>
      <c r="J114" s="1">
        <f t="shared" si="9"/>
        <v>0</v>
      </c>
    </row>
    <row r="115" spans="1:10" x14ac:dyDescent="0.35">
      <c r="A115" s="1">
        <v>160</v>
      </c>
      <c r="B115" s="1">
        <v>3</v>
      </c>
      <c r="C115" s="1">
        <v>84</v>
      </c>
      <c r="D115" s="1">
        <v>3</v>
      </c>
      <c r="E115" s="1"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I115" s="1">
        <f t="shared" si="8"/>
        <v>0</v>
      </c>
      <c r="J115" s="1">
        <f t="shared" si="9"/>
        <v>0</v>
      </c>
    </row>
    <row r="116" spans="1:10" x14ac:dyDescent="0.35">
      <c r="A116" s="1">
        <v>185</v>
      </c>
      <c r="B116" s="1">
        <v>3</v>
      </c>
      <c r="C116" s="1">
        <v>82</v>
      </c>
      <c r="D116" s="1">
        <v>4</v>
      </c>
      <c r="E116" s="1"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I116" s="1">
        <f t="shared" si="8"/>
        <v>0</v>
      </c>
      <c r="J116" s="1">
        <f t="shared" si="9"/>
        <v>0</v>
      </c>
    </row>
    <row r="117" spans="1:10" x14ac:dyDescent="0.35">
      <c r="A117" s="1">
        <v>84</v>
      </c>
      <c r="B117" s="1">
        <v>3</v>
      </c>
      <c r="C117" s="1">
        <v>82</v>
      </c>
      <c r="D117" s="1">
        <v>0</v>
      </c>
      <c r="E117" s="1">
        <v>0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I117" s="1">
        <f t="shared" si="8"/>
        <v>0</v>
      </c>
      <c r="J117" s="1">
        <f t="shared" si="9"/>
        <v>0</v>
      </c>
    </row>
    <row r="118" spans="1:10" x14ac:dyDescent="0.35">
      <c r="A118" s="1">
        <v>239</v>
      </c>
      <c r="B118" s="1">
        <v>3</v>
      </c>
      <c r="C118" s="1">
        <v>82</v>
      </c>
      <c r="D118" s="1">
        <v>2</v>
      </c>
      <c r="E118" s="1">
        <v>1</v>
      </c>
      <c r="F118" s="1">
        <f t="shared" si="5"/>
        <v>0</v>
      </c>
      <c r="G118" s="1">
        <f t="shared" si="6"/>
        <v>0</v>
      </c>
      <c r="H118" s="1">
        <f t="shared" si="7"/>
        <v>1</v>
      </c>
      <c r="I118" s="1">
        <f t="shared" si="8"/>
        <v>0</v>
      </c>
      <c r="J118" s="1">
        <f t="shared" si="9"/>
        <v>0</v>
      </c>
    </row>
    <row r="119" spans="1:10" x14ac:dyDescent="0.35">
      <c r="A119" s="1">
        <v>110</v>
      </c>
      <c r="B119" s="1">
        <v>3</v>
      </c>
      <c r="C119" s="1">
        <v>81</v>
      </c>
      <c r="D119" s="1">
        <v>1</v>
      </c>
      <c r="E119" s="1">
        <v>1</v>
      </c>
      <c r="F119" s="1">
        <f t="shared" si="5"/>
        <v>0</v>
      </c>
      <c r="G119" s="1">
        <f t="shared" si="6"/>
        <v>0</v>
      </c>
      <c r="H119" s="1">
        <f t="shared" si="7"/>
        <v>1</v>
      </c>
      <c r="I119" s="1">
        <f t="shared" si="8"/>
        <v>0</v>
      </c>
      <c r="J119" s="1">
        <f t="shared" si="9"/>
        <v>0</v>
      </c>
    </row>
    <row r="120" spans="1:10" x14ac:dyDescent="0.35">
      <c r="A120" s="1">
        <v>123</v>
      </c>
      <c r="B120" s="1">
        <v>3</v>
      </c>
      <c r="C120" s="1">
        <v>80</v>
      </c>
      <c r="D120" s="1">
        <v>3</v>
      </c>
      <c r="E120" s="1">
        <v>0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I120" s="1">
        <f t="shared" si="8"/>
        <v>0</v>
      </c>
      <c r="J120" s="1">
        <f t="shared" si="9"/>
        <v>0</v>
      </c>
    </row>
    <row r="121" spans="1:10" x14ac:dyDescent="0.35">
      <c r="A121" s="1">
        <v>120</v>
      </c>
      <c r="B121" s="1">
        <v>3</v>
      </c>
      <c r="C121" s="1">
        <v>80</v>
      </c>
      <c r="D121" s="1">
        <v>3</v>
      </c>
      <c r="E121" s="1">
        <v>1</v>
      </c>
      <c r="F121" s="1">
        <f t="shared" si="5"/>
        <v>0</v>
      </c>
      <c r="G121" s="1">
        <f t="shared" si="6"/>
        <v>0</v>
      </c>
      <c r="H121" s="1">
        <f t="shared" si="7"/>
        <v>1</v>
      </c>
      <c r="I121" s="1">
        <f t="shared" si="8"/>
        <v>0</v>
      </c>
      <c r="J121" s="1">
        <f t="shared" si="9"/>
        <v>0</v>
      </c>
    </row>
    <row r="122" spans="1:10" x14ac:dyDescent="0.35">
      <c r="A122" s="1">
        <v>90</v>
      </c>
      <c r="B122" s="1">
        <v>3</v>
      </c>
      <c r="C122" s="1">
        <v>79</v>
      </c>
      <c r="D122" s="1">
        <v>1</v>
      </c>
      <c r="E122" s="1">
        <v>0</v>
      </c>
      <c r="F122" s="1">
        <f t="shared" si="5"/>
        <v>0</v>
      </c>
      <c r="G122" s="1">
        <f t="shared" si="6"/>
        <v>0</v>
      </c>
      <c r="H122" s="1">
        <f t="shared" si="7"/>
        <v>1</v>
      </c>
      <c r="I122" s="1">
        <f t="shared" si="8"/>
        <v>0</v>
      </c>
      <c r="J122" s="1">
        <f t="shared" si="9"/>
        <v>0</v>
      </c>
    </row>
    <row r="123" spans="1:10" x14ac:dyDescent="0.35">
      <c r="A123" s="1">
        <v>85</v>
      </c>
      <c r="B123" s="1">
        <v>3</v>
      </c>
      <c r="C123" s="1">
        <v>79</v>
      </c>
      <c r="D123" s="1">
        <v>1</v>
      </c>
      <c r="E123" s="1">
        <v>0</v>
      </c>
      <c r="F123" s="1">
        <f t="shared" si="5"/>
        <v>0</v>
      </c>
      <c r="G123" s="1">
        <f t="shared" si="6"/>
        <v>0</v>
      </c>
      <c r="H123" s="1">
        <f t="shared" si="7"/>
        <v>1</v>
      </c>
      <c r="I123" s="1">
        <f t="shared" si="8"/>
        <v>0</v>
      </c>
      <c r="J123" s="1">
        <f t="shared" si="9"/>
        <v>0</v>
      </c>
    </row>
    <row r="124" spans="1:10" x14ac:dyDescent="0.35">
      <c r="A124" s="1">
        <v>163</v>
      </c>
      <c r="B124" s="1">
        <v>3</v>
      </c>
      <c r="C124" s="1">
        <v>77</v>
      </c>
      <c r="D124" s="1">
        <v>1</v>
      </c>
      <c r="E124" s="1">
        <v>1</v>
      </c>
      <c r="F124" s="1">
        <f t="shared" si="5"/>
        <v>0</v>
      </c>
      <c r="G124" s="1">
        <f t="shared" si="6"/>
        <v>0</v>
      </c>
      <c r="H124" s="1">
        <f t="shared" si="7"/>
        <v>1</v>
      </c>
      <c r="I124" s="1">
        <f t="shared" si="8"/>
        <v>0</v>
      </c>
      <c r="J124" s="1">
        <f t="shared" si="9"/>
        <v>0</v>
      </c>
    </row>
    <row r="125" spans="1:10" x14ac:dyDescent="0.35">
      <c r="A125" s="1">
        <v>90</v>
      </c>
      <c r="B125" s="1">
        <v>3</v>
      </c>
      <c r="C125" s="1">
        <v>76</v>
      </c>
      <c r="D125" s="1">
        <v>0</v>
      </c>
      <c r="E125" s="1"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I125" s="1">
        <f t="shared" si="8"/>
        <v>0</v>
      </c>
      <c r="J125" s="1">
        <f t="shared" si="9"/>
        <v>0</v>
      </c>
    </row>
    <row r="126" spans="1:10" x14ac:dyDescent="0.35">
      <c r="A126" s="1">
        <v>70</v>
      </c>
      <c r="B126" s="1">
        <v>3</v>
      </c>
      <c r="C126" s="1">
        <v>75</v>
      </c>
      <c r="D126" s="1">
        <v>1</v>
      </c>
      <c r="E126" s="1">
        <v>0</v>
      </c>
      <c r="F126" s="1">
        <f t="shared" si="5"/>
        <v>0</v>
      </c>
      <c r="G126" s="1">
        <f t="shared" si="6"/>
        <v>0</v>
      </c>
      <c r="H126" s="1">
        <f t="shared" si="7"/>
        <v>1</v>
      </c>
      <c r="I126" s="1">
        <f t="shared" si="8"/>
        <v>0</v>
      </c>
      <c r="J126" s="1">
        <f t="shared" si="9"/>
        <v>0</v>
      </c>
    </row>
    <row r="127" spans="1:10" x14ac:dyDescent="0.35">
      <c r="A127" s="1">
        <v>76</v>
      </c>
      <c r="B127" s="1">
        <v>3</v>
      </c>
      <c r="C127" s="1">
        <v>75</v>
      </c>
      <c r="D127" s="1">
        <v>2</v>
      </c>
      <c r="E127" s="1">
        <v>0</v>
      </c>
      <c r="F127" s="1">
        <f t="shared" si="5"/>
        <v>0</v>
      </c>
      <c r="G127" s="1">
        <f t="shared" si="6"/>
        <v>0</v>
      </c>
      <c r="H127" s="1">
        <f t="shared" si="7"/>
        <v>1</v>
      </c>
      <c r="I127" s="1">
        <f t="shared" si="8"/>
        <v>0</v>
      </c>
      <c r="J127" s="1">
        <f t="shared" si="9"/>
        <v>0</v>
      </c>
    </row>
    <row r="128" spans="1:10" x14ac:dyDescent="0.35">
      <c r="A128" s="1">
        <v>90</v>
      </c>
      <c r="B128" s="1">
        <v>3</v>
      </c>
      <c r="C128" s="1">
        <v>72</v>
      </c>
      <c r="D128" s="1">
        <v>0</v>
      </c>
      <c r="E128" s="1">
        <v>0</v>
      </c>
      <c r="F128" s="1">
        <f t="shared" si="5"/>
        <v>0</v>
      </c>
      <c r="G128" s="1">
        <f t="shared" si="6"/>
        <v>0</v>
      </c>
      <c r="H128" s="1">
        <f t="shared" si="7"/>
        <v>1</v>
      </c>
      <c r="I128" s="1">
        <f t="shared" si="8"/>
        <v>0</v>
      </c>
      <c r="J128" s="1">
        <f t="shared" si="9"/>
        <v>0</v>
      </c>
    </row>
    <row r="129" spans="1:10" x14ac:dyDescent="0.35">
      <c r="A129" s="1">
        <v>100</v>
      </c>
      <c r="B129" s="1">
        <v>3</v>
      </c>
      <c r="C129" s="1">
        <v>72</v>
      </c>
      <c r="D129" s="1">
        <v>3</v>
      </c>
      <c r="E129" s="1">
        <v>0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I129" s="1">
        <f t="shared" si="8"/>
        <v>0</v>
      </c>
      <c r="J129" s="1">
        <f t="shared" si="9"/>
        <v>0</v>
      </c>
    </row>
    <row r="130" spans="1:10" x14ac:dyDescent="0.35">
      <c r="A130" s="1">
        <v>100</v>
      </c>
      <c r="B130" s="1">
        <v>3</v>
      </c>
      <c r="C130" s="1">
        <v>72</v>
      </c>
      <c r="D130" s="1">
        <v>2</v>
      </c>
      <c r="E130" s="1">
        <v>0</v>
      </c>
      <c r="F130" s="1">
        <f t="shared" ref="F130:F193" si="10">IF(B130=1,1,0)</f>
        <v>0</v>
      </c>
      <c r="G130" s="1">
        <f t="shared" ref="G130:G193" si="11">IF(B130=2,1,0)</f>
        <v>0</v>
      </c>
      <c r="H130" s="1">
        <f t="shared" ref="H130:H193" si="12">IF(B130=3,1,0)</f>
        <v>1</v>
      </c>
      <c r="I130" s="1">
        <f t="shared" ref="I130:I193" si="13">IF(B130=4,1,0)</f>
        <v>0</v>
      </c>
      <c r="J130" s="1">
        <f t="shared" ref="J130:J193" si="14">IF(B130=5,1,0)</f>
        <v>0</v>
      </c>
    </row>
    <row r="131" spans="1:10" x14ac:dyDescent="0.35">
      <c r="A131" s="1">
        <v>90</v>
      </c>
      <c r="B131" s="1">
        <v>3</v>
      </c>
      <c r="C131" s="1">
        <v>70</v>
      </c>
      <c r="D131" s="1">
        <v>1</v>
      </c>
      <c r="E131" s="1">
        <v>0</v>
      </c>
      <c r="F131" s="1">
        <f t="shared" si="10"/>
        <v>0</v>
      </c>
      <c r="G131" s="1">
        <f t="shared" si="11"/>
        <v>0</v>
      </c>
      <c r="H131" s="1">
        <f t="shared" si="12"/>
        <v>1</v>
      </c>
      <c r="I131" s="1">
        <f t="shared" si="13"/>
        <v>0</v>
      </c>
      <c r="J131" s="1">
        <f t="shared" si="14"/>
        <v>0</v>
      </c>
    </row>
    <row r="132" spans="1:10" x14ac:dyDescent="0.35">
      <c r="A132" s="1">
        <v>78</v>
      </c>
      <c r="B132" s="1">
        <v>3</v>
      </c>
      <c r="C132" s="1">
        <v>70</v>
      </c>
      <c r="D132" s="1">
        <v>2</v>
      </c>
      <c r="E132" s="1">
        <v>0</v>
      </c>
      <c r="F132" s="1">
        <f t="shared" si="10"/>
        <v>0</v>
      </c>
      <c r="G132" s="1">
        <f t="shared" si="11"/>
        <v>0</v>
      </c>
      <c r="H132" s="1">
        <f t="shared" si="12"/>
        <v>1</v>
      </c>
      <c r="I132" s="1">
        <f t="shared" si="13"/>
        <v>0</v>
      </c>
      <c r="J132" s="1">
        <f t="shared" si="14"/>
        <v>0</v>
      </c>
    </row>
    <row r="133" spans="1:10" x14ac:dyDescent="0.35">
      <c r="A133" s="1">
        <v>114</v>
      </c>
      <c r="B133" s="1">
        <v>5</v>
      </c>
      <c r="C133" s="1">
        <v>80</v>
      </c>
      <c r="D133" s="1">
        <v>3</v>
      </c>
      <c r="E133" s="1">
        <v>1</v>
      </c>
      <c r="F133" s="1">
        <f t="shared" si="10"/>
        <v>0</v>
      </c>
      <c r="G133" s="1">
        <f t="shared" si="11"/>
        <v>0</v>
      </c>
      <c r="H133" s="1">
        <f t="shared" si="12"/>
        <v>0</v>
      </c>
      <c r="I133" s="1">
        <f t="shared" si="13"/>
        <v>0</v>
      </c>
      <c r="J133" s="1">
        <f t="shared" si="14"/>
        <v>1</v>
      </c>
    </row>
    <row r="134" spans="1:10" x14ac:dyDescent="0.35">
      <c r="A134" s="1">
        <v>640</v>
      </c>
      <c r="B134" s="1">
        <v>4</v>
      </c>
      <c r="C134" s="1">
        <v>94</v>
      </c>
      <c r="D134" s="1">
        <v>5</v>
      </c>
      <c r="E134" s="1">
        <v>1</v>
      </c>
      <c r="F134" s="1">
        <f t="shared" si="10"/>
        <v>0</v>
      </c>
      <c r="G134" s="1">
        <f t="shared" si="11"/>
        <v>0</v>
      </c>
      <c r="H134" s="1">
        <f t="shared" si="12"/>
        <v>0</v>
      </c>
      <c r="I134" s="1">
        <f t="shared" si="13"/>
        <v>1</v>
      </c>
      <c r="J134" s="1">
        <f t="shared" si="14"/>
        <v>0</v>
      </c>
    </row>
    <row r="135" spans="1:10" x14ac:dyDescent="0.35">
      <c r="A135" s="1">
        <v>456</v>
      </c>
      <c r="B135" s="1">
        <v>4</v>
      </c>
      <c r="C135" s="1">
        <v>94</v>
      </c>
      <c r="D135" s="1">
        <v>4</v>
      </c>
      <c r="E135" s="1">
        <v>1</v>
      </c>
      <c r="F135" s="1">
        <f t="shared" si="10"/>
        <v>0</v>
      </c>
      <c r="G135" s="1">
        <f t="shared" si="11"/>
        <v>0</v>
      </c>
      <c r="H135" s="1">
        <f t="shared" si="12"/>
        <v>0</v>
      </c>
      <c r="I135" s="1">
        <f t="shared" si="13"/>
        <v>1</v>
      </c>
      <c r="J135" s="1">
        <f t="shared" si="14"/>
        <v>0</v>
      </c>
    </row>
    <row r="136" spans="1:10" x14ac:dyDescent="0.35">
      <c r="A136" s="1">
        <v>457</v>
      </c>
      <c r="B136" s="1">
        <v>4</v>
      </c>
      <c r="C136" s="1">
        <v>94</v>
      </c>
      <c r="D136" s="1">
        <v>3</v>
      </c>
      <c r="E136" s="1">
        <v>1</v>
      </c>
      <c r="F136" s="1">
        <f t="shared" si="10"/>
        <v>0</v>
      </c>
      <c r="G136" s="1">
        <f t="shared" si="11"/>
        <v>0</v>
      </c>
      <c r="H136" s="1">
        <f t="shared" si="12"/>
        <v>0</v>
      </c>
      <c r="I136" s="1">
        <f t="shared" si="13"/>
        <v>1</v>
      </c>
      <c r="J136" s="1">
        <f t="shared" si="14"/>
        <v>0</v>
      </c>
    </row>
    <row r="137" spans="1:10" x14ac:dyDescent="0.35">
      <c r="A137" s="1">
        <v>430</v>
      </c>
      <c r="B137" s="1">
        <v>4</v>
      </c>
      <c r="C137" s="1">
        <v>93</v>
      </c>
      <c r="D137" s="1">
        <v>4</v>
      </c>
      <c r="E137" s="1">
        <v>1</v>
      </c>
      <c r="F137" s="1">
        <f t="shared" si="10"/>
        <v>0</v>
      </c>
      <c r="G137" s="1">
        <f t="shared" si="11"/>
        <v>0</v>
      </c>
      <c r="H137" s="1">
        <f t="shared" si="12"/>
        <v>0</v>
      </c>
      <c r="I137" s="1">
        <f t="shared" si="13"/>
        <v>1</v>
      </c>
      <c r="J137" s="1">
        <f t="shared" si="14"/>
        <v>0</v>
      </c>
    </row>
    <row r="138" spans="1:10" x14ac:dyDescent="0.35">
      <c r="A138" s="1">
        <v>300</v>
      </c>
      <c r="B138" s="1">
        <v>4</v>
      </c>
      <c r="C138" s="1">
        <v>93</v>
      </c>
      <c r="D138" s="1">
        <v>1</v>
      </c>
      <c r="E138" s="1">
        <v>1</v>
      </c>
      <c r="F138" s="1">
        <f t="shared" si="10"/>
        <v>0</v>
      </c>
      <c r="G138" s="1">
        <f t="shared" si="11"/>
        <v>0</v>
      </c>
      <c r="H138" s="1">
        <f t="shared" si="12"/>
        <v>0</v>
      </c>
      <c r="I138" s="1">
        <f t="shared" si="13"/>
        <v>1</v>
      </c>
      <c r="J138" s="1">
        <f t="shared" si="14"/>
        <v>0</v>
      </c>
    </row>
    <row r="139" spans="1:10" x14ac:dyDescent="0.35">
      <c r="A139" s="1">
        <v>300</v>
      </c>
      <c r="B139" s="1">
        <v>4</v>
      </c>
      <c r="C139" s="1">
        <v>93</v>
      </c>
      <c r="D139" s="1">
        <v>4</v>
      </c>
      <c r="E139" s="1">
        <v>1</v>
      </c>
      <c r="F139" s="1">
        <f t="shared" si="10"/>
        <v>0</v>
      </c>
      <c r="G139" s="1">
        <f t="shared" si="11"/>
        <v>0</v>
      </c>
      <c r="H139" s="1">
        <f t="shared" si="12"/>
        <v>0</v>
      </c>
      <c r="I139" s="1">
        <f t="shared" si="13"/>
        <v>1</v>
      </c>
      <c r="J139" s="1">
        <f t="shared" si="14"/>
        <v>0</v>
      </c>
    </row>
    <row r="140" spans="1:10" x14ac:dyDescent="0.35">
      <c r="A140" s="1">
        <v>350</v>
      </c>
      <c r="B140" s="1">
        <v>4</v>
      </c>
      <c r="C140" s="1">
        <v>93</v>
      </c>
      <c r="D140" s="1">
        <v>3</v>
      </c>
      <c r="E140" s="1">
        <v>1</v>
      </c>
      <c r="F140" s="1">
        <f t="shared" si="10"/>
        <v>0</v>
      </c>
      <c r="G140" s="1">
        <f t="shared" si="11"/>
        <v>0</v>
      </c>
      <c r="H140" s="1">
        <f t="shared" si="12"/>
        <v>0</v>
      </c>
      <c r="I140" s="1">
        <f t="shared" si="13"/>
        <v>1</v>
      </c>
      <c r="J140" s="1">
        <f t="shared" si="14"/>
        <v>0</v>
      </c>
    </row>
    <row r="141" spans="1:10" x14ac:dyDescent="0.35">
      <c r="A141" s="1">
        <v>530</v>
      </c>
      <c r="B141" s="1">
        <v>4</v>
      </c>
      <c r="C141" s="1">
        <v>92</v>
      </c>
      <c r="D141" s="1">
        <v>4</v>
      </c>
      <c r="E141" s="1">
        <v>1</v>
      </c>
      <c r="F141" s="1">
        <f t="shared" si="10"/>
        <v>0</v>
      </c>
      <c r="G141" s="1">
        <f t="shared" si="11"/>
        <v>0</v>
      </c>
      <c r="H141" s="1">
        <f t="shared" si="12"/>
        <v>0</v>
      </c>
      <c r="I141" s="1">
        <f t="shared" si="13"/>
        <v>1</v>
      </c>
      <c r="J141" s="1">
        <f t="shared" si="14"/>
        <v>0</v>
      </c>
    </row>
    <row r="142" spans="1:10" x14ac:dyDescent="0.35">
      <c r="A142" s="1">
        <v>270</v>
      </c>
      <c r="B142" s="1">
        <v>4</v>
      </c>
      <c r="C142" s="1">
        <v>91</v>
      </c>
      <c r="D142" s="1">
        <v>4</v>
      </c>
      <c r="E142" s="1">
        <v>1</v>
      </c>
      <c r="F142" s="1">
        <f t="shared" si="10"/>
        <v>0</v>
      </c>
      <c r="G142" s="1">
        <f t="shared" si="11"/>
        <v>0</v>
      </c>
      <c r="H142" s="1">
        <f t="shared" si="12"/>
        <v>0</v>
      </c>
      <c r="I142" s="1">
        <f t="shared" si="13"/>
        <v>1</v>
      </c>
      <c r="J142" s="1">
        <f t="shared" si="14"/>
        <v>0</v>
      </c>
    </row>
    <row r="143" spans="1:10" x14ac:dyDescent="0.35">
      <c r="A143" s="1">
        <v>270</v>
      </c>
      <c r="B143" s="1">
        <v>4</v>
      </c>
      <c r="C143" s="1">
        <v>91</v>
      </c>
      <c r="D143" s="1">
        <v>3</v>
      </c>
      <c r="E143" s="1">
        <v>1</v>
      </c>
      <c r="F143" s="1">
        <f t="shared" si="10"/>
        <v>0</v>
      </c>
      <c r="G143" s="1">
        <f t="shared" si="11"/>
        <v>0</v>
      </c>
      <c r="H143" s="1">
        <f t="shared" si="12"/>
        <v>0</v>
      </c>
      <c r="I143" s="1">
        <f t="shared" si="13"/>
        <v>1</v>
      </c>
      <c r="J143" s="1">
        <f t="shared" si="14"/>
        <v>0</v>
      </c>
    </row>
    <row r="144" spans="1:10" x14ac:dyDescent="0.35">
      <c r="A144" s="1">
        <v>170</v>
      </c>
      <c r="B144" s="1">
        <v>4</v>
      </c>
      <c r="C144" s="1">
        <v>90</v>
      </c>
      <c r="D144" s="1">
        <v>1</v>
      </c>
      <c r="E144" s="1">
        <v>1</v>
      </c>
      <c r="F144" s="1">
        <f t="shared" si="10"/>
        <v>0</v>
      </c>
      <c r="G144" s="1">
        <f t="shared" si="11"/>
        <v>0</v>
      </c>
      <c r="H144" s="1">
        <f t="shared" si="12"/>
        <v>0</v>
      </c>
      <c r="I144" s="1">
        <f t="shared" si="13"/>
        <v>1</v>
      </c>
      <c r="J144" s="1">
        <f t="shared" si="14"/>
        <v>0</v>
      </c>
    </row>
    <row r="145" spans="1:10" x14ac:dyDescent="0.35">
      <c r="A145" s="1">
        <v>270</v>
      </c>
      <c r="B145" s="1">
        <v>4</v>
      </c>
      <c r="C145" s="1">
        <v>90</v>
      </c>
      <c r="D145" s="1">
        <v>4</v>
      </c>
      <c r="E145" s="1">
        <v>1</v>
      </c>
      <c r="F145" s="1">
        <f t="shared" si="10"/>
        <v>0</v>
      </c>
      <c r="G145" s="1">
        <f t="shared" si="11"/>
        <v>0</v>
      </c>
      <c r="H145" s="1">
        <f t="shared" si="12"/>
        <v>0</v>
      </c>
      <c r="I145" s="1">
        <f t="shared" si="13"/>
        <v>1</v>
      </c>
      <c r="J145" s="1">
        <f t="shared" si="14"/>
        <v>0</v>
      </c>
    </row>
    <row r="146" spans="1:10" x14ac:dyDescent="0.35">
      <c r="A146" s="1">
        <v>310</v>
      </c>
      <c r="B146" s="1">
        <v>4</v>
      </c>
      <c r="C146" s="1">
        <v>90</v>
      </c>
      <c r="D146" s="1">
        <v>4</v>
      </c>
      <c r="E146" s="1">
        <v>0</v>
      </c>
      <c r="F146" s="1">
        <f t="shared" si="10"/>
        <v>0</v>
      </c>
      <c r="G146" s="1">
        <f t="shared" si="11"/>
        <v>0</v>
      </c>
      <c r="H146" s="1">
        <f t="shared" si="12"/>
        <v>0</v>
      </c>
      <c r="I146" s="1">
        <f t="shared" si="13"/>
        <v>1</v>
      </c>
      <c r="J146" s="1">
        <f t="shared" si="14"/>
        <v>0</v>
      </c>
    </row>
    <row r="147" spans="1:10" x14ac:dyDescent="0.35">
      <c r="A147" s="1">
        <v>245</v>
      </c>
      <c r="B147" s="1">
        <v>4</v>
      </c>
      <c r="C147" s="1">
        <v>90</v>
      </c>
      <c r="D147" s="1">
        <v>5</v>
      </c>
      <c r="E147" s="1">
        <v>1</v>
      </c>
      <c r="F147" s="1">
        <f t="shared" si="10"/>
        <v>0</v>
      </c>
      <c r="G147" s="1">
        <f t="shared" si="11"/>
        <v>0</v>
      </c>
      <c r="H147" s="1">
        <f t="shared" si="12"/>
        <v>0</v>
      </c>
      <c r="I147" s="1">
        <f t="shared" si="13"/>
        <v>1</v>
      </c>
      <c r="J147" s="1">
        <f t="shared" si="14"/>
        <v>0</v>
      </c>
    </row>
    <row r="148" spans="1:10" x14ac:dyDescent="0.35">
      <c r="A148" s="1">
        <v>635</v>
      </c>
      <c r="B148" s="1">
        <v>4</v>
      </c>
      <c r="C148" s="1">
        <v>90</v>
      </c>
      <c r="D148" s="1">
        <v>4</v>
      </c>
      <c r="E148" s="1">
        <v>1</v>
      </c>
      <c r="F148" s="1">
        <f t="shared" si="10"/>
        <v>0</v>
      </c>
      <c r="G148" s="1">
        <f t="shared" si="11"/>
        <v>0</v>
      </c>
      <c r="H148" s="1">
        <f t="shared" si="12"/>
        <v>0</v>
      </c>
      <c r="I148" s="1">
        <f t="shared" si="13"/>
        <v>1</v>
      </c>
      <c r="J148" s="1">
        <f t="shared" si="14"/>
        <v>0</v>
      </c>
    </row>
    <row r="149" spans="1:10" x14ac:dyDescent="0.35">
      <c r="A149" s="1">
        <v>260</v>
      </c>
      <c r="B149" s="1">
        <v>4</v>
      </c>
      <c r="C149" s="1">
        <v>90</v>
      </c>
      <c r="D149" s="1">
        <v>3</v>
      </c>
      <c r="E149" s="1">
        <v>1</v>
      </c>
      <c r="F149" s="1">
        <f t="shared" si="10"/>
        <v>0</v>
      </c>
      <c r="G149" s="1">
        <f t="shared" si="11"/>
        <v>0</v>
      </c>
      <c r="H149" s="1">
        <f t="shared" si="12"/>
        <v>0</v>
      </c>
      <c r="I149" s="1">
        <f t="shared" si="13"/>
        <v>1</v>
      </c>
      <c r="J149" s="1">
        <f t="shared" si="14"/>
        <v>0</v>
      </c>
    </row>
    <row r="150" spans="1:10" x14ac:dyDescent="0.35">
      <c r="A150" s="1">
        <v>600</v>
      </c>
      <c r="B150" s="1">
        <v>4</v>
      </c>
      <c r="C150" s="1">
        <v>90</v>
      </c>
      <c r="D150" s="1">
        <v>3</v>
      </c>
      <c r="E150" s="1">
        <v>1</v>
      </c>
      <c r="F150" s="1">
        <f t="shared" si="10"/>
        <v>0</v>
      </c>
      <c r="G150" s="1">
        <f t="shared" si="11"/>
        <v>0</v>
      </c>
      <c r="H150" s="1">
        <f t="shared" si="12"/>
        <v>0</v>
      </c>
      <c r="I150" s="1">
        <f t="shared" si="13"/>
        <v>1</v>
      </c>
      <c r="J150" s="1">
        <f t="shared" si="14"/>
        <v>0</v>
      </c>
    </row>
    <row r="151" spans="1:10" x14ac:dyDescent="0.35">
      <c r="A151" s="1">
        <v>353</v>
      </c>
      <c r="B151" s="1">
        <v>4</v>
      </c>
      <c r="C151" s="1">
        <v>90</v>
      </c>
      <c r="D151" s="1">
        <v>3</v>
      </c>
      <c r="E151" s="1">
        <v>1</v>
      </c>
      <c r="F151" s="1">
        <f t="shared" si="10"/>
        <v>0</v>
      </c>
      <c r="G151" s="1">
        <f t="shared" si="11"/>
        <v>0</v>
      </c>
      <c r="H151" s="1">
        <f t="shared" si="12"/>
        <v>0</v>
      </c>
      <c r="I151" s="1">
        <f t="shared" si="13"/>
        <v>1</v>
      </c>
      <c r="J151" s="1">
        <f t="shared" si="14"/>
        <v>0</v>
      </c>
    </row>
    <row r="152" spans="1:10" x14ac:dyDescent="0.35">
      <c r="A152" s="1">
        <v>160</v>
      </c>
      <c r="B152" s="1">
        <v>4</v>
      </c>
      <c r="C152" s="1">
        <v>90</v>
      </c>
      <c r="D152" s="1">
        <v>2</v>
      </c>
      <c r="E152" s="1">
        <v>1</v>
      </c>
      <c r="F152" s="1">
        <f t="shared" si="10"/>
        <v>0</v>
      </c>
      <c r="G152" s="1">
        <f t="shared" si="11"/>
        <v>0</v>
      </c>
      <c r="H152" s="1">
        <f t="shared" si="12"/>
        <v>0</v>
      </c>
      <c r="I152" s="1">
        <f t="shared" si="13"/>
        <v>1</v>
      </c>
      <c r="J152" s="1">
        <f t="shared" si="14"/>
        <v>0</v>
      </c>
    </row>
    <row r="153" spans="1:10" x14ac:dyDescent="0.35">
      <c r="A153" s="1">
        <v>327</v>
      </c>
      <c r="B153" s="1">
        <v>4</v>
      </c>
      <c r="C153" s="1">
        <v>89</v>
      </c>
      <c r="D153" s="1">
        <v>4</v>
      </c>
      <c r="E153" s="1">
        <v>0</v>
      </c>
      <c r="F153" s="1">
        <f t="shared" si="10"/>
        <v>0</v>
      </c>
      <c r="G153" s="1">
        <f t="shared" si="11"/>
        <v>0</v>
      </c>
      <c r="H153" s="1">
        <f t="shared" si="12"/>
        <v>0</v>
      </c>
      <c r="I153" s="1">
        <f t="shared" si="13"/>
        <v>1</v>
      </c>
      <c r="J153" s="1">
        <f t="shared" si="14"/>
        <v>0</v>
      </c>
    </row>
    <row r="154" spans="1:10" x14ac:dyDescent="0.35">
      <c r="A154" s="1">
        <v>400</v>
      </c>
      <c r="B154" s="1">
        <v>4</v>
      </c>
      <c r="C154" s="1">
        <v>89</v>
      </c>
      <c r="D154" s="1">
        <v>3</v>
      </c>
      <c r="E154" s="1">
        <v>1</v>
      </c>
      <c r="F154" s="1">
        <f t="shared" si="10"/>
        <v>0</v>
      </c>
      <c r="G154" s="1">
        <f t="shared" si="11"/>
        <v>0</v>
      </c>
      <c r="H154" s="1">
        <f t="shared" si="12"/>
        <v>0</v>
      </c>
      <c r="I154" s="1">
        <f t="shared" si="13"/>
        <v>1</v>
      </c>
      <c r="J154" s="1">
        <f t="shared" si="14"/>
        <v>0</v>
      </c>
    </row>
    <row r="155" spans="1:10" x14ac:dyDescent="0.35">
      <c r="A155" s="1">
        <v>270</v>
      </c>
      <c r="B155" s="1">
        <v>4</v>
      </c>
      <c r="C155" s="1">
        <v>89</v>
      </c>
      <c r="D155" s="1">
        <v>3</v>
      </c>
      <c r="E155" s="1">
        <v>1</v>
      </c>
      <c r="F155" s="1">
        <f t="shared" si="10"/>
        <v>0</v>
      </c>
      <c r="G155" s="1">
        <f t="shared" si="11"/>
        <v>0</v>
      </c>
      <c r="H155" s="1">
        <f t="shared" si="12"/>
        <v>0</v>
      </c>
      <c r="I155" s="1">
        <f t="shared" si="13"/>
        <v>1</v>
      </c>
      <c r="J155" s="1">
        <f t="shared" si="14"/>
        <v>0</v>
      </c>
    </row>
    <row r="156" spans="1:10" x14ac:dyDescent="0.35">
      <c r="A156" s="1">
        <v>169</v>
      </c>
      <c r="B156" s="1">
        <v>4</v>
      </c>
      <c r="C156" s="1">
        <v>89</v>
      </c>
      <c r="D156" s="1">
        <v>0</v>
      </c>
      <c r="E156" s="1">
        <v>1</v>
      </c>
      <c r="F156" s="1">
        <f t="shared" si="10"/>
        <v>0</v>
      </c>
      <c r="G156" s="1">
        <f t="shared" si="11"/>
        <v>0</v>
      </c>
      <c r="H156" s="1">
        <f t="shared" si="12"/>
        <v>0</v>
      </c>
      <c r="I156" s="1">
        <f t="shared" si="13"/>
        <v>1</v>
      </c>
      <c r="J156" s="1">
        <f t="shared" si="14"/>
        <v>0</v>
      </c>
    </row>
    <row r="157" spans="1:10" x14ac:dyDescent="0.35">
      <c r="A157" s="1">
        <v>120</v>
      </c>
      <c r="B157" s="1">
        <v>4</v>
      </c>
      <c r="C157" s="1">
        <v>89</v>
      </c>
      <c r="D157" s="1">
        <v>1</v>
      </c>
      <c r="E157" s="1">
        <v>0</v>
      </c>
      <c r="F157" s="1">
        <f t="shared" si="10"/>
        <v>0</v>
      </c>
      <c r="G157" s="1">
        <f t="shared" si="11"/>
        <v>0</v>
      </c>
      <c r="H157" s="1">
        <f t="shared" si="12"/>
        <v>0</v>
      </c>
      <c r="I157" s="1">
        <f t="shared" si="13"/>
        <v>1</v>
      </c>
      <c r="J157" s="1">
        <f t="shared" si="14"/>
        <v>0</v>
      </c>
    </row>
    <row r="158" spans="1:10" x14ac:dyDescent="0.35">
      <c r="A158" s="1">
        <v>385</v>
      </c>
      <c r="B158" s="1">
        <v>4</v>
      </c>
      <c r="C158" s="1">
        <v>89</v>
      </c>
      <c r="D158" s="1">
        <v>4</v>
      </c>
      <c r="E158" s="1">
        <v>0</v>
      </c>
      <c r="F158" s="1">
        <f t="shared" si="10"/>
        <v>0</v>
      </c>
      <c r="G158" s="1">
        <f t="shared" si="11"/>
        <v>0</v>
      </c>
      <c r="H158" s="1">
        <f t="shared" si="12"/>
        <v>0</v>
      </c>
      <c r="I158" s="1">
        <f t="shared" si="13"/>
        <v>1</v>
      </c>
      <c r="J158" s="1">
        <f t="shared" si="14"/>
        <v>0</v>
      </c>
    </row>
    <row r="159" spans="1:10" x14ac:dyDescent="0.35">
      <c r="A159" s="1">
        <v>140</v>
      </c>
      <c r="B159" s="1">
        <v>4</v>
      </c>
      <c r="C159" s="1">
        <v>88</v>
      </c>
      <c r="D159" s="1">
        <v>1</v>
      </c>
      <c r="E159" s="1">
        <v>0</v>
      </c>
      <c r="F159" s="1">
        <f t="shared" si="10"/>
        <v>0</v>
      </c>
      <c r="G159" s="1">
        <f t="shared" si="11"/>
        <v>0</v>
      </c>
      <c r="H159" s="1">
        <f t="shared" si="12"/>
        <v>0</v>
      </c>
      <c r="I159" s="1">
        <f t="shared" si="13"/>
        <v>1</v>
      </c>
      <c r="J159" s="1">
        <f t="shared" si="14"/>
        <v>0</v>
      </c>
    </row>
    <row r="160" spans="1:10" x14ac:dyDescent="0.35">
      <c r="A160" s="1">
        <v>340</v>
      </c>
      <c r="B160" s="1">
        <v>4</v>
      </c>
      <c r="C160" s="1">
        <v>88</v>
      </c>
      <c r="D160" s="1">
        <v>2</v>
      </c>
      <c r="E160" s="1">
        <v>1</v>
      </c>
      <c r="F160" s="1">
        <f t="shared" si="10"/>
        <v>0</v>
      </c>
      <c r="G160" s="1">
        <f t="shared" si="11"/>
        <v>0</v>
      </c>
      <c r="H160" s="1">
        <f t="shared" si="12"/>
        <v>0</v>
      </c>
      <c r="I160" s="1">
        <f t="shared" si="13"/>
        <v>1</v>
      </c>
      <c r="J160" s="1">
        <f t="shared" si="14"/>
        <v>0</v>
      </c>
    </row>
    <row r="161" spans="1:10" x14ac:dyDescent="0.35">
      <c r="A161" s="1">
        <v>215</v>
      </c>
      <c r="B161" s="1">
        <v>4</v>
      </c>
      <c r="C161" s="1">
        <v>88</v>
      </c>
      <c r="D161" s="1">
        <v>3</v>
      </c>
      <c r="E161" s="1">
        <v>1</v>
      </c>
      <c r="F161" s="1">
        <f t="shared" si="10"/>
        <v>0</v>
      </c>
      <c r="G161" s="1">
        <f t="shared" si="11"/>
        <v>0</v>
      </c>
      <c r="H161" s="1">
        <f t="shared" si="12"/>
        <v>0</v>
      </c>
      <c r="I161" s="1">
        <f t="shared" si="13"/>
        <v>1</v>
      </c>
      <c r="J161" s="1">
        <f t="shared" si="14"/>
        <v>0</v>
      </c>
    </row>
    <row r="162" spans="1:10" x14ac:dyDescent="0.35">
      <c r="A162" s="1">
        <v>160</v>
      </c>
      <c r="B162" s="1">
        <v>4</v>
      </c>
      <c r="C162" s="1">
        <v>88</v>
      </c>
      <c r="D162" s="1">
        <v>1</v>
      </c>
      <c r="E162" s="1">
        <v>1</v>
      </c>
      <c r="F162" s="1">
        <f t="shared" si="10"/>
        <v>0</v>
      </c>
      <c r="G162" s="1">
        <f t="shared" si="11"/>
        <v>0</v>
      </c>
      <c r="H162" s="1">
        <f t="shared" si="12"/>
        <v>0</v>
      </c>
      <c r="I162" s="1">
        <f t="shared" si="13"/>
        <v>1</v>
      </c>
      <c r="J162" s="1">
        <f t="shared" si="14"/>
        <v>0</v>
      </c>
    </row>
    <row r="163" spans="1:10" x14ac:dyDescent="0.35">
      <c r="A163" s="1">
        <v>225</v>
      </c>
      <c r="B163" s="1">
        <v>4</v>
      </c>
      <c r="C163" s="1">
        <v>88</v>
      </c>
      <c r="D163" s="1">
        <v>4</v>
      </c>
      <c r="E163" s="1">
        <v>1</v>
      </c>
      <c r="F163" s="1">
        <f t="shared" si="10"/>
        <v>0</v>
      </c>
      <c r="G163" s="1">
        <f t="shared" si="11"/>
        <v>0</v>
      </c>
      <c r="H163" s="1">
        <f t="shared" si="12"/>
        <v>0</v>
      </c>
      <c r="I163" s="1">
        <f t="shared" si="13"/>
        <v>1</v>
      </c>
      <c r="J163" s="1">
        <f t="shared" si="14"/>
        <v>0</v>
      </c>
    </row>
    <row r="164" spans="1:10" x14ac:dyDescent="0.35">
      <c r="A164" s="1">
        <v>255</v>
      </c>
      <c r="B164" s="1">
        <v>4</v>
      </c>
      <c r="C164" s="1">
        <v>87</v>
      </c>
      <c r="D164" s="1">
        <v>5</v>
      </c>
      <c r="E164" s="1">
        <v>0</v>
      </c>
      <c r="F164" s="1">
        <f t="shared" si="10"/>
        <v>0</v>
      </c>
      <c r="G164" s="1">
        <f t="shared" si="11"/>
        <v>0</v>
      </c>
      <c r="H164" s="1">
        <f t="shared" si="12"/>
        <v>0</v>
      </c>
      <c r="I164" s="1">
        <f t="shared" si="13"/>
        <v>1</v>
      </c>
      <c r="J164" s="1">
        <f t="shared" si="14"/>
        <v>0</v>
      </c>
    </row>
    <row r="165" spans="1:10" x14ac:dyDescent="0.35">
      <c r="A165" s="1">
        <v>250</v>
      </c>
      <c r="B165" s="1">
        <v>4</v>
      </c>
      <c r="C165" s="1">
        <v>87</v>
      </c>
      <c r="D165" s="1">
        <v>3</v>
      </c>
      <c r="E165" s="1">
        <v>1</v>
      </c>
      <c r="F165" s="1">
        <f t="shared" si="10"/>
        <v>0</v>
      </c>
      <c r="G165" s="1">
        <f t="shared" si="11"/>
        <v>0</v>
      </c>
      <c r="H165" s="1">
        <f t="shared" si="12"/>
        <v>0</v>
      </c>
      <c r="I165" s="1">
        <f t="shared" si="13"/>
        <v>1</v>
      </c>
      <c r="J165" s="1">
        <f t="shared" si="14"/>
        <v>0</v>
      </c>
    </row>
    <row r="166" spans="1:10" x14ac:dyDescent="0.35">
      <c r="A166" s="1">
        <v>130</v>
      </c>
      <c r="B166" s="1">
        <v>4</v>
      </c>
      <c r="C166" s="1">
        <v>87</v>
      </c>
      <c r="D166" s="1">
        <v>1</v>
      </c>
      <c r="E166" s="1">
        <v>1</v>
      </c>
      <c r="F166" s="1">
        <f t="shared" si="10"/>
        <v>0</v>
      </c>
      <c r="G166" s="1">
        <f t="shared" si="11"/>
        <v>0</v>
      </c>
      <c r="H166" s="1">
        <f t="shared" si="12"/>
        <v>0</v>
      </c>
      <c r="I166" s="1">
        <f t="shared" si="13"/>
        <v>1</v>
      </c>
      <c r="J166" s="1">
        <f t="shared" si="14"/>
        <v>0</v>
      </c>
    </row>
    <row r="167" spans="1:10" x14ac:dyDescent="0.35">
      <c r="A167" s="1">
        <v>170</v>
      </c>
      <c r="B167" s="1">
        <v>4</v>
      </c>
      <c r="C167" s="1">
        <v>87</v>
      </c>
      <c r="D167" s="1">
        <v>4</v>
      </c>
      <c r="E167" s="1">
        <v>1</v>
      </c>
      <c r="F167" s="1">
        <f t="shared" si="10"/>
        <v>0</v>
      </c>
      <c r="G167" s="1">
        <f t="shared" si="11"/>
        <v>0</v>
      </c>
      <c r="H167" s="1">
        <f t="shared" si="12"/>
        <v>0</v>
      </c>
      <c r="I167" s="1">
        <f t="shared" si="13"/>
        <v>1</v>
      </c>
      <c r="J167" s="1">
        <f t="shared" si="14"/>
        <v>0</v>
      </c>
    </row>
    <row r="168" spans="1:10" x14ac:dyDescent="0.35">
      <c r="A168" s="1">
        <v>190</v>
      </c>
      <c r="B168" s="1">
        <v>4</v>
      </c>
      <c r="C168" s="1">
        <v>87</v>
      </c>
      <c r="D168" s="1">
        <v>1</v>
      </c>
      <c r="E168" s="1">
        <v>1</v>
      </c>
      <c r="F168" s="1">
        <f t="shared" si="10"/>
        <v>0</v>
      </c>
      <c r="G168" s="1">
        <f t="shared" si="11"/>
        <v>0</v>
      </c>
      <c r="H168" s="1">
        <f t="shared" si="12"/>
        <v>0</v>
      </c>
      <c r="I168" s="1">
        <f t="shared" si="13"/>
        <v>1</v>
      </c>
      <c r="J168" s="1">
        <f t="shared" si="14"/>
        <v>0</v>
      </c>
    </row>
    <row r="169" spans="1:10" x14ac:dyDescent="0.35">
      <c r="A169" s="1">
        <v>247</v>
      </c>
      <c r="B169" s="1">
        <v>4</v>
      </c>
      <c r="C169" s="1">
        <v>87</v>
      </c>
      <c r="D169" s="1">
        <v>4</v>
      </c>
      <c r="E169" s="1">
        <v>1</v>
      </c>
      <c r="F169" s="1">
        <f t="shared" si="10"/>
        <v>0</v>
      </c>
      <c r="G169" s="1">
        <f t="shared" si="11"/>
        <v>0</v>
      </c>
      <c r="H169" s="1">
        <f t="shared" si="12"/>
        <v>0</v>
      </c>
      <c r="I169" s="1">
        <f t="shared" si="13"/>
        <v>1</v>
      </c>
      <c r="J169" s="1">
        <f t="shared" si="14"/>
        <v>0</v>
      </c>
    </row>
    <row r="170" spans="1:10" x14ac:dyDescent="0.35">
      <c r="A170" s="1">
        <v>187</v>
      </c>
      <c r="B170" s="1">
        <v>4</v>
      </c>
      <c r="C170" s="1">
        <v>87</v>
      </c>
      <c r="D170" s="1">
        <v>3</v>
      </c>
      <c r="E170" s="1">
        <v>1</v>
      </c>
      <c r="F170" s="1">
        <f t="shared" si="10"/>
        <v>0</v>
      </c>
      <c r="G170" s="1">
        <f t="shared" si="11"/>
        <v>0</v>
      </c>
      <c r="H170" s="1">
        <f t="shared" si="12"/>
        <v>0</v>
      </c>
      <c r="I170" s="1">
        <f t="shared" si="13"/>
        <v>1</v>
      </c>
      <c r="J170" s="1">
        <f t="shared" si="14"/>
        <v>0</v>
      </c>
    </row>
    <row r="171" spans="1:10" x14ac:dyDescent="0.35">
      <c r="A171" s="1">
        <v>173</v>
      </c>
      <c r="B171" s="1">
        <v>4</v>
      </c>
      <c r="C171" s="1">
        <v>86</v>
      </c>
      <c r="D171" s="1">
        <v>1</v>
      </c>
      <c r="E171" s="1">
        <v>1</v>
      </c>
      <c r="F171" s="1">
        <f t="shared" si="10"/>
        <v>0</v>
      </c>
      <c r="G171" s="1">
        <f t="shared" si="11"/>
        <v>0</v>
      </c>
      <c r="H171" s="1">
        <f t="shared" si="12"/>
        <v>0</v>
      </c>
      <c r="I171" s="1">
        <f t="shared" si="13"/>
        <v>1</v>
      </c>
      <c r="J171" s="1">
        <f t="shared" si="14"/>
        <v>0</v>
      </c>
    </row>
    <row r="172" spans="1:10" x14ac:dyDescent="0.35">
      <c r="A172" s="1">
        <v>137</v>
      </c>
      <c r="B172" s="1">
        <v>4</v>
      </c>
      <c r="C172" s="1">
        <v>86</v>
      </c>
      <c r="D172" s="1">
        <v>1</v>
      </c>
      <c r="E172" s="1">
        <v>0</v>
      </c>
      <c r="F172" s="1">
        <f t="shared" si="10"/>
        <v>0</v>
      </c>
      <c r="G172" s="1">
        <f t="shared" si="11"/>
        <v>0</v>
      </c>
      <c r="H172" s="1">
        <f t="shared" si="12"/>
        <v>0</v>
      </c>
      <c r="I172" s="1">
        <f t="shared" si="13"/>
        <v>1</v>
      </c>
      <c r="J172" s="1">
        <f t="shared" si="14"/>
        <v>0</v>
      </c>
    </row>
    <row r="173" spans="1:10" x14ac:dyDescent="0.35">
      <c r="A173" s="1">
        <v>196</v>
      </c>
      <c r="B173" s="1">
        <v>4</v>
      </c>
      <c r="C173" s="1">
        <v>86</v>
      </c>
      <c r="D173" s="1">
        <v>3</v>
      </c>
      <c r="E173" s="1">
        <v>1</v>
      </c>
      <c r="F173" s="1">
        <f t="shared" si="10"/>
        <v>0</v>
      </c>
      <c r="G173" s="1">
        <f t="shared" si="11"/>
        <v>0</v>
      </c>
      <c r="H173" s="1">
        <f t="shared" si="12"/>
        <v>0</v>
      </c>
      <c r="I173" s="1">
        <f t="shared" si="13"/>
        <v>1</v>
      </c>
      <c r="J173" s="1">
        <f t="shared" si="14"/>
        <v>0</v>
      </c>
    </row>
    <row r="174" spans="1:10" x14ac:dyDescent="0.35">
      <c r="A174" s="1">
        <v>385</v>
      </c>
      <c r="B174" s="1">
        <v>4</v>
      </c>
      <c r="C174" s="1">
        <v>86</v>
      </c>
      <c r="D174" s="1">
        <v>3</v>
      </c>
      <c r="E174" s="1">
        <v>0</v>
      </c>
      <c r="F174" s="1">
        <f t="shared" si="10"/>
        <v>0</v>
      </c>
      <c r="G174" s="1">
        <f t="shared" si="11"/>
        <v>0</v>
      </c>
      <c r="H174" s="1">
        <f t="shared" si="12"/>
        <v>0</v>
      </c>
      <c r="I174" s="1">
        <f t="shared" si="13"/>
        <v>1</v>
      </c>
      <c r="J174" s="1">
        <f t="shared" si="14"/>
        <v>0</v>
      </c>
    </row>
    <row r="175" spans="1:10" x14ac:dyDescent="0.35">
      <c r="A175" s="1">
        <v>170</v>
      </c>
      <c r="B175" s="1">
        <v>4</v>
      </c>
      <c r="C175" s="1">
        <v>85</v>
      </c>
      <c r="D175" s="1">
        <v>5</v>
      </c>
      <c r="E175" s="1">
        <v>1</v>
      </c>
      <c r="F175" s="1">
        <f t="shared" si="10"/>
        <v>0</v>
      </c>
      <c r="G175" s="1">
        <f t="shared" si="11"/>
        <v>0</v>
      </c>
      <c r="H175" s="1">
        <f t="shared" si="12"/>
        <v>0</v>
      </c>
      <c r="I175" s="1">
        <f t="shared" si="13"/>
        <v>1</v>
      </c>
      <c r="J175" s="1">
        <f t="shared" si="14"/>
        <v>0</v>
      </c>
    </row>
    <row r="176" spans="1:10" x14ac:dyDescent="0.35">
      <c r="A176" s="1">
        <v>199</v>
      </c>
      <c r="B176" s="1">
        <v>4</v>
      </c>
      <c r="C176" s="1">
        <v>85</v>
      </c>
      <c r="D176" s="1">
        <v>4</v>
      </c>
      <c r="E176" s="1">
        <v>1</v>
      </c>
      <c r="F176" s="1">
        <f t="shared" si="10"/>
        <v>0</v>
      </c>
      <c r="G176" s="1">
        <f t="shared" si="11"/>
        <v>0</v>
      </c>
      <c r="H176" s="1">
        <f t="shared" si="12"/>
        <v>0</v>
      </c>
      <c r="I176" s="1">
        <f t="shared" si="13"/>
        <v>1</v>
      </c>
      <c r="J176" s="1">
        <f t="shared" si="14"/>
        <v>0</v>
      </c>
    </row>
    <row r="177" spans="1:10" x14ac:dyDescent="0.35">
      <c r="A177" s="1">
        <v>180</v>
      </c>
      <c r="B177" s="1">
        <v>4</v>
      </c>
      <c r="C177" s="1">
        <v>85</v>
      </c>
      <c r="D177" s="1">
        <v>3</v>
      </c>
      <c r="E177" s="1">
        <v>1</v>
      </c>
      <c r="F177" s="1">
        <f t="shared" si="10"/>
        <v>0</v>
      </c>
      <c r="G177" s="1">
        <f t="shared" si="11"/>
        <v>0</v>
      </c>
      <c r="H177" s="1">
        <f t="shared" si="12"/>
        <v>0</v>
      </c>
      <c r="I177" s="1">
        <f t="shared" si="13"/>
        <v>1</v>
      </c>
      <c r="J177" s="1">
        <f t="shared" si="14"/>
        <v>0</v>
      </c>
    </row>
    <row r="178" spans="1:10" x14ac:dyDescent="0.35">
      <c r="A178" s="1">
        <v>200</v>
      </c>
      <c r="B178" s="1">
        <v>4</v>
      </c>
      <c r="C178" s="1">
        <v>85</v>
      </c>
      <c r="D178" s="1">
        <v>1</v>
      </c>
      <c r="E178" s="1">
        <v>1</v>
      </c>
      <c r="F178" s="1">
        <f t="shared" si="10"/>
        <v>0</v>
      </c>
      <c r="G178" s="1">
        <f t="shared" si="11"/>
        <v>0</v>
      </c>
      <c r="H178" s="1">
        <f t="shared" si="12"/>
        <v>0</v>
      </c>
      <c r="I178" s="1">
        <f t="shared" si="13"/>
        <v>1</v>
      </c>
      <c r="J178" s="1">
        <f t="shared" si="14"/>
        <v>0</v>
      </c>
    </row>
    <row r="179" spans="1:10" x14ac:dyDescent="0.35">
      <c r="A179" s="1">
        <v>398</v>
      </c>
      <c r="B179" s="1">
        <v>4</v>
      </c>
      <c r="C179" s="1">
        <v>85</v>
      </c>
      <c r="D179" s="1">
        <v>6</v>
      </c>
      <c r="E179" s="1">
        <v>1</v>
      </c>
      <c r="F179" s="1">
        <f t="shared" si="10"/>
        <v>0</v>
      </c>
      <c r="G179" s="1">
        <f t="shared" si="11"/>
        <v>0</v>
      </c>
      <c r="H179" s="1">
        <f t="shared" si="12"/>
        <v>0</v>
      </c>
      <c r="I179" s="1">
        <f t="shared" si="13"/>
        <v>1</v>
      </c>
      <c r="J179" s="1">
        <f t="shared" si="14"/>
        <v>0</v>
      </c>
    </row>
    <row r="180" spans="1:10" x14ac:dyDescent="0.35">
      <c r="A180" s="1">
        <v>183</v>
      </c>
      <c r="B180" s="1">
        <v>4</v>
      </c>
      <c r="C180" s="1">
        <v>84</v>
      </c>
      <c r="D180" s="1">
        <v>4</v>
      </c>
      <c r="E180" s="1">
        <v>0</v>
      </c>
      <c r="F180" s="1">
        <f t="shared" si="10"/>
        <v>0</v>
      </c>
      <c r="G180" s="1">
        <f t="shared" si="11"/>
        <v>0</v>
      </c>
      <c r="H180" s="1">
        <f t="shared" si="12"/>
        <v>0</v>
      </c>
      <c r="I180" s="1">
        <f t="shared" si="13"/>
        <v>1</v>
      </c>
      <c r="J180" s="1">
        <f t="shared" si="14"/>
        <v>0</v>
      </c>
    </row>
    <row r="181" spans="1:10" x14ac:dyDescent="0.35">
      <c r="A181" s="1">
        <v>134</v>
      </c>
      <c r="B181" s="1">
        <v>4</v>
      </c>
      <c r="C181" s="1">
        <v>84</v>
      </c>
      <c r="D181" s="1">
        <v>1</v>
      </c>
      <c r="E181" s="1">
        <v>1</v>
      </c>
      <c r="F181" s="1">
        <f t="shared" si="10"/>
        <v>0</v>
      </c>
      <c r="G181" s="1">
        <f t="shared" si="11"/>
        <v>0</v>
      </c>
      <c r="H181" s="1">
        <f t="shared" si="12"/>
        <v>0</v>
      </c>
      <c r="I181" s="1">
        <f t="shared" si="13"/>
        <v>1</v>
      </c>
      <c r="J181" s="1">
        <f t="shared" si="14"/>
        <v>0</v>
      </c>
    </row>
    <row r="182" spans="1:10" x14ac:dyDescent="0.35">
      <c r="A182" s="1">
        <v>176</v>
      </c>
      <c r="B182" s="1">
        <v>4</v>
      </c>
      <c r="C182" s="1">
        <v>84</v>
      </c>
      <c r="D182" s="1">
        <v>3</v>
      </c>
      <c r="E182" s="1">
        <v>0</v>
      </c>
      <c r="F182" s="1">
        <f t="shared" si="10"/>
        <v>0</v>
      </c>
      <c r="G182" s="1">
        <f t="shared" si="11"/>
        <v>0</v>
      </c>
      <c r="H182" s="1">
        <f t="shared" si="12"/>
        <v>0</v>
      </c>
      <c r="I182" s="1">
        <f t="shared" si="13"/>
        <v>1</v>
      </c>
      <c r="J182" s="1">
        <f t="shared" si="14"/>
        <v>0</v>
      </c>
    </row>
    <row r="183" spans="1:10" x14ac:dyDescent="0.35">
      <c r="A183" s="1">
        <v>220</v>
      </c>
      <c r="B183" s="1">
        <v>4</v>
      </c>
      <c r="C183" s="1">
        <v>84</v>
      </c>
      <c r="D183" s="1">
        <v>3</v>
      </c>
      <c r="E183" s="1">
        <v>1</v>
      </c>
      <c r="F183" s="1">
        <f t="shared" si="10"/>
        <v>0</v>
      </c>
      <c r="G183" s="1">
        <f t="shared" si="11"/>
        <v>0</v>
      </c>
      <c r="H183" s="1">
        <f t="shared" si="12"/>
        <v>0</v>
      </c>
      <c r="I183" s="1">
        <f t="shared" si="13"/>
        <v>1</v>
      </c>
      <c r="J183" s="1">
        <f t="shared" si="14"/>
        <v>0</v>
      </c>
    </row>
    <row r="184" spans="1:10" x14ac:dyDescent="0.35">
      <c r="A184" s="1">
        <v>150</v>
      </c>
      <c r="B184" s="1">
        <v>4</v>
      </c>
      <c r="C184" s="1">
        <v>83</v>
      </c>
      <c r="D184" s="1">
        <v>1</v>
      </c>
      <c r="E184" s="1">
        <v>1</v>
      </c>
      <c r="F184" s="1">
        <f t="shared" si="10"/>
        <v>0</v>
      </c>
      <c r="G184" s="1">
        <f t="shared" si="11"/>
        <v>0</v>
      </c>
      <c r="H184" s="1">
        <f t="shared" si="12"/>
        <v>0</v>
      </c>
      <c r="I184" s="1">
        <f t="shared" si="13"/>
        <v>1</v>
      </c>
      <c r="J184" s="1">
        <f t="shared" si="14"/>
        <v>0</v>
      </c>
    </row>
    <row r="185" spans="1:10" x14ac:dyDescent="0.35">
      <c r="A185" s="1">
        <v>100</v>
      </c>
      <c r="B185" s="1">
        <v>4</v>
      </c>
      <c r="C185" s="1">
        <v>83</v>
      </c>
      <c r="D185" s="1">
        <v>1</v>
      </c>
      <c r="E185" s="1">
        <v>0</v>
      </c>
      <c r="F185" s="1">
        <f t="shared" si="10"/>
        <v>0</v>
      </c>
      <c r="G185" s="1">
        <f t="shared" si="11"/>
        <v>0</v>
      </c>
      <c r="H185" s="1">
        <f t="shared" si="12"/>
        <v>0</v>
      </c>
      <c r="I185" s="1">
        <f t="shared" si="13"/>
        <v>1</v>
      </c>
      <c r="J185" s="1">
        <f t="shared" si="14"/>
        <v>0</v>
      </c>
    </row>
    <row r="186" spans="1:10" x14ac:dyDescent="0.35">
      <c r="A186" s="1">
        <v>126</v>
      </c>
      <c r="B186" s="1">
        <v>4</v>
      </c>
      <c r="C186" s="1">
        <v>83</v>
      </c>
      <c r="D186" s="1">
        <v>1</v>
      </c>
      <c r="E186" s="1">
        <v>1</v>
      </c>
      <c r="F186" s="1">
        <f t="shared" si="10"/>
        <v>0</v>
      </c>
      <c r="G186" s="1">
        <f t="shared" si="11"/>
        <v>0</v>
      </c>
      <c r="H186" s="1">
        <f t="shared" si="12"/>
        <v>0</v>
      </c>
      <c r="I186" s="1">
        <f t="shared" si="13"/>
        <v>1</v>
      </c>
      <c r="J186" s="1">
        <f t="shared" si="14"/>
        <v>0</v>
      </c>
    </row>
    <row r="187" spans="1:10" x14ac:dyDescent="0.35">
      <c r="A187" s="1">
        <v>105</v>
      </c>
      <c r="B187" s="1">
        <v>4</v>
      </c>
      <c r="C187" s="1">
        <v>83</v>
      </c>
      <c r="D187" s="1">
        <v>0</v>
      </c>
      <c r="E187" s="1">
        <v>1</v>
      </c>
      <c r="F187" s="1">
        <f t="shared" si="10"/>
        <v>0</v>
      </c>
      <c r="G187" s="1">
        <f t="shared" si="11"/>
        <v>0</v>
      </c>
      <c r="H187" s="1">
        <f t="shared" si="12"/>
        <v>0</v>
      </c>
      <c r="I187" s="1">
        <f t="shared" si="13"/>
        <v>1</v>
      </c>
      <c r="J187" s="1">
        <f t="shared" si="14"/>
        <v>0</v>
      </c>
    </row>
    <row r="188" spans="1:10" x14ac:dyDescent="0.35">
      <c r="A188" s="1">
        <v>200</v>
      </c>
      <c r="B188" s="1">
        <v>4</v>
      </c>
      <c r="C188" s="1">
        <v>82</v>
      </c>
      <c r="D188" s="1">
        <v>2</v>
      </c>
      <c r="E188" s="1">
        <v>1</v>
      </c>
      <c r="F188" s="1">
        <f t="shared" si="10"/>
        <v>0</v>
      </c>
      <c r="G188" s="1">
        <f t="shared" si="11"/>
        <v>0</v>
      </c>
      <c r="H188" s="1">
        <f t="shared" si="12"/>
        <v>0</v>
      </c>
      <c r="I188" s="1">
        <f t="shared" si="13"/>
        <v>1</v>
      </c>
      <c r="J188" s="1">
        <f t="shared" si="14"/>
        <v>0</v>
      </c>
    </row>
    <row r="189" spans="1:10" x14ac:dyDescent="0.35">
      <c r="A189" s="1">
        <v>126</v>
      </c>
      <c r="B189" s="1">
        <v>4</v>
      </c>
      <c r="C189" s="1">
        <v>82</v>
      </c>
      <c r="D189" s="1">
        <v>1</v>
      </c>
      <c r="E189" s="1">
        <v>1</v>
      </c>
      <c r="F189" s="1">
        <f t="shared" si="10"/>
        <v>0</v>
      </c>
      <c r="G189" s="1">
        <f t="shared" si="11"/>
        <v>0</v>
      </c>
      <c r="H189" s="1">
        <f t="shared" si="12"/>
        <v>0</v>
      </c>
      <c r="I189" s="1">
        <f t="shared" si="13"/>
        <v>1</v>
      </c>
      <c r="J189" s="1">
        <f t="shared" si="14"/>
        <v>0</v>
      </c>
    </row>
    <row r="190" spans="1:10" x14ac:dyDescent="0.35">
      <c r="A190" s="1">
        <v>125</v>
      </c>
      <c r="B190" s="1">
        <v>4</v>
      </c>
      <c r="C190" s="1">
        <v>81</v>
      </c>
      <c r="D190" s="1">
        <v>3</v>
      </c>
      <c r="E190" s="1">
        <v>0</v>
      </c>
      <c r="F190" s="1">
        <f t="shared" si="10"/>
        <v>0</v>
      </c>
      <c r="G190" s="1">
        <f t="shared" si="11"/>
        <v>0</v>
      </c>
      <c r="H190" s="1">
        <f t="shared" si="12"/>
        <v>0</v>
      </c>
      <c r="I190" s="1">
        <f t="shared" si="13"/>
        <v>1</v>
      </c>
      <c r="J190" s="1">
        <f t="shared" si="14"/>
        <v>0</v>
      </c>
    </row>
    <row r="191" spans="1:10" x14ac:dyDescent="0.35">
      <c r="A191" s="1">
        <v>130</v>
      </c>
      <c r="B191" s="1">
        <v>4</v>
      </c>
      <c r="C191" s="1">
        <v>81</v>
      </c>
      <c r="D191" s="1">
        <v>1</v>
      </c>
      <c r="E191" s="1">
        <v>1</v>
      </c>
      <c r="F191" s="1">
        <f t="shared" si="10"/>
        <v>0</v>
      </c>
      <c r="G191" s="1">
        <f t="shared" si="11"/>
        <v>0</v>
      </c>
      <c r="H191" s="1">
        <f t="shared" si="12"/>
        <v>0</v>
      </c>
      <c r="I191" s="1">
        <f t="shared" si="13"/>
        <v>1</v>
      </c>
      <c r="J191" s="1">
        <f t="shared" si="14"/>
        <v>0</v>
      </c>
    </row>
    <row r="192" spans="1:10" x14ac:dyDescent="0.35">
      <c r="A192" s="1">
        <v>240</v>
      </c>
      <c r="B192" s="1">
        <v>4</v>
      </c>
      <c r="C192" s="1">
        <v>80</v>
      </c>
      <c r="D192" s="1">
        <v>4</v>
      </c>
      <c r="E192" s="1">
        <v>1</v>
      </c>
      <c r="F192" s="1">
        <f t="shared" si="10"/>
        <v>0</v>
      </c>
      <c r="G192" s="1">
        <f t="shared" si="11"/>
        <v>0</v>
      </c>
      <c r="H192" s="1">
        <f t="shared" si="12"/>
        <v>0</v>
      </c>
      <c r="I192" s="1">
        <f t="shared" si="13"/>
        <v>1</v>
      </c>
      <c r="J192" s="1">
        <f t="shared" si="14"/>
        <v>0</v>
      </c>
    </row>
    <row r="193" spans="1:10" x14ac:dyDescent="0.35">
      <c r="A193" s="1">
        <v>230</v>
      </c>
      <c r="B193" s="1">
        <v>4</v>
      </c>
      <c r="C193" s="1">
        <v>80</v>
      </c>
      <c r="D193" s="1">
        <v>6</v>
      </c>
      <c r="E193" s="1">
        <v>1</v>
      </c>
      <c r="F193" s="1">
        <f t="shared" si="10"/>
        <v>0</v>
      </c>
      <c r="G193" s="1">
        <f t="shared" si="11"/>
        <v>0</v>
      </c>
      <c r="H193" s="1">
        <f t="shared" si="12"/>
        <v>0</v>
      </c>
      <c r="I193" s="1">
        <f t="shared" si="13"/>
        <v>1</v>
      </c>
      <c r="J193" s="1">
        <f t="shared" si="14"/>
        <v>0</v>
      </c>
    </row>
    <row r="194" spans="1:10" x14ac:dyDescent="0.35">
      <c r="A194" s="1">
        <v>123</v>
      </c>
      <c r="B194" s="1">
        <v>4</v>
      </c>
      <c r="C194" s="1">
        <v>80</v>
      </c>
      <c r="D194" s="1">
        <v>3</v>
      </c>
      <c r="E194" s="1">
        <v>1</v>
      </c>
      <c r="F194" s="1">
        <f t="shared" ref="F194:F219" si="15">IF(B194=1,1,0)</f>
        <v>0</v>
      </c>
      <c r="G194" s="1">
        <f t="shared" ref="G194:G219" si="16">IF(B194=2,1,0)</f>
        <v>0</v>
      </c>
      <c r="H194" s="1">
        <f t="shared" ref="H194:H219" si="17">IF(B194=3,1,0)</f>
        <v>0</v>
      </c>
      <c r="I194" s="1">
        <f t="shared" ref="I194:I219" si="18">IF(B194=4,1,0)</f>
        <v>1</v>
      </c>
      <c r="J194" s="1">
        <f t="shared" ref="J194:J219" si="19">IF(B194=5,1,0)</f>
        <v>0</v>
      </c>
    </row>
    <row r="195" spans="1:10" x14ac:dyDescent="0.35">
      <c r="A195" s="1">
        <v>306</v>
      </c>
      <c r="B195" s="1">
        <v>4</v>
      </c>
      <c r="C195" s="1">
        <v>79</v>
      </c>
      <c r="D195" s="1">
        <v>4</v>
      </c>
      <c r="E195" s="1">
        <v>1</v>
      </c>
      <c r="F195" s="1">
        <f t="shared" si="15"/>
        <v>0</v>
      </c>
      <c r="G195" s="1">
        <f t="shared" si="16"/>
        <v>0</v>
      </c>
      <c r="H195" s="1">
        <f t="shared" si="17"/>
        <v>0</v>
      </c>
      <c r="I195" s="1">
        <f t="shared" si="18"/>
        <v>1</v>
      </c>
      <c r="J195" s="1">
        <f t="shared" si="19"/>
        <v>0</v>
      </c>
    </row>
    <row r="196" spans="1:10" x14ac:dyDescent="0.35">
      <c r="A196" s="1">
        <v>115</v>
      </c>
      <c r="B196" s="1">
        <v>4</v>
      </c>
      <c r="C196" s="1">
        <v>79</v>
      </c>
      <c r="D196" s="1">
        <v>5</v>
      </c>
      <c r="E196" s="1">
        <v>1</v>
      </c>
      <c r="F196" s="1">
        <f t="shared" si="15"/>
        <v>0</v>
      </c>
      <c r="G196" s="1">
        <f t="shared" si="16"/>
        <v>0</v>
      </c>
      <c r="H196" s="1">
        <f t="shared" si="17"/>
        <v>0</v>
      </c>
      <c r="I196" s="1">
        <f t="shared" si="18"/>
        <v>1</v>
      </c>
      <c r="J196" s="1">
        <f t="shared" si="19"/>
        <v>0</v>
      </c>
    </row>
    <row r="197" spans="1:10" x14ac:dyDescent="0.35">
      <c r="A197" s="1">
        <v>125</v>
      </c>
      <c r="B197" s="1">
        <v>4</v>
      </c>
      <c r="C197" s="1">
        <v>79</v>
      </c>
      <c r="D197" s="1">
        <v>2</v>
      </c>
      <c r="E197" s="1">
        <v>1</v>
      </c>
      <c r="F197" s="1">
        <f t="shared" si="15"/>
        <v>0</v>
      </c>
      <c r="G197" s="1">
        <f t="shared" si="16"/>
        <v>0</v>
      </c>
      <c r="H197" s="1">
        <f t="shared" si="17"/>
        <v>0</v>
      </c>
      <c r="I197" s="1">
        <f t="shared" si="18"/>
        <v>1</v>
      </c>
      <c r="J197" s="1">
        <f t="shared" si="19"/>
        <v>0</v>
      </c>
    </row>
    <row r="198" spans="1:10" x14ac:dyDescent="0.35">
      <c r="A198" s="1">
        <v>228</v>
      </c>
      <c r="B198" s="1">
        <v>4</v>
      </c>
      <c r="C198" s="1">
        <v>78</v>
      </c>
      <c r="D198" s="1">
        <v>5</v>
      </c>
      <c r="E198" s="1">
        <v>0</v>
      </c>
      <c r="F198" s="1">
        <f t="shared" si="15"/>
        <v>0</v>
      </c>
      <c r="G198" s="1">
        <f t="shared" si="16"/>
        <v>0</v>
      </c>
      <c r="H198" s="1">
        <f t="shared" si="17"/>
        <v>0</v>
      </c>
      <c r="I198" s="1">
        <f t="shared" si="18"/>
        <v>1</v>
      </c>
      <c r="J198" s="1">
        <f t="shared" si="19"/>
        <v>0</v>
      </c>
    </row>
    <row r="199" spans="1:10" x14ac:dyDescent="0.35">
      <c r="A199" s="1">
        <v>196</v>
      </c>
      <c r="B199" s="1">
        <v>4</v>
      </c>
      <c r="C199" s="1">
        <v>77</v>
      </c>
      <c r="D199" s="1">
        <v>3</v>
      </c>
      <c r="E199" s="1">
        <v>1</v>
      </c>
      <c r="F199" s="1">
        <f t="shared" si="15"/>
        <v>0</v>
      </c>
      <c r="G199" s="1">
        <f t="shared" si="16"/>
        <v>0</v>
      </c>
      <c r="H199" s="1">
        <f t="shared" si="17"/>
        <v>0</v>
      </c>
      <c r="I199" s="1">
        <f t="shared" si="18"/>
        <v>1</v>
      </c>
      <c r="J199" s="1">
        <f t="shared" si="19"/>
        <v>0</v>
      </c>
    </row>
    <row r="200" spans="1:10" x14ac:dyDescent="0.35">
      <c r="A200" s="1">
        <v>136</v>
      </c>
      <c r="B200" s="1">
        <v>4</v>
      </c>
      <c r="C200" s="1">
        <v>77</v>
      </c>
      <c r="D200" s="1">
        <v>1</v>
      </c>
      <c r="E200" s="1">
        <v>1</v>
      </c>
      <c r="F200" s="1">
        <f t="shared" si="15"/>
        <v>0</v>
      </c>
      <c r="G200" s="1">
        <f t="shared" si="16"/>
        <v>0</v>
      </c>
      <c r="H200" s="1">
        <f t="shared" si="17"/>
        <v>0</v>
      </c>
      <c r="I200" s="1">
        <f t="shared" si="18"/>
        <v>1</v>
      </c>
      <c r="J200" s="1">
        <f t="shared" si="19"/>
        <v>0</v>
      </c>
    </row>
    <row r="201" spans="1:10" x14ac:dyDescent="0.35">
      <c r="A201" s="1">
        <v>139</v>
      </c>
      <c r="B201" s="1">
        <v>4</v>
      </c>
      <c r="C201" s="1">
        <v>76</v>
      </c>
      <c r="D201" s="1">
        <v>4</v>
      </c>
      <c r="E201" s="1">
        <v>1</v>
      </c>
      <c r="F201" s="1">
        <f t="shared" si="15"/>
        <v>0</v>
      </c>
      <c r="G201" s="1">
        <f t="shared" si="16"/>
        <v>0</v>
      </c>
      <c r="H201" s="1">
        <f t="shared" si="17"/>
        <v>0</v>
      </c>
      <c r="I201" s="1">
        <f t="shared" si="18"/>
        <v>1</v>
      </c>
      <c r="J201" s="1">
        <f t="shared" si="19"/>
        <v>0</v>
      </c>
    </row>
    <row r="202" spans="1:10" x14ac:dyDescent="0.35">
      <c r="A202" s="1">
        <v>196</v>
      </c>
      <c r="B202" s="1">
        <v>4</v>
      </c>
      <c r="C202" s="1">
        <v>76</v>
      </c>
      <c r="D202" s="1">
        <v>3</v>
      </c>
      <c r="E202" s="1">
        <v>1</v>
      </c>
      <c r="F202" s="1">
        <f t="shared" si="15"/>
        <v>0</v>
      </c>
      <c r="G202" s="1">
        <f t="shared" si="16"/>
        <v>0</v>
      </c>
      <c r="H202" s="1">
        <f t="shared" si="17"/>
        <v>0</v>
      </c>
      <c r="I202" s="1">
        <f t="shared" si="18"/>
        <v>1</v>
      </c>
      <c r="J202" s="1">
        <f t="shared" si="19"/>
        <v>0</v>
      </c>
    </row>
    <row r="203" spans="1:10" x14ac:dyDescent="0.35">
      <c r="A203" s="1">
        <v>200</v>
      </c>
      <c r="B203" s="1">
        <v>4</v>
      </c>
      <c r="C203" s="1">
        <v>73</v>
      </c>
      <c r="D203" s="1">
        <v>5</v>
      </c>
      <c r="E203" s="1">
        <v>0</v>
      </c>
      <c r="F203" s="1">
        <f t="shared" si="15"/>
        <v>0</v>
      </c>
      <c r="G203" s="1">
        <f t="shared" si="16"/>
        <v>0</v>
      </c>
      <c r="H203" s="1">
        <f t="shared" si="17"/>
        <v>0</v>
      </c>
      <c r="I203" s="1">
        <f t="shared" si="18"/>
        <v>1</v>
      </c>
      <c r="J203" s="1">
        <f t="shared" si="19"/>
        <v>0</v>
      </c>
    </row>
    <row r="204" spans="1:10" x14ac:dyDescent="0.35">
      <c r="A204" s="1">
        <v>135</v>
      </c>
      <c r="B204" s="1">
        <v>4</v>
      </c>
      <c r="C204" s="1">
        <v>73</v>
      </c>
      <c r="D204" s="1">
        <v>0</v>
      </c>
      <c r="E204" s="1">
        <v>1</v>
      </c>
      <c r="F204" s="1">
        <f t="shared" si="15"/>
        <v>0</v>
      </c>
      <c r="G204" s="1">
        <f t="shared" si="16"/>
        <v>0</v>
      </c>
      <c r="H204" s="1">
        <f t="shared" si="17"/>
        <v>0</v>
      </c>
      <c r="I204" s="1">
        <f t="shared" si="18"/>
        <v>1</v>
      </c>
      <c r="J204" s="1">
        <f t="shared" si="19"/>
        <v>0</v>
      </c>
    </row>
    <row r="205" spans="1:10" x14ac:dyDescent="0.35">
      <c r="A205" s="1">
        <v>140</v>
      </c>
      <c r="B205" s="1">
        <v>4</v>
      </c>
      <c r="C205" s="1">
        <v>72</v>
      </c>
      <c r="D205" s="1">
        <v>0</v>
      </c>
      <c r="E205" s="1">
        <v>1</v>
      </c>
      <c r="F205" s="1">
        <f t="shared" si="15"/>
        <v>0</v>
      </c>
      <c r="G205" s="1">
        <f t="shared" si="16"/>
        <v>0</v>
      </c>
      <c r="H205" s="1">
        <f t="shared" si="17"/>
        <v>0</v>
      </c>
      <c r="I205" s="1">
        <f t="shared" si="18"/>
        <v>1</v>
      </c>
      <c r="J205" s="1">
        <f t="shared" si="19"/>
        <v>0</v>
      </c>
    </row>
    <row r="206" spans="1:10" x14ac:dyDescent="0.35">
      <c r="A206" s="1">
        <v>171</v>
      </c>
      <c r="B206" s="1">
        <v>5</v>
      </c>
      <c r="C206" s="1">
        <v>90</v>
      </c>
      <c r="D206" s="1">
        <v>6</v>
      </c>
      <c r="E206" s="1">
        <v>0</v>
      </c>
      <c r="F206" s="1">
        <f t="shared" si="15"/>
        <v>0</v>
      </c>
      <c r="G206" s="1">
        <f t="shared" si="16"/>
        <v>0</v>
      </c>
      <c r="H206" s="1">
        <f t="shared" si="17"/>
        <v>0</v>
      </c>
      <c r="I206" s="1">
        <f t="shared" si="18"/>
        <v>0</v>
      </c>
      <c r="J206" s="1">
        <f t="shared" si="19"/>
        <v>1</v>
      </c>
    </row>
    <row r="207" spans="1:10" x14ac:dyDescent="0.35">
      <c r="A207" s="1">
        <v>171</v>
      </c>
      <c r="B207" s="1">
        <v>5</v>
      </c>
      <c r="C207" s="1">
        <v>89</v>
      </c>
      <c r="D207" s="1">
        <v>6</v>
      </c>
      <c r="E207" s="1">
        <v>1</v>
      </c>
      <c r="F207" s="1">
        <f t="shared" si="15"/>
        <v>0</v>
      </c>
      <c r="G207" s="1">
        <f t="shared" si="16"/>
        <v>0</v>
      </c>
      <c r="H207" s="1">
        <f t="shared" si="17"/>
        <v>0</v>
      </c>
      <c r="I207" s="1">
        <f t="shared" si="18"/>
        <v>0</v>
      </c>
      <c r="J207" s="1">
        <f t="shared" si="19"/>
        <v>1</v>
      </c>
    </row>
    <row r="208" spans="1:10" x14ac:dyDescent="0.35">
      <c r="A208" s="1">
        <v>160</v>
      </c>
      <c r="B208" s="1">
        <v>5</v>
      </c>
      <c r="C208" s="1">
        <v>87</v>
      </c>
      <c r="D208" s="1">
        <v>3</v>
      </c>
      <c r="E208" s="1">
        <v>1</v>
      </c>
      <c r="F208" s="1">
        <f t="shared" si="15"/>
        <v>0</v>
      </c>
      <c r="G208" s="1">
        <f t="shared" si="16"/>
        <v>0</v>
      </c>
      <c r="H208" s="1">
        <f t="shared" si="17"/>
        <v>0</v>
      </c>
      <c r="I208" s="1">
        <f t="shared" si="18"/>
        <v>0</v>
      </c>
      <c r="J208" s="1">
        <f t="shared" si="19"/>
        <v>1</v>
      </c>
    </row>
    <row r="209" spans="1:10" x14ac:dyDescent="0.35">
      <c r="A209" s="1">
        <v>171</v>
      </c>
      <c r="B209" s="1">
        <v>5</v>
      </c>
      <c r="C209" s="1">
        <v>86</v>
      </c>
      <c r="D209" s="1">
        <v>3</v>
      </c>
      <c r="E209" s="1">
        <v>1</v>
      </c>
      <c r="F209" s="1">
        <f t="shared" si="15"/>
        <v>0</v>
      </c>
      <c r="G209" s="1">
        <f t="shared" si="16"/>
        <v>0</v>
      </c>
      <c r="H209" s="1">
        <f t="shared" si="17"/>
        <v>0</v>
      </c>
      <c r="I209" s="1">
        <f t="shared" si="18"/>
        <v>0</v>
      </c>
      <c r="J209" s="1">
        <f t="shared" si="19"/>
        <v>1</v>
      </c>
    </row>
    <row r="210" spans="1:10" x14ac:dyDescent="0.35">
      <c r="A210" s="1">
        <v>233</v>
      </c>
      <c r="B210" s="1">
        <v>5</v>
      </c>
      <c r="C210" s="1">
        <v>85</v>
      </c>
      <c r="D210" s="1">
        <v>3</v>
      </c>
      <c r="E210" s="1">
        <v>1</v>
      </c>
      <c r="F210" s="1">
        <f t="shared" si="15"/>
        <v>0</v>
      </c>
      <c r="G210" s="1">
        <f t="shared" si="16"/>
        <v>0</v>
      </c>
      <c r="H210" s="1">
        <f t="shared" si="17"/>
        <v>0</v>
      </c>
      <c r="I210" s="1">
        <f t="shared" si="18"/>
        <v>0</v>
      </c>
      <c r="J210" s="1">
        <f t="shared" si="19"/>
        <v>1</v>
      </c>
    </row>
    <row r="211" spans="1:10" x14ac:dyDescent="0.35">
      <c r="A211" s="1">
        <v>102</v>
      </c>
      <c r="B211" s="1">
        <v>5</v>
      </c>
      <c r="C211" s="1">
        <v>83</v>
      </c>
      <c r="D211" s="1">
        <v>1</v>
      </c>
      <c r="E211" s="1">
        <v>1</v>
      </c>
      <c r="F211" s="1">
        <f t="shared" si="15"/>
        <v>0</v>
      </c>
      <c r="G211" s="1">
        <f t="shared" si="16"/>
        <v>0</v>
      </c>
      <c r="H211" s="1">
        <f t="shared" si="17"/>
        <v>0</v>
      </c>
      <c r="I211" s="1">
        <f t="shared" si="18"/>
        <v>0</v>
      </c>
      <c r="J211" s="1">
        <f t="shared" si="19"/>
        <v>1</v>
      </c>
    </row>
    <row r="212" spans="1:10" x14ac:dyDescent="0.35">
      <c r="A212" s="1">
        <v>105</v>
      </c>
      <c r="B212" s="1">
        <v>5</v>
      </c>
      <c r="C212" s="1">
        <v>80</v>
      </c>
      <c r="D212" s="1">
        <v>2</v>
      </c>
      <c r="E212" s="1">
        <v>1</v>
      </c>
      <c r="F212" s="1">
        <f t="shared" si="15"/>
        <v>0</v>
      </c>
      <c r="G212" s="1">
        <f t="shared" si="16"/>
        <v>0</v>
      </c>
      <c r="H212" s="1">
        <f t="shared" si="17"/>
        <v>0</v>
      </c>
      <c r="I212" s="1">
        <f t="shared" si="18"/>
        <v>0</v>
      </c>
      <c r="J212" s="1">
        <f t="shared" si="19"/>
        <v>1</v>
      </c>
    </row>
    <row r="213" spans="1:10" x14ac:dyDescent="0.35">
      <c r="A213" s="1">
        <v>99</v>
      </c>
      <c r="B213" s="1">
        <v>5</v>
      </c>
      <c r="C213" s="1">
        <v>79</v>
      </c>
      <c r="D213" s="1">
        <v>1</v>
      </c>
      <c r="E213" s="1">
        <v>1</v>
      </c>
      <c r="F213" s="1">
        <f t="shared" si="15"/>
        <v>0</v>
      </c>
      <c r="G213" s="1">
        <f t="shared" si="16"/>
        <v>0</v>
      </c>
      <c r="H213" s="1">
        <f t="shared" si="17"/>
        <v>0</v>
      </c>
      <c r="I213" s="1">
        <f t="shared" si="18"/>
        <v>0</v>
      </c>
      <c r="J213" s="1">
        <f t="shared" si="19"/>
        <v>1</v>
      </c>
    </row>
    <row r="214" spans="1:10" x14ac:dyDescent="0.35">
      <c r="A214" s="1">
        <v>171</v>
      </c>
      <c r="B214" s="1">
        <v>5</v>
      </c>
      <c r="C214" s="1">
        <v>78</v>
      </c>
      <c r="D214" s="1">
        <v>1</v>
      </c>
      <c r="E214" s="1">
        <v>0</v>
      </c>
      <c r="F214" s="1">
        <f t="shared" si="15"/>
        <v>0</v>
      </c>
      <c r="G214" s="1">
        <f t="shared" si="16"/>
        <v>0</v>
      </c>
      <c r="H214" s="1">
        <f t="shared" si="17"/>
        <v>0</v>
      </c>
      <c r="I214" s="1">
        <f t="shared" si="18"/>
        <v>0</v>
      </c>
      <c r="J214" s="1">
        <f t="shared" si="19"/>
        <v>1</v>
      </c>
    </row>
    <row r="215" spans="1:10" x14ac:dyDescent="0.35">
      <c r="A215" s="1">
        <v>107</v>
      </c>
      <c r="B215" s="1">
        <v>5</v>
      </c>
      <c r="C215" s="1">
        <v>77</v>
      </c>
      <c r="D215" s="1">
        <v>2</v>
      </c>
      <c r="E215" s="1">
        <v>1</v>
      </c>
      <c r="F215" s="1">
        <f t="shared" si="15"/>
        <v>0</v>
      </c>
      <c r="G215" s="1">
        <f t="shared" si="16"/>
        <v>0</v>
      </c>
      <c r="H215" s="1">
        <f t="shared" si="17"/>
        <v>0</v>
      </c>
      <c r="I215" s="1">
        <f t="shared" si="18"/>
        <v>0</v>
      </c>
      <c r="J215" s="1">
        <f t="shared" si="19"/>
        <v>1</v>
      </c>
    </row>
    <row r="216" spans="1:10" x14ac:dyDescent="0.35">
      <c r="A216" s="1">
        <v>100</v>
      </c>
      <c r="B216" s="1">
        <v>5</v>
      </c>
      <c r="C216" s="1">
        <v>77</v>
      </c>
      <c r="D216" s="1">
        <v>1</v>
      </c>
      <c r="E216" s="1">
        <v>1</v>
      </c>
      <c r="F216" s="1">
        <f t="shared" si="15"/>
        <v>0</v>
      </c>
      <c r="G216" s="1">
        <f t="shared" si="16"/>
        <v>0</v>
      </c>
      <c r="H216" s="1">
        <f t="shared" si="17"/>
        <v>0</v>
      </c>
      <c r="I216" s="1">
        <f t="shared" si="18"/>
        <v>0</v>
      </c>
      <c r="J216" s="1">
        <f t="shared" si="19"/>
        <v>1</v>
      </c>
    </row>
    <row r="217" spans="1:10" x14ac:dyDescent="0.35">
      <c r="A217" s="1">
        <v>71</v>
      </c>
      <c r="B217" s="1">
        <v>5</v>
      </c>
      <c r="C217" s="1">
        <v>76</v>
      </c>
      <c r="D217" s="1">
        <v>3</v>
      </c>
      <c r="E217" s="1">
        <v>1</v>
      </c>
      <c r="F217" s="1">
        <f t="shared" si="15"/>
        <v>0</v>
      </c>
      <c r="G217" s="1">
        <f t="shared" si="16"/>
        <v>0</v>
      </c>
      <c r="H217" s="1">
        <f t="shared" si="17"/>
        <v>0</v>
      </c>
      <c r="I217" s="1">
        <f t="shared" si="18"/>
        <v>0</v>
      </c>
      <c r="J217" s="1">
        <f t="shared" si="19"/>
        <v>1</v>
      </c>
    </row>
    <row r="218" spans="1:10" x14ac:dyDescent="0.35">
      <c r="A218" s="1">
        <v>122</v>
      </c>
      <c r="B218" s="1">
        <v>5</v>
      </c>
      <c r="C218" s="1">
        <v>73</v>
      </c>
      <c r="D218" s="1">
        <v>4</v>
      </c>
      <c r="E218" s="1">
        <v>1</v>
      </c>
      <c r="F218" s="1">
        <f t="shared" si="15"/>
        <v>0</v>
      </c>
      <c r="G218" s="1">
        <f t="shared" si="16"/>
        <v>0</v>
      </c>
      <c r="H218" s="1">
        <f t="shared" si="17"/>
        <v>0</v>
      </c>
      <c r="I218" s="1">
        <f t="shared" si="18"/>
        <v>0</v>
      </c>
      <c r="J218" s="1">
        <f t="shared" si="19"/>
        <v>1</v>
      </c>
    </row>
    <row r="219" spans="1:10" x14ac:dyDescent="0.35">
      <c r="A219" s="1">
        <v>102</v>
      </c>
      <c r="B219" s="1">
        <v>5</v>
      </c>
      <c r="C219" s="1">
        <v>72</v>
      </c>
      <c r="D219" s="1">
        <v>0</v>
      </c>
      <c r="E219" s="1">
        <v>1</v>
      </c>
      <c r="F219" s="1">
        <f t="shared" si="15"/>
        <v>0</v>
      </c>
      <c r="G219" s="1">
        <f t="shared" si="16"/>
        <v>0</v>
      </c>
      <c r="H219" s="1">
        <f t="shared" si="17"/>
        <v>0</v>
      </c>
      <c r="I219" s="1">
        <f t="shared" si="18"/>
        <v>0</v>
      </c>
      <c r="J219" s="1">
        <f t="shared" si="19"/>
        <v>1</v>
      </c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CB9-B67A-4AD5-A530-7F47E9640B4D}">
  <dimension ref="A1:I20"/>
  <sheetViews>
    <sheetView zoomScale="85" zoomScaleNormal="85" workbookViewId="0">
      <selection activeCell="I5" sqref="I5"/>
    </sheetView>
  </sheetViews>
  <sheetFormatPr defaultRowHeight="18" x14ac:dyDescent="0.55000000000000004"/>
  <cols>
    <col min="5" max="5" width="16.25" customWidth="1"/>
    <col min="6" max="9" width="10" customWidth="1"/>
  </cols>
  <sheetData>
    <row r="1" spans="1:9" x14ac:dyDescent="0.55000000000000004">
      <c r="A1" t="s">
        <v>83</v>
      </c>
    </row>
    <row r="2" spans="1:9" ht="18.5" thickBot="1" x14ac:dyDescent="0.6"/>
    <row r="3" spans="1:9" x14ac:dyDescent="0.55000000000000004">
      <c r="A3" s="8" t="s">
        <v>84</v>
      </c>
      <c r="B3" s="8"/>
    </row>
    <row r="4" spans="1:9" x14ac:dyDescent="0.55000000000000004">
      <c r="A4" s="5" t="s">
        <v>85</v>
      </c>
      <c r="B4" s="5">
        <v>0.77641320056939878</v>
      </c>
    </row>
    <row r="5" spans="1:9" x14ac:dyDescent="0.55000000000000004">
      <c r="A5" s="5" t="s">
        <v>86</v>
      </c>
      <c r="B5" s="5">
        <v>0.60281745801841746</v>
      </c>
    </row>
    <row r="6" spans="1:9" x14ac:dyDescent="0.55000000000000004">
      <c r="A6" s="5" t="s">
        <v>87</v>
      </c>
      <c r="B6" s="5">
        <v>0.57799354914456857</v>
      </c>
    </row>
    <row r="7" spans="1:9" x14ac:dyDescent="0.55000000000000004">
      <c r="A7" s="5" t="s">
        <v>88</v>
      </c>
      <c r="B7" s="5">
        <v>53.737475824489373</v>
      </c>
    </row>
    <row r="8" spans="1:9" ht="18.5" thickBot="1" x14ac:dyDescent="0.6">
      <c r="A8" s="6" t="s">
        <v>89</v>
      </c>
      <c r="B8" s="6">
        <v>52</v>
      </c>
    </row>
    <row r="10" spans="1:9" ht="18.5" thickBot="1" x14ac:dyDescent="0.6">
      <c r="A10" t="s">
        <v>90</v>
      </c>
    </row>
    <row r="11" spans="1:9" x14ac:dyDescent="0.55000000000000004">
      <c r="A11" s="7"/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</row>
    <row r="12" spans="1:9" x14ac:dyDescent="0.55000000000000004">
      <c r="A12" s="5" t="s">
        <v>91</v>
      </c>
      <c r="B12" s="5">
        <v>3</v>
      </c>
      <c r="C12" s="5">
        <v>210373.69413967305</v>
      </c>
      <c r="D12" s="5">
        <v>70124.564713224347</v>
      </c>
      <c r="E12" s="5">
        <v>24.283744396655589</v>
      </c>
      <c r="F12" s="5">
        <v>1.0488822224662871E-9</v>
      </c>
    </row>
    <row r="13" spans="1:9" x14ac:dyDescent="0.55000000000000004">
      <c r="A13" s="5" t="s">
        <v>92</v>
      </c>
      <c r="B13" s="5">
        <v>48</v>
      </c>
      <c r="C13" s="5">
        <v>138610.38278340382</v>
      </c>
      <c r="D13" s="5">
        <v>2887.7163079875795</v>
      </c>
      <c r="E13" s="5"/>
      <c r="F13" s="5"/>
    </row>
    <row r="14" spans="1:9" ht="18.5" thickBot="1" x14ac:dyDescent="0.6">
      <c r="A14" s="6" t="s">
        <v>93</v>
      </c>
      <c r="B14" s="6">
        <v>51</v>
      </c>
      <c r="C14" s="6">
        <v>348984.07692307688</v>
      </c>
      <c r="D14" s="6"/>
      <c r="E14" s="6"/>
      <c r="F14" s="6"/>
    </row>
    <row r="15" spans="1:9" ht="18.5" thickBot="1" x14ac:dyDescent="0.6"/>
    <row r="16" spans="1:9" x14ac:dyDescent="0.55000000000000004">
      <c r="A16" s="7"/>
      <c r="B16" s="7" t="s">
        <v>100</v>
      </c>
      <c r="C16" s="7" t="s">
        <v>88</v>
      </c>
      <c r="D16" s="7" t="s">
        <v>101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</row>
    <row r="17" spans="1:9" x14ac:dyDescent="0.55000000000000004">
      <c r="A17" s="5" t="s">
        <v>94</v>
      </c>
      <c r="B17" s="5">
        <v>-769.73616965199813</v>
      </c>
      <c r="C17" s="5">
        <v>435.5368739871343</v>
      </c>
      <c r="D17" s="5">
        <v>-1.7673272129760844</v>
      </c>
      <c r="E17" s="5">
        <v>8.3530382816113233E-2</v>
      </c>
      <c r="F17" s="5">
        <v>-1645.4417467175354</v>
      </c>
      <c r="G17" s="5">
        <v>105.9694074135391</v>
      </c>
      <c r="H17" s="5">
        <v>-1645.4417467175354</v>
      </c>
      <c r="I17" s="5">
        <v>105.9694074135391</v>
      </c>
    </row>
    <row r="18" spans="1:9" x14ac:dyDescent="0.55000000000000004">
      <c r="A18" s="5" t="s">
        <v>12</v>
      </c>
      <c r="B18" s="5">
        <v>13.547741994343578</v>
      </c>
      <c r="C18" s="5">
        <v>5.363687821971804</v>
      </c>
      <c r="D18" s="5">
        <v>2.52582596974541</v>
      </c>
      <c r="E18" s="5">
        <v>1.4897222371608928E-2</v>
      </c>
      <c r="F18" s="5">
        <v>2.7633248304412579</v>
      </c>
      <c r="G18" s="5">
        <v>24.332159158245901</v>
      </c>
      <c r="H18" s="5">
        <v>2.7633248304412579</v>
      </c>
      <c r="I18" s="5">
        <v>24.332159158245901</v>
      </c>
    </row>
    <row r="19" spans="1:9" x14ac:dyDescent="0.55000000000000004">
      <c r="A19" s="5" t="s">
        <v>0</v>
      </c>
      <c r="B19" s="5">
        <v>42.394576731644534</v>
      </c>
      <c r="C19" s="5">
        <v>20.159312131996572</v>
      </c>
      <c r="D19" s="5">
        <v>2.1029773463528287</v>
      </c>
      <c r="E19" s="5">
        <v>4.0735733888298854E-2</v>
      </c>
      <c r="F19" s="5">
        <v>1.8615630692563769</v>
      </c>
      <c r="G19" s="5">
        <v>82.927590394032691</v>
      </c>
      <c r="H19" s="5">
        <v>1.8615630692563769</v>
      </c>
      <c r="I19" s="5">
        <v>82.927590394032691</v>
      </c>
    </row>
    <row r="20" spans="1:9" ht="18.5" thickBot="1" x14ac:dyDescent="0.6">
      <c r="A20" s="6" t="s">
        <v>1</v>
      </c>
      <c r="B20" s="6">
        <v>101.51382984115398</v>
      </c>
      <c r="C20" s="6">
        <v>22.829661331962889</v>
      </c>
      <c r="D20" s="6">
        <v>4.4465762485503255</v>
      </c>
      <c r="E20" s="6">
        <v>5.1531457678788428E-5</v>
      </c>
      <c r="F20" s="6">
        <v>55.61171926231949</v>
      </c>
      <c r="G20" s="6">
        <v>147.41594041998846</v>
      </c>
      <c r="H20" s="6">
        <v>55.61171926231949</v>
      </c>
      <c r="I20" s="6">
        <v>147.41594041998846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FA68-F569-43F7-9D24-57C3DF68EADF}">
  <dimension ref="A1:I21"/>
  <sheetViews>
    <sheetView zoomScale="85" zoomScaleNormal="85" workbookViewId="0"/>
  </sheetViews>
  <sheetFormatPr defaultRowHeight="18" x14ac:dyDescent="0.55000000000000004"/>
  <cols>
    <col min="1" max="1" width="18.25" bestFit="1" customWidth="1"/>
    <col min="2" max="2" width="12.75" bestFit="1" customWidth="1"/>
    <col min="3" max="3" width="14.58203125" bestFit="1" customWidth="1"/>
    <col min="4" max="4" width="12.75" bestFit="1" customWidth="1"/>
    <col min="5" max="5" width="14.5" customWidth="1"/>
    <col min="6" max="6" width="13.4140625" bestFit="1" customWidth="1"/>
    <col min="7" max="7" width="12" bestFit="1" customWidth="1"/>
    <col min="8" max="8" width="12.4140625" bestFit="1" customWidth="1"/>
    <col min="9" max="9" width="12.58203125" bestFit="1" customWidth="1"/>
  </cols>
  <sheetData>
    <row r="1" spans="1:9" x14ac:dyDescent="0.55000000000000004">
      <c r="A1" t="s">
        <v>83</v>
      </c>
    </row>
    <row r="2" spans="1:9" ht="18.5" thickBot="1" x14ac:dyDescent="0.6"/>
    <row r="3" spans="1:9" x14ac:dyDescent="0.55000000000000004">
      <c r="A3" s="8" t="s">
        <v>84</v>
      </c>
      <c r="B3" s="8"/>
    </row>
    <row r="4" spans="1:9" x14ac:dyDescent="0.55000000000000004">
      <c r="A4" s="5" t="s">
        <v>85</v>
      </c>
      <c r="B4" s="5">
        <v>0.76606418772351537</v>
      </c>
    </row>
    <row r="5" spans="1:9" x14ac:dyDescent="0.55000000000000004">
      <c r="A5" s="5" t="s">
        <v>86</v>
      </c>
      <c r="B5" s="5">
        <v>0.58685433971248935</v>
      </c>
    </row>
    <row r="6" spans="1:9" x14ac:dyDescent="0.55000000000000004">
      <c r="A6" s="5" t="s">
        <v>87</v>
      </c>
      <c r="B6" s="5">
        <v>0.56290386665234382</v>
      </c>
    </row>
    <row r="7" spans="1:9" x14ac:dyDescent="0.55000000000000004">
      <c r="A7" s="5" t="s">
        <v>88</v>
      </c>
      <c r="B7" s="5">
        <v>238.58531475337168</v>
      </c>
    </row>
    <row r="8" spans="1:9" ht="18.5" thickBot="1" x14ac:dyDescent="0.6">
      <c r="A8" s="6" t="s">
        <v>89</v>
      </c>
      <c r="B8" s="6">
        <v>74</v>
      </c>
    </row>
    <row r="10" spans="1:9" ht="18.5" thickBot="1" x14ac:dyDescent="0.6">
      <c r="A10" t="s">
        <v>90</v>
      </c>
    </row>
    <row r="11" spans="1:9" x14ac:dyDescent="0.55000000000000004">
      <c r="A11" s="7"/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</row>
    <row r="12" spans="1:9" x14ac:dyDescent="0.55000000000000004">
      <c r="A12" s="5" t="s">
        <v>91</v>
      </c>
      <c r="B12" s="5">
        <v>4</v>
      </c>
      <c r="C12" s="5">
        <v>5579093.4184335219</v>
      </c>
      <c r="D12" s="5">
        <v>1394773.3546083805</v>
      </c>
      <c r="E12" s="5">
        <v>24.502828743246674</v>
      </c>
      <c r="F12" s="5">
        <v>1.2101720469514984E-12</v>
      </c>
    </row>
    <row r="13" spans="1:9" x14ac:dyDescent="0.55000000000000004">
      <c r="A13" s="5" t="s">
        <v>92</v>
      </c>
      <c r="B13" s="5">
        <v>69</v>
      </c>
      <c r="C13" s="5">
        <v>3927683.7167016147</v>
      </c>
      <c r="D13" s="5">
        <v>56922.952415965432</v>
      </c>
      <c r="E13" s="5"/>
      <c r="F13" s="5"/>
    </row>
    <row r="14" spans="1:9" ht="18.5" thickBot="1" x14ac:dyDescent="0.6">
      <c r="A14" s="6" t="s">
        <v>93</v>
      </c>
      <c r="B14" s="6">
        <v>73</v>
      </c>
      <c r="C14" s="6">
        <v>9506777.1351351365</v>
      </c>
      <c r="D14" s="6"/>
      <c r="E14" s="6"/>
      <c r="F14" s="6"/>
    </row>
    <row r="15" spans="1:9" ht="18.5" thickBot="1" x14ac:dyDescent="0.6"/>
    <row r="16" spans="1:9" x14ac:dyDescent="0.55000000000000004">
      <c r="A16" s="7"/>
      <c r="B16" s="7" t="s">
        <v>100</v>
      </c>
      <c r="C16" s="7" t="s">
        <v>88</v>
      </c>
      <c r="D16" s="7" t="s">
        <v>101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</row>
    <row r="17" spans="1:9" x14ac:dyDescent="0.55000000000000004">
      <c r="A17" s="5" t="s">
        <v>94</v>
      </c>
      <c r="B17" s="5">
        <v>628.20779390321513</v>
      </c>
      <c r="C17" s="5">
        <v>81.545243837416677</v>
      </c>
      <c r="D17" s="5">
        <v>7.7037944132673593</v>
      </c>
      <c r="E17" s="5">
        <v>6.9566543236556452E-11</v>
      </c>
      <c r="F17" s="5">
        <v>465.52948358595916</v>
      </c>
      <c r="G17" s="5">
        <v>790.88610422047111</v>
      </c>
      <c r="H17" s="5">
        <v>465.52948358595916</v>
      </c>
      <c r="I17" s="5">
        <v>790.88610422047111</v>
      </c>
    </row>
    <row r="18" spans="1:9" x14ac:dyDescent="0.55000000000000004">
      <c r="A18" s="5" t="s">
        <v>3</v>
      </c>
      <c r="B18" s="5">
        <v>247.56122136475042</v>
      </c>
      <c r="C18" s="5">
        <v>60.918920342105174</v>
      </c>
      <c r="D18" s="5">
        <v>4.0637821546164892</v>
      </c>
      <c r="E18" s="5">
        <v>1.2598889201658695E-4</v>
      </c>
      <c r="F18" s="5">
        <v>126.03130053498479</v>
      </c>
      <c r="G18" s="5">
        <v>369.09114219451607</v>
      </c>
      <c r="H18" s="5">
        <v>126.03130053498479</v>
      </c>
      <c r="I18" s="5">
        <v>369.09114219451607</v>
      </c>
    </row>
    <row r="19" spans="1:9" x14ac:dyDescent="0.55000000000000004">
      <c r="A19" s="5" t="s">
        <v>5</v>
      </c>
      <c r="B19" s="5">
        <v>-7.3505293916720724</v>
      </c>
      <c r="C19" s="5">
        <v>2.0663567435115908</v>
      </c>
      <c r="D19" s="5">
        <v>-3.5572412240785183</v>
      </c>
      <c r="E19" s="5">
        <v>6.8269297443076344E-4</v>
      </c>
      <c r="F19" s="5">
        <v>-11.472798303116438</v>
      </c>
      <c r="G19" s="5">
        <v>-3.2282604802277062</v>
      </c>
      <c r="H19" s="5">
        <v>-11.472798303116438</v>
      </c>
      <c r="I19" s="5">
        <v>-3.2282604802277062</v>
      </c>
    </row>
    <row r="20" spans="1:9" x14ac:dyDescent="0.55000000000000004">
      <c r="A20" s="5" t="s">
        <v>7</v>
      </c>
      <c r="B20" s="5">
        <v>314.47551459915849</v>
      </c>
      <c r="C20" s="5">
        <v>73.745326184399275</v>
      </c>
      <c r="D20" s="5">
        <v>4.2643450218501489</v>
      </c>
      <c r="E20" s="5">
        <v>6.2467419230301987E-5</v>
      </c>
      <c r="F20" s="5">
        <v>167.35761424200359</v>
      </c>
      <c r="G20" s="5">
        <v>461.59341495631338</v>
      </c>
      <c r="H20" s="5">
        <v>167.35761424200359</v>
      </c>
      <c r="I20" s="5">
        <v>461.59341495631338</v>
      </c>
    </row>
    <row r="21" spans="1:9" ht="18.5" thickBot="1" x14ac:dyDescent="0.6">
      <c r="A21" s="6" t="s">
        <v>9</v>
      </c>
      <c r="B21" s="6">
        <v>410.99673689021961</v>
      </c>
      <c r="C21" s="6">
        <v>86.170878625290072</v>
      </c>
      <c r="D21" s="6">
        <v>4.7695549058681319</v>
      </c>
      <c r="E21" s="6">
        <v>9.9410149579614427E-6</v>
      </c>
      <c r="F21" s="6">
        <v>239.0905376609351</v>
      </c>
      <c r="G21" s="6">
        <v>582.90293611950415</v>
      </c>
      <c r="H21" s="6">
        <v>239.0905376609351</v>
      </c>
      <c r="I21" s="6">
        <v>582.90293611950415</v>
      </c>
    </row>
  </sheetData>
  <phoneticPr fontId="4"/>
  <printOptions headings="1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4B1F-FDEB-4BEB-818B-5AD23C41FC33}">
  <dimension ref="A1:I32"/>
  <sheetViews>
    <sheetView zoomScale="70" zoomScaleNormal="70" workbookViewId="0"/>
  </sheetViews>
  <sheetFormatPr defaultRowHeight="18" x14ac:dyDescent="0.55000000000000004"/>
  <cols>
    <col min="1" max="1" width="21.4140625" bestFit="1" customWidth="1"/>
    <col min="2" max="2" width="14.6640625" bestFit="1" customWidth="1"/>
    <col min="3" max="3" width="14" bestFit="1" customWidth="1"/>
    <col min="4" max="4" width="14.6640625" bestFit="1" customWidth="1"/>
    <col min="5" max="5" width="17.08203125" bestFit="1" customWidth="1"/>
    <col min="6" max="9" width="14.6640625" bestFit="1" customWidth="1"/>
  </cols>
  <sheetData>
    <row r="1" spans="1:9" x14ac:dyDescent="0.55000000000000004">
      <c r="A1" t="s">
        <v>83</v>
      </c>
    </row>
    <row r="2" spans="1:9" ht="18.5" thickBot="1" x14ac:dyDescent="0.6"/>
    <row r="3" spans="1:9" x14ac:dyDescent="0.55000000000000004">
      <c r="A3" s="8" t="s">
        <v>84</v>
      </c>
      <c r="B3" s="8"/>
    </row>
    <row r="4" spans="1:9" x14ac:dyDescent="0.55000000000000004">
      <c r="A4" s="5" t="s">
        <v>85</v>
      </c>
      <c r="B4" s="5">
        <v>0.87485279204095678</v>
      </c>
    </row>
    <row r="5" spans="1:9" x14ac:dyDescent="0.55000000000000004">
      <c r="A5" s="5" t="s">
        <v>86</v>
      </c>
      <c r="B5" s="5">
        <v>0.76536740774185752</v>
      </c>
    </row>
    <row r="6" spans="1:9" x14ac:dyDescent="0.55000000000000004">
      <c r="A6" s="5" t="s">
        <v>87</v>
      </c>
      <c r="B6" s="5">
        <v>0.75397747607884091</v>
      </c>
    </row>
    <row r="7" spans="1:9" x14ac:dyDescent="0.55000000000000004">
      <c r="A7" s="5" t="s">
        <v>88</v>
      </c>
      <c r="B7" s="5">
        <v>366288.13443212153</v>
      </c>
    </row>
    <row r="8" spans="1:9" ht="18.5" thickBot="1" x14ac:dyDescent="0.6">
      <c r="A8" s="6" t="s">
        <v>89</v>
      </c>
      <c r="B8" s="6">
        <v>325</v>
      </c>
    </row>
    <row r="10" spans="1:9" ht="18.5" thickBot="1" x14ac:dyDescent="0.6">
      <c r="A10" t="s">
        <v>90</v>
      </c>
    </row>
    <row r="11" spans="1:9" x14ac:dyDescent="0.55000000000000004">
      <c r="A11" s="7"/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</row>
    <row r="12" spans="1:9" x14ac:dyDescent="0.55000000000000004">
      <c r="A12" s="5" t="s">
        <v>91</v>
      </c>
      <c r="B12" s="5">
        <v>15</v>
      </c>
      <c r="C12" s="5">
        <v>135233972506208.28</v>
      </c>
      <c r="D12" s="5">
        <v>9015598167080.5527</v>
      </c>
      <c r="E12" s="5">
        <v>67.196839312655726</v>
      </c>
      <c r="F12" s="5">
        <v>9.9804547388742684E-88</v>
      </c>
    </row>
    <row r="13" spans="1:9" x14ac:dyDescent="0.55000000000000004">
      <c r="A13" s="5" t="s">
        <v>92</v>
      </c>
      <c r="B13" s="5">
        <v>309</v>
      </c>
      <c r="C13" s="5">
        <v>41457602204561.055</v>
      </c>
      <c r="D13" s="5">
        <v>134166997425.76393</v>
      </c>
      <c r="E13" s="5"/>
      <c r="F13" s="5"/>
    </row>
    <row r="14" spans="1:9" ht="18.5" thickBot="1" x14ac:dyDescent="0.6">
      <c r="A14" s="6" t="s">
        <v>93</v>
      </c>
      <c r="B14" s="6">
        <v>324</v>
      </c>
      <c r="C14" s="6">
        <v>176691574710769.34</v>
      </c>
      <c r="D14" s="6"/>
      <c r="E14" s="6"/>
      <c r="F14" s="6"/>
    </row>
    <row r="15" spans="1:9" ht="18.5" thickBot="1" x14ac:dyDescent="0.6"/>
    <row r="16" spans="1:9" x14ac:dyDescent="0.55000000000000004">
      <c r="A16" s="7"/>
      <c r="B16" s="7" t="s">
        <v>100</v>
      </c>
      <c r="C16" s="7" t="s">
        <v>88</v>
      </c>
      <c r="D16" s="7" t="s">
        <v>101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</row>
    <row r="17" spans="1:9" x14ac:dyDescent="0.55000000000000004">
      <c r="A17" s="5" t="s">
        <v>94</v>
      </c>
      <c r="B17" s="5">
        <v>779482.44809492317</v>
      </c>
      <c r="C17" s="5">
        <v>90004.731605190231</v>
      </c>
      <c r="D17" s="5">
        <v>8.660460780152734</v>
      </c>
      <c r="E17" s="5">
        <v>2.6573337303779297E-16</v>
      </c>
      <c r="F17" s="5">
        <v>602382.75817110809</v>
      </c>
      <c r="G17" s="5">
        <v>956582.13801873825</v>
      </c>
      <c r="H17" s="5">
        <v>602382.75817110809</v>
      </c>
      <c r="I17" s="5">
        <v>956582.13801873825</v>
      </c>
    </row>
    <row r="18" spans="1:9" x14ac:dyDescent="0.55000000000000004">
      <c r="A18" s="5" t="s">
        <v>14</v>
      </c>
      <c r="B18" s="5">
        <v>29522.175064927331</v>
      </c>
      <c r="C18" s="5">
        <v>50301.946222381426</v>
      </c>
      <c r="D18" s="5">
        <v>0.58689926100298062</v>
      </c>
      <c r="E18" s="5">
        <v>0.55769991111347306</v>
      </c>
      <c r="F18" s="5">
        <v>-69455.499993596561</v>
      </c>
      <c r="G18" s="5">
        <v>128499.85012345122</v>
      </c>
      <c r="H18" s="5">
        <v>-69455.499993596561</v>
      </c>
      <c r="I18" s="5">
        <v>128499.85012345122</v>
      </c>
    </row>
    <row r="19" spans="1:9" x14ac:dyDescent="0.55000000000000004">
      <c r="A19" s="5" t="s">
        <v>18</v>
      </c>
      <c r="B19" s="5">
        <v>-559219.91497773351</v>
      </c>
      <c r="C19" s="5">
        <v>49980.847533412933</v>
      </c>
      <c r="D19" s="5">
        <v>-11.188684117528954</v>
      </c>
      <c r="E19" s="5">
        <v>1.2614147666593771E-24</v>
      </c>
      <c r="F19" s="5">
        <v>-657565.77349464805</v>
      </c>
      <c r="G19" s="5">
        <v>-460874.05646081892</v>
      </c>
      <c r="H19" s="5">
        <v>-657565.77349464805</v>
      </c>
      <c r="I19" s="5">
        <v>-460874.05646081892</v>
      </c>
    </row>
    <row r="20" spans="1:9" x14ac:dyDescent="0.55000000000000004">
      <c r="A20" s="5" t="s">
        <v>16</v>
      </c>
      <c r="B20" s="5">
        <v>20692.160799418249</v>
      </c>
      <c r="C20" s="5">
        <v>1026.5995801594988</v>
      </c>
      <c r="D20" s="5">
        <v>20.156019152280763</v>
      </c>
      <c r="E20" s="5">
        <v>2.8960754233308487E-58</v>
      </c>
      <c r="F20" s="5">
        <v>18672.150694619693</v>
      </c>
      <c r="G20" s="5">
        <v>22712.170904216804</v>
      </c>
      <c r="H20" s="5">
        <v>18672.150694619693</v>
      </c>
      <c r="I20" s="5">
        <v>22712.170904216804</v>
      </c>
    </row>
    <row r="21" spans="1:9" x14ac:dyDescent="0.55000000000000004">
      <c r="A21" s="5" t="s">
        <v>20</v>
      </c>
      <c r="B21" s="5">
        <v>20095.443647864071</v>
      </c>
      <c r="C21" s="5">
        <v>63580.128842685641</v>
      </c>
      <c r="D21" s="5">
        <v>0.31606484626015163</v>
      </c>
      <c r="E21" s="5">
        <v>0.75216667510740653</v>
      </c>
      <c r="F21" s="5">
        <v>-105009.32476307265</v>
      </c>
      <c r="G21" s="5">
        <v>145200.2120588008</v>
      </c>
      <c r="H21" s="5">
        <v>-105009.32476307265</v>
      </c>
      <c r="I21" s="5">
        <v>145200.2120588008</v>
      </c>
    </row>
    <row r="22" spans="1:9" x14ac:dyDescent="0.55000000000000004">
      <c r="A22" s="5" t="s">
        <v>22</v>
      </c>
      <c r="B22" s="5">
        <v>-163658.2544931029</v>
      </c>
      <c r="C22" s="5">
        <v>57020.402448795576</v>
      </c>
      <c r="D22" s="5">
        <v>-2.8701701051666255</v>
      </c>
      <c r="E22" s="5">
        <v>4.3855355173169049E-3</v>
      </c>
      <c r="F22" s="5">
        <v>-275855.64026288071</v>
      </c>
      <c r="G22" s="5">
        <v>-51460.868723325053</v>
      </c>
      <c r="H22" s="5">
        <v>-275855.64026288071</v>
      </c>
      <c r="I22" s="5">
        <v>-51460.868723325053</v>
      </c>
    </row>
    <row r="23" spans="1:9" x14ac:dyDescent="0.55000000000000004">
      <c r="A23" s="5" t="s">
        <v>26</v>
      </c>
      <c r="B23" s="5">
        <v>112697.36199164328</v>
      </c>
      <c r="C23" s="5">
        <v>55835.457797355586</v>
      </c>
      <c r="D23" s="5">
        <v>2.0183834150811015</v>
      </c>
      <c r="E23" s="5">
        <v>4.4415032326463204E-2</v>
      </c>
      <c r="F23" s="5">
        <v>2831.557313262223</v>
      </c>
      <c r="G23" s="5">
        <v>222563.16667002434</v>
      </c>
      <c r="H23" s="5">
        <v>2831.557313262223</v>
      </c>
      <c r="I23" s="5">
        <v>222563.16667002434</v>
      </c>
    </row>
    <row r="24" spans="1:9" x14ac:dyDescent="0.55000000000000004">
      <c r="A24" s="5" t="s">
        <v>24</v>
      </c>
      <c r="B24" s="5">
        <v>42958.58943836041</v>
      </c>
      <c r="C24" s="5">
        <v>55447.472849778169</v>
      </c>
      <c r="D24" s="5">
        <v>0.77476190041603088</v>
      </c>
      <c r="E24" s="5">
        <v>0.43907280946930105</v>
      </c>
      <c r="F24" s="5">
        <v>-66143.788554716186</v>
      </c>
      <c r="G24" s="5">
        <v>152060.96743143699</v>
      </c>
      <c r="H24" s="5">
        <v>-66143.788554716186</v>
      </c>
      <c r="I24" s="5">
        <v>152060.96743143699</v>
      </c>
    </row>
    <row r="25" spans="1:9" x14ac:dyDescent="0.55000000000000004">
      <c r="A25" s="5" t="s">
        <v>28</v>
      </c>
      <c r="B25" s="5">
        <v>73139.158747498106</v>
      </c>
      <c r="C25" s="5">
        <v>53482.366506250561</v>
      </c>
      <c r="D25" s="5">
        <v>1.3675378171410988</v>
      </c>
      <c r="E25" s="5">
        <v>0.17245062957066956</v>
      </c>
      <c r="F25" s="5">
        <v>-32096.536706790794</v>
      </c>
      <c r="G25" s="5">
        <v>178374.85420178701</v>
      </c>
      <c r="H25" s="5">
        <v>-32096.536706790794</v>
      </c>
      <c r="I25" s="5">
        <v>178374.85420178701</v>
      </c>
    </row>
    <row r="26" spans="1:9" x14ac:dyDescent="0.55000000000000004">
      <c r="A26" s="5" t="s">
        <v>30</v>
      </c>
      <c r="B26" s="5">
        <v>43839.755700947826</v>
      </c>
      <c r="C26" s="5">
        <v>54195.970379389757</v>
      </c>
      <c r="D26" s="5">
        <v>0.80891172155521907</v>
      </c>
      <c r="E26" s="5">
        <v>0.41918831307343085</v>
      </c>
      <c r="F26" s="5">
        <v>-62800.077318194359</v>
      </c>
      <c r="G26" s="5">
        <v>150479.58872009002</v>
      </c>
      <c r="H26" s="5">
        <v>-62800.077318194359</v>
      </c>
      <c r="I26" s="5">
        <v>150479.58872009002</v>
      </c>
    </row>
    <row r="27" spans="1:9" x14ac:dyDescent="0.55000000000000004">
      <c r="A27" s="5" t="s">
        <v>32</v>
      </c>
      <c r="B27" s="5">
        <v>-68447.736666912984</v>
      </c>
      <c r="C27" s="5">
        <v>8022.5938602729548</v>
      </c>
      <c r="D27" s="5">
        <v>-8.5318710954394703</v>
      </c>
      <c r="E27" s="5">
        <v>6.560480601442469E-16</v>
      </c>
      <c r="F27" s="5">
        <v>-84233.561030807992</v>
      </c>
      <c r="G27" s="5">
        <v>-52661.912303017976</v>
      </c>
      <c r="H27" s="5">
        <v>-84233.561030807992</v>
      </c>
      <c r="I27" s="5">
        <v>-52661.912303017976</v>
      </c>
    </row>
    <row r="28" spans="1:9" x14ac:dyDescent="0.55000000000000004">
      <c r="A28" s="5" t="s">
        <v>109</v>
      </c>
      <c r="B28" s="5">
        <v>8856.5821221473325</v>
      </c>
      <c r="C28" s="5">
        <v>4969.3145306790429</v>
      </c>
      <c r="D28" s="5">
        <v>1.7822542862741886</v>
      </c>
      <c r="E28" s="5">
        <v>7.5689596200697817E-2</v>
      </c>
      <c r="F28" s="5">
        <v>-921.3934000464069</v>
      </c>
      <c r="G28" s="5">
        <v>18634.557644341072</v>
      </c>
      <c r="H28" s="5">
        <v>-921.3934000464069</v>
      </c>
      <c r="I28" s="5">
        <v>18634.557644341072</v>
      </c>
    </row>
    <row r="29" spans="1:9" x14ac:dyDescent="0.55000000000000004">
      <c r="A29" s="5" t="s">
        <v>110</v>
      </c>
      <c r="B29" s="5">
        <v>-1773.8656594322119</v>
      </c>
      <c r="C29" s="5">
        <v>1616.4505548800282</v>
      </c>
      <c r="D29" s="5">
        <v>-1.0973831856947007</v>
      </c>
      <c r="E29" s="5">
        <v>0.27332833915267118</v>
      </c>
      <c r="F29" s="5">
        <v>-4954.5083538872186</v>
      </c>
      <c r="G29" s="5">
        <v>1406.7770350227943</v>
      </c>
      <c r="H29" s="5">
        <v>-4954.5083538872186</v>
      </c>
      <c r="I29" s="5">
        <v>1406.7770350227943</v>
      </c>
    </row>
    <row r="30" spans="1:9" x14ac:dyDescent="0.55000000000000004">
      <c r="A30" s="5" t="s">
        <v>34</v>
      </c>
      <c r="B30" s="5">
        <v>-50083.712432820867</v>
      </c>
      <c r="C30" s="5">
        <v>58048.325080082301</v>
      </c>
      <c r="D30" s="5">
        <v>-0.86279341158812739</v>
      </c>
      <c r="E30" s="5">
        <v>0.38892020023622875</v>
      </c>
      <c r="F30" s="5">
        <v>-164303.71163658015</v>
      </c>
      <c r="G30" s="5">
        <v>64136.286770938423</v>
      </c>
      <c r="H30" s="5">
        <v>-164303.71163658015</v>
      </c>
      <c r="I30" s="5">
        <v>64136.286770938423</v>
      </c>
    </row>
    <row r="31" spans="1:9" x14ac:dyDescent="0.55000000000000004">
      <c r="A31" s="5" t="s">
        <v>36</v>
      </c>
      <c r="B31" s="5">
        <v>-46161.278899978126</v>
      </c>
      <c r="C31" s="5">
        <v>55069.327526099485</v>
      </c>
      <c r="D31" s="5">
        <v>-0.8382393788647684</v>
      </c>
      <c r="E31" s="5">
        <v>0.40254420589619899</v>
      </c>
      <c r="F31" s="5">
        <v>-154519.59134921865</v>
      </c>
      <c r="G31" s="5">
        <v>62197.033549262393</v>
      </c>
      <c r="H31" s="5">
        <v>-154519.59134921865</v>
      </c>
      <c r="I31" s="5">
        <v>62197.033549262393</v>
      </c>
    </row>
    <row r="32" spans="1:9" ht="18.5" thickBot="1" x14ac:dyDescent="0.6">
      <c r="A32" s="6" t="s">
        <v>38</v>
      </c>
      <c r="B32" s="6">
        <v>83373.543732277423</v>
      </c>
      <c r="C32" s="6">
        <v>59153.671172734634</v>
      </c>
      <c r="D32" s="6">
        <v>1.4094398890107487</v>
      </c>
      <c r="E32" s="6">
        <v>0.15971075058272416</v>
      </c>
      <c r="F32" s="6">
        <v>-33021.412796235891</v>
      </c>
      <c r="G32" s="6">
        <v>199768.50026079075</v>
      </c>
      <c r="H32" s="6">
        <v>-33021.412796235891</v>
      </c>
      <c r="I32" s="6">
        <v>199768.50026079075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45F7-EFC5-4405-869E-AA749E6B4C46}">
  <dimension ref="A1:I32"/>
  <sheetViews>
    <sheetView zoomScale="85" zoomScaleNormal="85" workbookViewId="0"/>
  </sheetViews>
  <sheetFormatPr defaultRowHeight="18" x14ac:dyDescent="0.55000000000000004"/>
  <cols>
    <col min="1" max="1" width="13.75" customWidth="1"/>
    <col min="2" max="2" width="14.33203125" bestFit="1" customWidth="1"/>
    <col min="3" max="3" width="13.83203125" bestFit="1" customWidth="1"/>
    <col min="4" max="4" width="14.33203125" bestFit="1" customWidth="1"/>
    <col min="5" max="5" width="16.75" bestFit="1" customWidth="1"/>
    <col min="6" max="9" width="14.33203125" bestFit="1" customWidth="1"/>
  </cols>
  <sheetData>
    <row r="1" spans="1:9" x14ac:dyDescent="0.55000000000000004">
      <c r="A1" t="s">
        <v>83</v>
      </c>
    </row>
    <row r="2" spans="1:9" ht="18.5" thickBot="1" x14ac:dyDescent="0.6"/>
    <row r="3" spans="1:9" x14ac:dyDescent="0.55000000000000004">
      <c r="A3" s="8" t="s">
        <v>84</v>
      </c>
      <c r="B3" s="8"/>
    </row>
    <row r="4" spans="1:9" x14ac:dyDescent="0.55000000000000004">
      <c r="A4" s="5" t="s">
        <v>85</v>
      </c>
      <c r="B4" s="5">
        <v>0.87302381464049805</v>
      </c>
    </row>
    <row r="5" spans="1:9" x14ac:dyDescent="0.55000000000000004">
      <c r="A5" s="5" t="s">
        <v>86</v>
      </c>
      <c r="B5" s="5">
        <v>0.76217058092944667</v>
      </c>
    </row>
    <row r="6" spans="1:9" x14ac:dyDescent="0.55000000000000004">
      <c r="A6" s="5" t="s">
        <v>87</v>
      </c>
      <c r="B6" s="5">
        <v>0.74130835118641558</v>
      </c>
    </row>
    <row r="7" spans="1:9" x14ac:dyDescent="0.55000000000000004">
      <c r="A7" s="5" t="s">
        <v>88</v>
      </c>
      <c r="B7" s="5">
        <v>127785.79618362362</v>
      </c>
    </row>
    <row r="8" spans="1:9" ht="18.5" thickBot="1" x14ac:dyDescent="0.6">
      <c r="A8" s="6" t="s">
        <v>89</v>
      </c>
      <c r="B8" s="6">
        <v>187</v>
      </c>
    </row>
    <row r="10" spans="1:9" ht="18.5" thickBot="1" x14ac:dyDescent="0.6">
      <c r="A10" t="s">
        <v>90</v>
      </c>
    </row>
    <row r="11" spans="1:9" x14ac:dyDescent="0.55000000000000004">
      <c r="A11" s="7"/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</row>
    <row r="12" spans="1:9" x14ac:dyDescent="0.55000000000000004">
      <c r="A12" s="5" t="s">
        <v>91</v>
      </c>
      <c r="B12" s="5">
        <v>15</v>
      </c>
      <c r="C12" s="5">
        <v>8948451388888.7813</v>
      </c>
      <c r="D12" s="5">
        <v>596563425925.9187</v>
      </c>
      <c r="E12" s="5">
        <v>36.533514888745245</v>
      </c>
      <c r="F12" s="5">
        <v>2.0918055094128431E-45</v>
      </c>
    </row>
    <row r="13" spans="1:9" x14ac:dyDescent="0.55000000000000004">
      <c r="A13" s="5" t="s">
        <v>92</v>
      </c>
      <c r="B13" s="5">
        <v>171</v>
      </c>
      <c r="C13" s="5">
        <v>2792294859774.3242</v>
      </c>
      <c r="D13" s="5">
        <v>16329209706.282598</v>
      </c>
      <c r="E13" s="5"/>
      <c r="F13" s="5"/>
    </row>
    <row r="14" spans="1:9" ht="18.5" thickBot="1" x14ac:dyDescent="0.6">
      <c r="A14" s="6" t="s">
        <v>93</v>
      </c>
      <c r="B14" s="6">
        <v>186</v>
      </c>
      <c r="C14" s="6">
        <v>11740746248663.105</v>
      </c>
      <c r="D14" s="6"/>
      <c r="E14" s="6"/>
      <c r="F14" s="6"/>
    </row>
    <row r="15" spans="1:9" ht="18.5" thickBot="1" x14ac:dyDescent="0.6"/>
    <row r="16" spans="1:9" x14ac:dyDescent="0.55000000000000004">
      <c r="A16" s="7"/>
      <c r="B16" s="7" t="s">
        <v>100</v>
      </c>
      <c r="C16" s="7" t="s">
        <v>88</v>
      </c>
      <c r="D16" s="7" t="s">
        <v>101</v>
      </c>
      <c r="E16" s="7" t="s">
        <v>102</v>
      </c>
      <c r="F16" s="7" t="s">
        <v>103</v>
      </c>
      <c r="G16" s="7" t="s">
        <v>104</v>
      </c>
      <c r="H16" s="7" t="s">
        <v>105</v>
      </c>
      <c r="I16" s="7" t="s">
        <v>106</v>
      </c>
    </row>
    <row r="17" spans="1:9" x14ac:dyDescent="0.55000000000000004">
      <c r="A17" s="5" t="s">
        <v>94</v>
      </c>
      <c r="B17" s="5">
        <v>103732.08354643389</v>
      </c>
      <c r="C17" s="5">
        <v>76615.300656084582</v>
      </c>
      <c r="D17" s="5">
        <v>1.3539343010878828</v>
      </c>
      <c r="E17" s="5">
        <v>0.17754400852002905</v>
      </c>
      <c r="F17" s="5">
        <v>-47501.459822429344</v>
      </c>
      <c r="G17" s="5">
        <v>254965.62691529712</v>
      </c>
      <c r="H17" s="5">
        <v>-47501.459822429344</v>
      </c>
      <c r="I17" s="5">
        <v>254965.62691529712</v>
      </c>
    </row>
    <row r="18" spans="1:9" x14ac:dyDescent="0.55000000000000004">
      <c r="A18" s="5" t="s">
        <v>40</v>
      </c>
      <c r="B18" s="5">
        <v>-11048.956792187211</v>
      </c>
      <c r="C18" s="5">
        <v>2957.5072245970196</v>
      </c>
      <c r="D18" s="5">
        <v>-3.7359018771941317</v>
      </c>
      <c r="E18" s="5">
        <v>2.5463689315671518E-4</v>
      </c>
      <c r="F18" s="5">
        <v>-16886.880722324506</v>
      </c>
      <c r="G18" s="5">
        <v>-5211.0328620499167</v>
      </c>
      <c r="H18" s="5">
        <v>-16886.880722324506</v>
      </c>
      <c r="I18" s="5">
        <v>-5211.0328620499167</v>
      </c>
    </row>
    <row r="19" spans="1:9" x14ac:dyDescent="0.55000000000000004">
      <c r="A19" s="5" t="s">
        <v>111</v>
      </c>
      <c r="B19" s="5">
        <v>-1.0844026643621365</v>
      </c>
      <c r="C19" s="5">
        <v>0.33183354903883283</v>
      </c>
      <c r="D19" s="5">
        <v>-3.267911480027097</v>
      </c>
      <c r="E19" s="5">
        <v>1.3095976653945843E-3</v>
      </c>
      <c r="F19" s="5">
        <v>-1.7394201739204265</v>
      </c>
      <c r="G19" s="5">
        <v>-0.42938515480384665</v>
      </c>
      <c r="H19" s="5">
        <v>-1.7394201739204265</v>
      </c>
      <c r="I19" s="5">
        <v>-0.42938515480384665</v>
      </c>
    </row>
    <row r="20" spans="1:9" x14ac:dyDescent="0.55000000000000004">
      <c r="A20" s="5" t="s">
        <v>43</v>
      </c>
      <c r="B20" s="5">
        <v>-20572.928759028062</v>
      </c>
      <c r="C20" s="5">
        <v>8692.9998267313349</v>
      </c>
      <c r="D20" s="5">
        <v>-2.3666086700894038</v>
      </c>
      <c r="E20" s="5">
        <v>1.9070700357036677E-2</v>
      </c>
      <c r="F20" s="5">
        <v>-37732.336280025454</v>
      </c>
      <c r="G20" s="5">
        <v>-3413.521238030673</v>
      </c>
      <c r="H20" s="5">
        <v>-37732.336280025454</v>
      </c>
      <c r="I20" s="5">
        <v>-3413.521238030673</v>
      </c>
    </row>
    <row r="21" spans="1:9" x14ac:dyDescent="0.55000000000000004">
      <c r="A21" s="5" t="s">
        <v>45</v>
      </c>
      <c r="B21" s="5">
        <v>143.46622128863575</v>
      </c>
      <c r="C21" s="5">
        <v>20.982236709681619</v>
      </c>
      <c r="D21" s="5">
        <v>6.8375084731761513</v>
      </c>
      <c r="E21" s="5">
        <v>1.3665598536423047E-10</v>
      </c>
      <c r="F21" s="5">
        <v>102.0486718143666</v>
      </c>
      <c r="G21" s="5">
        <v>184.8837707629049</v>
      </c>
      <c r="H21" s="5">
        <v>102.0486718143666</v>
      </c>
      <c r="I21" s="5">
        <v>184.8837707629049</v>
      </c>
    </row>
    <row r="22" spans="1:9" x14ac:dyDescent="0.55000000000000004">
      <c r="A22" s="5" t="s">
        <v>47</v>
      </c>
      <c r="B22" s="5">
        <v>654.05878018576948</v>
      </c>
      <c r="C22" s="5">
        <v>545.02536365550623</v>
      </c>
      <c r="D22" s="5">
        <v>1.2000520045507093</v>
      </c>
      <c r="E22" s="5">
        <v>0.2317790848317246</v>
      </c>
      <c r="F22" s="5">
        <v>-421.78529098122669</v>
      </c>
      <c r="G22" s="5">
        <v>1729.9028513527655</v>
      </c>
      <c r="H22" s="5">
        <v>-421.78529098122669</v>
      </c>
      <c r="I22" s="5">
        <v>1729.9028513527655</v>
      </c>
    </row>
    <row r="23" spans="1:9" x14ac:dyDescent="0.55000000000000004">
      <c r="A23" s="5" t="s">
        <v>49</v>
      </c>
      <c r="B23" s="5">
        <v>26355.703531990875</v>
      </c>
      <c r="C23" s="5">
        <v>25847.715732843448</v>
      </c>
      <c r="D23" s="5">
        <v>1.0196531022082524</v>
      </c>
      <c r="E23" s="5">
        <v>0.30933343611885189</v>
      </c>
      <c r="F23" s="5">
        <v>-24665.980189073824</v>
      </c>
      <c r="G23" s="5">
        <v>77377.387253055582</v>
      </c>
      <c r="H23" s="5">
        <v>-24665.980189073824</v>
      </c>
      <c r="I23" s="5">
        <v>77377.387253055582</v>
      </c>
    </row>
    <row r="24" spans="1:9" x14ac:dyDescent="0.55000000000000004">
      <c r="A24" s="5" t="s">
        <v>67</v>
      </c>
      <c r="B24" s="5">
        <v>26945.750236778302</v>
      </c>
      <c r="C24" s="5">
        <v>19341.066227482297</v>
      </c>
      <c r="D24" s="5">
        <v>1.3931884581673311</v>
      </c>
      <c r="E24" s="5">
        <v>0.16537118796112016</v>
      </c>
      <c r="F24" s="5">
        <v>-11232.237098205849</v>
      </c>
      <c r="G24" s="5">
        <v>65123.737571762453</v>
      </c>
      <c r="H24" s="5">
        <v>-11232.237098205849</v>
      </c>
      <c r="I24" s="5">
        <v>65123.737571762453</v>
      </c>
    </row>
    <row r="25" spans="1:9" x14ac:dyDescent="0.55000000000000004">
      <c r="A25" s="5" t="s">
        <v>65</v>
      </c>
      <c r="B25" s="5">
        <v>-18146.1538913273</v>
      </c>
      <c r="C25" s="5">
        <v>25141.389869285897</v>
      </c>
      <c r="D25" s="5">
        <v>-0.72176415009957895</v>
      </c>
      <c r="E25" s="5">
        <v>0.47142526629198256</v>
      </c>
      <c r="F25" s="5">
        <v>-67773.597007654549</v>
      </c>
      <c r="G25" s="5">
        <v>31481.289224999953</v>
      </c>
      <c r="H25" s="5">
        <v>-67773.597007654549</v>
      </c>
      <c r="I25" s="5">
        <v>31481.289224999953</v>
      </c>
    </row>
    <row r="26" spans="1:9" x14ac:dyDescent="0.55000000000000004">
      <c r="A26" s="5" t="s">
        <v>63</v>
      </c>
      <c r="B26" s="5">
        <v>48771.136186588061</v>
      </c>
      <c r="C26" s="5">
        <v>29755.192634415856</v>
      </c>
      <c r="D26" s="5">
        <v>1.6390798334196541</v>
      </c>
      <c r="E26" s="5">
        <v>0.10303514414576932</v>
      </c>
      <c r="F26" s="5">
        <v>-9963.6488653640117</v>
      </c>
      <c r="G26" s="5">
        <v>107505.92123854013</v>
      </c>
      <c r="H26" s="5">
        <v>-9963.6488653640117</v>
      </c>
      <c r="I26" s="5">
        <v>107505.92123854013</v>
      </c>
    </row>
    <row r="27" spans="1:9" x14ac:dyDescent="0.55000000000000004">
      <c r="A27" s="5" t="s">
        <v>61</v>
      </c>
      <c r="B27" s="5">
        <v>-5695.5662395782992</v>
      </c>
      <c r="C27" s="5">
        <v>47592.918183000802</v>
      </c>
      <c r="D27" s="5">
        <v>-0.1196725575363571</v>
      </c>
      <c r="E27" s="5">
        <v>0.90488302220428607</v>
      </c>
      <c r="F27" s="5">
        <v>-99640.84341585463</v>
      </c>
      <c r="G27" s="5">
        <v>88249.710936698029</v>
      </c>
      <c r="H27" s="5">
        <v>-99640.84341585463</v>
      </c>
      <c r="I27" s="5">
        <v>88249.710936698029</v>
      </c>
    </row>
    <row r="28" spans="1:9" x14ac:dyDescent="0.55000000000000004">
      <c r="A28" s="5" t="s">
        <v>57</v>
      </c>
      <c r="B28" s="5">
        <v>-16570.62145902733</v>
      </c>
      <c r="C28" s="5">
        <v>25828.341996222047</v>
      </c>
      <c r="D28" s="5">
        <v>-0.64156737050528223</v>
      </c>
      <c r="E28" s="5">
        <v>0.52201315133635418</v>
      </c>
      <c r="F28" s="5">
        <v>-67554.062703557196</v>
      </c>
      <c r="G28" s="5">
        <v>34412.819785502536</v>
      </c>
      <c r="H28" s="5">
        <v>-67554.062703557196</v>
      </c>
      <c r="I28" s="5">
        <v>34412.819785502536</v>
      </c>
    </row>
    <row r="29" spans="1:9" x14ac:dyDescent="0.55000000000000004">
      <c r="A29" s="5" t="s">
        <v>59</v>
      </c>
      <c r="B29" s="5">
        <v>56287.043232341653</v>
      </c>
      <c r="C29" s="5">
        <v>23038.860904994264</v>
      </c>
      <c r="D29" s="5">
        <v>2.4431348174917793</v>
      </c>
      <c r="E29" s="5">
        <v>1.5576926102007824E-2</v>
      </c>
      <c r="F29" s="5">
        <v>10809.85342811489</v>
      </c>
      <c r="G29" s="5">
        <v>101764.23303656842</v>
      </c>
      <c r="H29" s="5">
        <v>10809.85342811489</v>
      </c>
      <c r="I29" s="5">
        <v>101764.23303656842</v>
      </c>
    </row>
    <row r="30" spans="1:9" x14ac:dyDescent="0.55000000000000004">
      <c r="A30" s="5" t="s">
        <v>55</v>
      </c>
      <c r="B30" s="5">
        <v>32863.482103339302</v>
      </c>
      <c r="C30" s="5">
        <v>20395.642805206746</v>
      </c>
      <c r="D30" s="5">
        <v>1.6112991591983399</v>
      </c>
      <c r="E30" s="5">
        <v>0.1089587811459726</v>
      </c>
      <c r="F30" s="5">
        <v>-7396.1697456169932</v>
      </c>
      <c r="G30" s="5">
        <v>73123.133952295597</v>
      </c>
      <c r="H30" s="5">
        <v>-7396.1697456169932</v>
      </c>
      <c r="I30" s="5">
        <v>73123.133952295597</v>
      </c>
    </row>
    <row r="31" spans="1:9" x14ac:dyDescent="0.55000000000000004">
      <c r="A31" s="5" t="s">
        <v>53</v>
      </c>
      <c r="B31" s="5">
        <v>-4213.0755922824137</v>
      </c>
      <c r="C31" s="5">
        <v>24437.683912894492</v>
      </c>
      <c r="D31" s="5">
        <v>-0.17240077281052782</v>
      </c>
      <c r="E31" s="5">
        <v>0.86332633898128674</v>
      </c>
      <c r="F31" s="5">
        <v>-52451.449627584079</v>
      </c>
      <c r="G31" s="5">
        <v>44025.298443019245</v>
      </c>
      <c r="H31" s="5">
        <v>-52451.449627584079</v>
      </c>
      <c r="I31" s="5">
        <v>44025.298443019245</v>
      </c>
    </row>
    <row r="32" spans="1:9" ht="18.5" thickBot="1" x14ac:dyDescent="0.6">
      <c r="A32" s="6" t="s">
        <v>51</v>
      </c>
      <c r="B32" s="6">
        <v>-57053.115176400424</v>
      </c>
      <c r="C32" s="6">
        <v>25262.980572636683</v>
      </c>
      <c r="D32" s="6">
        <v>-2.2583683272193493</v>
      </c>
      <c r="E32" s="6">
        <v>2.5186607874227312E-2</v>
      </c>
      <c r="F32" s="6">
        <v>-106920.57031057507</v>
      </c>
      <c r="G32" s="6">
        <v>-7185.6600422257761</v>
      </c>
      <c r="H32" s="6">
        <v>-106920.57031057507</v>
      </c>
      <c r="I32" s="6">
        <v>-7185.6600422257761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Ex-10-1</vt:lpstr>
      <vt:lpstr>Ex-10-2</vt:lpstr>
      <vt:lpstr>Ex-10-3</vt:lpstr>
      <vt:lpstr>Ex-10-4</vt:lpstr>
      <vt:lpstr>Ex-10-5</vt:lpstr>
      <vt:lpstr>Ex-10-1-output</vt:lpstr>
      <vt:lpstr>Ex-10-2-output</vt:lpstr>
      <vt:lpstr>Ex-10-3-output</vt:lpstr>
      <vt:lpstr>Ex-10-4-output</vt:lpstr>
      <vt:lpstr>Ex-10-5-output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太宰　潮</cp:lastModifiedBy>
  <dcterms:created xsi:type="dcterms:W3CDTF">2020-03-19T06:05:53Z</dcterms:created>
  <dcterms:modified xsi:type="dcterms:W3CDTF">2025-07-29T05:57:57Z</dcterms:modified>
</cp:coreProperties>
</file>