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esktop\global_warming\"/>
    </mc:Choice>
  </mc:AlternateContent>
  <xr:revisionPtr revIDLastSave="0" documentId="13_ncr:1_{5A18665A-A404-4D16-B148-CD4584ED099A}" xr6:coauthVersionLast="47" xr6:coauthVersionMax="47" xr10:uidLastSave="{00000000-0000-0000-0000-000000000000}"/>
  <bookViews>
    <workbookView xWindow="-120" yWindow="-120" windowWidth="29040" windowHeight="15720" activeTab="2" xr2:uid="{2FAB5911-BAAC-4C27-ADE1-95E4ADB30F24}"/>
  </bookViews>
  <sheets>
    <sheet name="Sheet2" sheetId="2" r:id="rId1"/>
    <sheet name="年積算日射量" sheetId="4" r:id="rId2"/>
    <sheet name="年積算下向き長波放射量" sheetId="3" r:id="rId3"/>
    <sheet name="Sheet1" sheetId="1" r:id="rId4"/>
    <sheet name="太陽黒点数" sheetId="5" r:id="rId5"/>
  </sheets>
  <externalReferences>
    <externalReference r:id="rId6"/>
  </externalReferenc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2" i="1"/>
  <c r="H2" i="1" s="1"/>
</calcChain>
</file>

<file path=xl/sharedStrings.xml><?xml version="1.0" encoding="utf-8"?>
<sst xmlns="http://schemas.openxmlformats.org/spreadsheetml/2006/main" count="97" uniqueCount="43">
  <si>
    <t>年月日</t>
  </si>
  <si>
    <t>R_GRD</t>
  </si>
  <si>
    <t>date</t>
  </si>
  <si>
    <t>DOWNWARD_LONGWAVE_RADIATION[MJ/m2]</t>
    <phoneticPr fontId="2"/>
  </si>
  <si>
    <t>RN</t>
    <phoneticPr fontId="2"/>
  </si>
  <si>
    <t>全天日射量</t>
  </si>
  <si>
    <t>放射収支</t>
    <rPh sb="0" eb="2">
      <t>ホウシャ</t>
    </rPh>
    <rPh sb="2" eb="4">
      <t>シュウシ</t>
    </rPh>
    <phoneticPr fontId="2"/>
  </si>
  <si>
    <t>index</t>
    <phoneticPr fontId="2"/>
  </si>
  <si>
    <t>Isol-Rdown</t>
    <phoneticPr fontId="2"/>
  </si>
  <si>
    <t>行ラベル</t>
  </si>
  <si>
    <t>総計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</si>
  <si>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</si>
  <si>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</si>
  <si>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</si>
  <si>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</si>
  <si>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</si>
  <si>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</si>
  <si>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</si>
  <si>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</si>
  <si>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</si>
  <si>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</si>
  <si>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</si>
  <si>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</si>
  <si>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</si>
  <si>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</si>
  <si>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</si>
  <si>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</si>
  <si>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</si>
  <si>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</si>
  <si>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</si>
  <si>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</si>
  <si>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</si>
  <si>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</si>
  <si>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</si>
  <si>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</si>
  <si>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</si>
  <si>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</si>
  <si>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</si>
  <si>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</si>
  <si>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</si>
  <si>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</si>
  <si>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</si>
  <si>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合計 / 全天日射量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</si>
</sst>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Meiryo UI"/>
      <family val="2"/>
      <charset val="128"/>
    </font>
    <font>
      <sz val="11"/>
      <color rgb="FF000000"/>
      <name val="Consolas"/>
      <family val="3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太陽黒点数!$A$294:$A$323</c:f>
              <c:numCache>
                <c:formatCode>General</c:formatCode>
                <c:ptCount val="30"/>
                <c:pt idx="0">
                  <c:v>1993.5</c:v>
                </c:pt>
                <c:pt idx="1">
                  <c:v>1994.5</c:v>
                </c:pt>
                <c:pt idx="2">
                  <c:v>1995.5</c:v>
                </c:pt>
                <c:pt idx="3">
                  <c:v>1996.5</c:v>
                </c:pt>
                <c:pt idx="4">
                  <c:v>1997.5</c:v>
                </c:pt>
                <c:pt idx="5">
                  <c:v>1998.5</c:v>
                </c:pt>
                <c:pt idx="6">
                  <c:v>1999.5</c:v>
                </c:pt>
                <c:pt idx="7">
                  <c:v>2000.5</c:v>
                </c:pt>
                <c:pt idx="8">
                  <c:v>2001.5</c:v>
                </c:pt>
                <c:pt idx="9">
                  <c:v>2002.5</c:v>
                </c:pt>
                <c:pt idx="10">
                  <c:v>2003.5</c:v>
                </c:pt>
                <c:pt idx="11">
                  <c:v>2004.5</c:v>
                </c:pt>
                <c:pt idx="12">
                  <c:v>2005.5</c:v>
                </c:pt>
                <c:pt idx="13">
                  <c:v>2006.5</c:v>
                </c:pt>
                <c:pt idx="14">
                  <c:v>2007.5</c:v>
                </c:pt>
                <c:pt idx="15">
                  <c:v>2008.5</c:v>
                </c:pt>
                <c:pt idx="16">
                  <c:v>2009.5</c:v>
                </c:pt>
                <c:pt idx="17">
                  <c:v>2010.5</c:v>
                </c:pt>
                <c:pt idx="18">
                  <c:v>2011.5</c:v>
                </c:pt>
                <c:pt idx="19">
                  <c:v>2012.5</c:v>
                </c:pt>
                <c:pt idx="20">
                  <c:v>2013.5</c:v>
                </c:pt>
                <c:pt idx="21">
                  <c:v>2014.5</c:v>
                </c:pt>
                <c:pt idx="22">
                  <c:v>2015.5</c:v>
                </c:pt>
                <c:pt idx="23">
                  <c:v>2016.5</c:v>
                </c:pt>
                <c:pt idx="24">
                  <c:v>2017.5</c:v>
                </c:pt>
                <c:pt idx="25">
                  <c:v>2018.5</c:v>
                </c:pt>
                <c:pt idx="26">
                  <c:v>2019.5</c:v>
                </c:pt>
                <c:pt idx="27">
                  <c:v>2020.5</c:v>
                </c:pt>
                <c:pt idx="28">
                  <c:v>2021.5</c:v>
                </c:pt>
                <c:pt idx="29">
                  <c:v>2022.5</c:v>
                </c:pt>
              </c:numCache>
            </c:numRef>
          </c:xVal>
          <c:yVal>
            <c:numRef>
              <c:f>太陽黒点数!$B$294:$B$323</c:f>
              <c:numCache>
                <c:formatCode>General</c:formatCode>
                <c:ptCount val="30"/>
                <c:pt idx="0">
                  <c:v>76.099999999999994</c:v>
                </c:pt>
                <c:pt idx="1">
                  <c:v>44.9</c:v>
                </c:pt>
                <c:pt idx="2">
                  <c:v>25.1</c:v>
                </c:pt>
                <c:pt idx="3">
                  <c:v>11.6</c:v>
                </c:pt>
                <c:pt idx="4">
                  <c:v>28.9</c:v>
                </c:pt>
                <c:pt idx="5">
                  <c:v>88.3</c:v>
                </c:pt>
                <c:pt idx="6">
                  <c:v>136.30000000000001</c:v>
                </c:pt>
                <c:pt idx="7">
                  <c:v>173.9</c:v>
                </c:pt>
                <c:pt idx="8">
                  <c:v>170.4</c:v>
                </c:pt>
                <c:pt idx="9">
                  <c:v>163.6</c:v>
                </c:pt>
                <c:pt idx="10">
                  <c:v>99.3</c:v>
                </c:pt>
                <c:pt idx="11">
                  <c:v>65.3</c:v>
                </c:pt>
                <c:pt idx="12">
                  <c:v>45.8</c:v>
                </c:pt>
                <c:pt idx="13">
                  <c:v>24.7</c:v>
                </c:pt>
                <c:pt idx="14">
                  <c:v>12.6</c:v>
                </c:pt>
                <c:pt idx="15">
                  <c:v>4.2</c:v>
                </c:pt>
                <c:pt idx="16">
                  <c:v>4.8</c:v>
                </c:pt>
                <c:pt idx="17">
                  <c:v>24.9</c:v>
                </c:pt>
                <c:pt idx="18">
                  <c:v>80.8</c:v>
                </c:pt>
                <c:pt idx="19">
                  <c:v>84.5</c:v>
                </c:pt>
                <c:pt idx="20">
                  <c:v>94</c:v>
                </c:pt>
                <c:pt idx="21">
                  <c:v>113.3</c:v>
                </c:pt>
                <c:pt idx="22">
                  <c:v>69.8</c:v>
                </c:pt>
                <c:pt idx="23">
                  <c:v>39.799999999999997</c:v>
                </c:pt>
                <c:pt idx="24">
                  <c:v>21.7</c:v>
                </c:pt>
                <c:pt idx="25">
                  <c:v>7</c:v>
                </c:pt>
                <c:pt idx="26">
                  <c:v>3.6</c:v>
                </c:pt>
                <c:pt idx="27">
                  <c:v>8.8000000000000007</c:v>
                </c:pt>
                <c:pt idx="28">
                  <c:v>29.6</c:v>
                </c:pt>
                <c:pt idx="29">
                  <c:v>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8-422D-B17A-9ECDBB15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18000"/>
        <c:axId val="329513200"/>
      </c:scatterChart>
      <c:valAx>
        <c:axId val="329518000"/>
        <c:scaling>
          <c:orientation val="minMax"/>
          <c:max val="2023"/>
          <c:min val="1993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513200"/>
        <c:crosses val="autoZero"/>
        <c:crossBetween val="midCat"/>
      </c:valAx>
      <c:valAx>
        <c:axId val="329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5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年積算日射量!$A$1:$A$30</c:f>
              <c:strCache>
                <c:ptCount val="30"/>
                <c:pt idx="0">
                  <c:v>1993年</c:v>
                </c:pt>
                <c:pt idx="1">
                  <c:v>1994年</c:v>
                </c:pt>
                <c:pt idx="2">
                  <c:v>1995年</c:v>
                </c:pt>
                <c:pt idx="3">
                  <c:v>1996年</c:v>
                </c:pt>
                <c:pt idx="4">
                  <c:v>1997年</c:v>
                </c:pt>
                <c:pt idx="5">
                  <c:v>1998年</c:v>
                </c:pt>
                <c:pt idx="6">
                  <c:v>1999年</c:v>
                </c:pt>
                <c:pt idx="7">
                  <c:v>2000年</c:v>
                </c:pt>
                <c:pt idx="8">
                  <c:v>2001年</c:v>
                </c:pt>
                <c:pt idx="9">
                  <c:v>2002年</c:v>
                </c:pt>
                <c:pt idx="10">
                  <c:v>2003年</c:v>
                </c:pt>
                <c:pt idx="11">
                  <c:v>2004年</c:v>
                </c:pt>
                <c:pt idx="12">
                  <c:v>2005年</c:v>
                </c:pt>
                <c:pt idx="13">
                  <c:v>2006年</c:v>
                </c:pt>
                <c:pt idx="14">
                  <c:v>2007年</c:v>
                </c:pt>
                <c:pt idx="15">
                  <c:v>2008年</c:v>
                </c:pt>
                <c:pt idx="16">
                  <c:v>2009年</c:v>
                </c:pt>
                <c:pt idx="17">
                  <c:v>2010年</c:v>
                </c:pt>
                <c:pt idx="18">
                  <c:v>2011年</c:v>
                </c:pt>
                <c:pt idx="19">
                  <c:v>2012年</c:v>
                </c:pt>
                <c:pt idx="20">
                  <c:v>2013年</c:v>
                </c:pt>
                <c:pt idx="21">
                  <c:v>2014年</c:v>
                </c:pt>
                <c:pt idx="22">
                  <c:v>2015年</c:v>
                </c:pt>
                <c:pt idx="23">
                  <c:v>2016年</c:v>
                </c:pt>
                <c:pt idx="24">
                  <c:v>2017年</c:v>
                </c:pt>
                <c:pt idx="25">
                  <c:v>2018年</c:v>
                </c:pt>
                <c:pt idx="26">
                  <c:v>2019年</c:v>
                </c:pt>
                <c:pt idx="27">
                  <c:v>2020年</c:v>
                </c:pt>
                <c:pt idx="28">
                  <c:v>2021年</c:v>
                </c:pt>
                <c:pt idx="29">
                  <c:v>2022年</c:v>
                </c:pt>
              </c:strCache>
            </c:strRef>
          </c:cat>
          <c:val>
            <c:numRef>
              <c:f>年積算日射量!$B$1:$B$30</c:f>
              <c:numCache>
                <c:formatCode>General</c:formatCode>
                <c:ptCount val="30"/>
                <c:pt idx="0">
                  <c:v>4389.68</c:v>
                </c:pt>
                <c:pt idx="1">
                  <c:v>5012.04</c:v>
                </c:pt>
                <c:pt idx="2">
                  <c:v>4796.5599999999995</c:v>
                </c:pt>
                <c:pt idx="3">
                  <c:v>4977.5199999999995</c:v>
                </c:pt>
                <c:pt idx="4">
                  <c:v>5039.7900000000009</c:v>
                </c:pt>
                <c:pt idx="5">
                  <c:v>4273.6000000000004</c:v>
                </c:pt>
                <c:pt idx="6">
                  <c:v>4963.08</c:v>
                </c:pt>
                <c:pt idx="7">
                  <c:v>4984.5</c:v>
                </c:pt>
                <c:pt idx="8">
                  <c:v>5000.32</c:v>
                </c:pt>
                <c:pt idx="9">
                  <c:v>4944.6600000000008</c:v>
                </c:pt>
                <c:pt idx="10">
                  <c:v>4513.74</c:v>
                </c:pt>
                <c:pt idx="11">
                  <c:v>5166.3999999999996</c:v>
                </c:pt>
                <c:pt idx="12">
                  <c:v>4988.1999999999989</c:v>
                </c:pt>
                <c:pt idx="13">
                  <c:v>4446.7699999999995</c:v>
                </c:pt>
                <c:pt idx="14">
                  <c:v>5028.38</c:v>
                </c:pt>
                <c:pt idx="15">
                  <c:v>4805.99</c:v>
                </c:pt>
                <c:pt idx="16">
                  <c:v>4783.9199999999992</c:v>
                </c:pt>
                <c:pt idx="17">
                  <c:v>4967.76</c:v>
                </c:pt>
                <c:pt idx="18">
                  <c:v>5057.3799999999992</c:v>
                </c:pt>
                <c:pt idx="19">
                  <c:v>5085.9399999999996</c:v>
                </c:pt>
                <c:pt idx="20">
                  <c:v>5168</c:v>
                </c:pt>
                <c:pt idx="21">
                  <c:v>5093.4399999999996</c:v>
                </c:pt>
                <c:pt idx="22">
                  <c:v>4867.88</c:v>
                </c:pt>
                <c:pt idx="23">
                  <c:v>4875.7799999999988</c:v>
                </c:pt>
                <c:pt idx="24">
                  <c:v>5101.1400000000003</c:v>
                </c:pt>
                <c:pt idx="25">
                  <c:v>5175.55</c:v>
                </c:pt>
                <c:pt idx="26">
                  <c:v>4955.5700000000006</c:v>
                </c:pt>
                <c:pt idx="27">
                  <c:v>4860.22</c:v>
                </c:pt>
                <c:pt idx="28">
                  <c:v>5113.119999999999</c:v>
                </c:pt>
                <c:pt idx="29">
                  <c:v>5071.63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4CC-B68E-C31466E1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28928"/>
        <c:axId val="929304448"/>
      </c:lineChart>
      <c:catAx>
        <c:axId val="929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9304448"/>
        <c:crosses val="autoZero"/>
        <c:auto val="1"/>
        <c:lblAlgn val="ctr"/>
        <c:lblOffset val="100"/>
        <c:noMultiLvlLbl val="0"/>
      </c:catAx>
      <c:valAx>
        <c:axId val="92930444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9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年積算下向き長波放射量!$A$1:$A$23</c:f>
              <c:strCache>
                <c:ptCount val="23"/>
                <c:pt idx="0">
                  <c:v>2000年</c:v>
                </c:pt>
                <c:pt idx="1">
                  <c:v>2001年</c:v>
                </c:pt>
                <c:pt idx="2">
                  <c:v>2002年</c:v>
                </c:pt>
                <c:pt idx="3">
                  <c:v>2003年</c:v>
                </c:pt>
                <c:pt idx="4">
                  <c:v>2004年</c:v>
                </c:pt>
                <c:pt idx="5">
                  <c:v>2005年</c:v>
                </c:pt>
                <c:pt idx="6">
                  <c:v>2006年</c:v>
                </c:pt>
                <c:pt idx="7">
                  <c:v>2007年</c:v>
                </c:pt>
                <c:pt idx="8">
                  <c:v>2008年</c:v>
                </c:pt>
                <c:pt idx="9">
                  <c:v>2009年</c:v>
                </c:pt>
                <c:pt idx="10">
                  <c:v>2010年</c:v>
                </c:pt>
                <c:pt idx="11">
                  <c:v>2011年</c:v>
                </c:pt>
                <c:pt idx="12">
                  <c:v>2012年</c:v>
                </c:pt>
                <c:pt idx="13">
                  <c:v>2013年</c:v>
                </c:pt>
                <c:pt idx="14">
                  <c:v>2014年</c:v>
                </c:pt>
                <c:pt idx="15">
                  <c:v>2015年</c:v>
                </c:pt>
                <c:pt idx="16">
                  <c:v>2016年</c:v>
                </c:pt>
                <c:pt idx="17">
                  <c:v>2017年</c:v>
                </c:pt>
                <c:pt idx="18">
                  <c:v>2018年</c:v>
                </c:pt>
                <c:pt idx="19">
                  <c:v>2019年</c:v>
                </c:pt>
                <c:pt idx="20">
                  <c:v>2020年</c:v>
                </c:pt>
                <c:pt idx="21">
                  <c:v>2021年</c:v>
                </c:pt>
                <c:pt idx="22">
                  <c:v>2022年</c:v>
                </c:pt>
              </c:strCache>
            </c:strRef>
          </c:cat>
          <c:val>
            <c:numRef>
              <c:f>年積算下向き長波放射量!$B$1:$B$23</c:f>
              <c:numCache>
                <c:formatCode>General</c:formatCode>
                <c:ptCount val="23"/>
                <c:pt idx="0">
                  <c:v>10675.599999999999</c:v>
                </c:pt>
                <c:pt idx="1">
                  <c:v>10544.82</c:v>
                </c:pt>
                <c:pt idx="2">
                  <c:v>10610.169999999998</c:v>
                </c:pt>
                <c:pt idx="3">
                  <c:v>10651.18</c:v>
                </c:pt>
                <c:pt idx="4">
                  <c:v>10709.26</c:v>
                </c:pt>
                <c:pt idx="5">
                  <c:v>10532.43</c:v>
                </c:pt>
                <c:pt idx="6">
                  <c:v>10817.69</c:v>
                </c:pt>
                <c:pt idx="7">
                  <c:v>10686.14</c:v>
                </c:pt>
                <c:pt idx="8">
                  <c:v>10721.87</c:v>
                </c:pt>
                <c:pt idx="9">
                  <c:v>10740.47</c:v>
                </c:pt>
                <c:pt idx="10">
                  <c:v>10832.630000000001</c:v>
                </c:pt>
                <c:pt idx="11">
                  <c:v>10624.900000000001</c:v>
                </c:pt>
                <c:pt idx="12">
                  <c:v>10606.210000000001</c:v>
                </c:pt>
                <c:pt idx="13">
                  <c:v>10606.51</c:v>
                </c:pt>
                <c:pt idx="14">
                  <c:v>10583.38</c:v>
                </c:pt>
                <c:pt idx="15">
                  <c:v>10776.16</c:v>
                </c:pt>
                <c:pt idx="16">
                  <c:v>10868.33</c:v>
                </c:pt>
                <c:pt idx="17">
                  <c:v>10550.8</c:v>
                </c:pt>
                <c:pt idx="18">
                  <c:v>10791.170000000002</c:v>
                </c:pt>
                <c:pt idx="19">
                  <c:v>10804.37</c:v>
                </c:pt>
                <c:pt idx="20">
                  <c:v>10877.000000000002</c:v>
                </c:pt>
                <c:pt idx="21">
                  <c:v>10661.09</c:v>
                </c:pt>
                <c:pt idx="22">
                  <c:v>10735.039999999999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3-4D48-9C01-3CFAC43A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11295"/>
        <c:axId val="813644415"/>
      </c:lineChart>
      <c:catAx>
        <c:axId val="72501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644415"/>
        <c:crosses val="autoZero"/>
        <c:auto val="1"/>
        <c:lblAlgn val="ctr"/>
        <c:lblOffset val="100"/>
        <c:noMultiLvlLbl val="0"/>
      </c:catAx>
      <c:valAx>
        <c:axId val="8136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1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太陽黒点数!$A$294:$A$323</c:f>
              <c:numCache>
                <c:formatCode>General</c:formatCode>
                <c:ptCount val="30"/>
                <c:pt idx="0">
                  <c:v>1993.5</c:v>
                </c:pt>
                <c:pt idx="1">
                  <c:v>1994.5</c:v>
                </c:pt>
                <c:pt idx="2">
                  <c:v>1995.5</c:v>
                </c:pt>
                <c:pt idx="3">
                  <c:v>1996.5</c:v>
                </c:pt>
                <c:pt idx="4">
                  <c:v>1997.5</c:v>
                </c:pt>
                <c:pt idx="5">
                  <c:v>1998.5</c:v>
                </c:pt>
                <c:pt idx="6">
                  <c:v>1999.5</c:v>
                </c:pt>
                <c:pt idx="7">
                  <c:v>2000.5</c:v>
                </c:pt>
                <c:pt idx="8">
                  <c:v>2001.5</c:v>
                </c:pt>
                <c:pt idx="9">
                  <c:v>2002.5</c:v>
                </c:pt>
                <c:pt idx="10">
                  <c:v>2003.5</c:v>
                </c:pt>
                <c:pt idx="11">
                  <c:v>2004.5</c:v>
                </c:pt>
                <c:pt idx="12">
                  <c:v>2005.5</c:v>
                </c:pt>
                <c:pt idx="13">
                  <c:v>2006.5</c:v>
                </c:pt>
                <c:pt idx="14">
                  <c:v>2007.5</c:v>
                </c:pt>
                <c:pt idx="15">
                  <c:v>2008.5</c:v>
                </c:pt>
                <c:pt idx="16">
                  <c:v>2009.5</c:v>
                </c:pt>
                <c:pt idx="17">
                  <c:v>2010.5</c:v>
                </c:pt>
                <c:pt idx="18">
                  <c:v>2011.5</c:v>
                </c:pt>
                <c:pt idx="19">
                  <c:v>2012.5</c:v>
                </c:pt>
                <c:pt idx="20">
                  <c:v>2013.5</c:v>
                </c:pt>
                <c:pt idx="21">
                  <c:v>2014.5</c:v>
                </c:pt>
                <c:pt idx="22">
                  <c:v>2015.5</c:v>
                </c:pt>
                <c:pt idx="23">
                  <c:v>2016.5</c:v>
                </c:pt>
                <c:pt idx="24">
                  <c:v>2017.5</c:v>
                </c:pt>
                <c:pt idx="25">
                  <c:v>2018.5</c:v>
                </c:pt>
                <c:pt idx="26">
                  <c:v>2019.5</c:v>
                </c:pt>
                <c:pt idx="27">
                  <c:v>2020.5</c:v>
                </c:pt>
                <c:pt idx="28">
                  <c:v>2021.5</c:v>
                </c:pt>
                <c:pt idx="29">
                  <c:v>2022.5</c:v>
                </c:pt>
              </c:numCache>
            </c:numRef>
          </c:xVal>
          <c:yVal>
            <c:numRef>
              <c:f>太陽黒点数!$B$294:$B$323</c:f>
              <c:numCache>
                <c:formatCode>General</c:formatCode>
                <c:ptCount val="30"/>
                <c:pt idx="0">
                  <c:v>76.099999999999994</c:v>
                </c:pt>
                <c:pt idx="1">
                  <c:v>44.9</c:v>
                </c:pt>
                <c:pt idx="2">
                  <c:v>25.1</c:v>
                </c:pt>
                <c:pt idx="3">
                  <c:v>11.6</c:v>
                </c:pt>
                <c:pt idx="4">
                  <c:v>28.9</c:v>
                </c:pt>
                <c:pt idx="5">
                  <c:v>88.3</c:v>
                </c:pt>
                <c:pt idx="6">
                  <c:v>136.30000000000001</c:v>
                </c:pt>
                <c:pt idx="7">
                  <c:v>173.9</c:v>
                </c:pt>
                <c:pt idx="8">
                  <c:v>170.4</c:v>
                </c:pt>
                <c:pt idx="9">
                  <c:v>163.6</c:v>
                </c:pt>
                <c:pt idx="10">
                  <c:v>99.3</c:v>
                </c:pt>
                <c:pt idx="11">
                  <c:v>65.3</c:v>
                </c:pt>
                <c:pt idx="12">
                  <c:v>45.8</c:v>
                </c:pt>
                <c:pt idx="13">
                  <c:v>24.7</c:v>
                </c:pt>
                <c:pt idx="14">
                  <c:v>12.6</c:v>
                </c:pt>
                <c:pt idx="15">
                  <c:v>4.2</c:v>
                </c:pt>
                <c:pt idx="16">
                  <c:v>4.8</c:v>
                </c:pt>
                <c:pt idx="17">
                  <c:v>24.9</c:v>
                </c:pt>
                <c:pt idx="18">
                  <c:v>80.8</c:v>
                </c:pt>
                <c:pt idx="19">
                  <c:v>84.5</c:v>
                </c:pt>
                <c:pt idx="20">
                  <c:v>94</c:v>
                </c:pt>
                <c:pt idx="21">
                  <c:v>113.3</c:v>
                </c:pt>
                <c:pt idx="22">
                  <c:v>69.8</c:v>
                </c:pt>
                <c:pt idx="23">
                  <c:v>39.799999999999997</c:v>
                </c:pt>
                <c:pt idx="24">
                  <c:v>21.7</c:v>
                </c:pt>
                <c:pt idx="25">
                  <c:v>7</c:v>
                </c:pt>
                <c:pt idx="26">
                  <c:v>3.6</c:v>
                </c:pt>
                <c:pt idx="27">
                  <c:v>8.8000000000000007</c:v>
                </c:pt>
                <c:pt idx="28">
                  <c:v>29.6</c:v>
                </c:pt>
                <c:pt idx="29">
                  <c:v>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8-4A38-8B5B-C4FBF2D1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18000"/>
        <c:axId val="329513200"/>
      </c:scatterChart>
      <c:valAx>
        <c:axId val="3295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513200"/>
        <c:crosses val="autoZero"/>
        <c:crossBetween val="midCat"/>
      </c:valAx>
      <c:valAx>
        <c:axId val="329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5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57150</xdr:rowOff>
    </xdr:from>
    <xdr:to>
      <xdr:col>15</xdr:col>
      <xdr:colOff>476251</xdr:colOff>
      <xdr:row>13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6DD137-186B-4577-8681-E1B5BE28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13</xdr:row>
      <xdr:rowOff>47625</xdr:rowOff>
    </xdr:from>
    <xdr:to>
      <xdr:col>15</xdr:col>
      <xdr:colOff>495300</xdr:colOff>
      <xdr:row>31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0CF44A9-A53A-F3D0-770A-17AD7B33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95250</xdr:rowOff>
    </xdr:from>
    <xdr:to>
      <xdr:col>12</xdr:col>
      <xdr:colOff>9525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4332C4-0131-F9DD-FA6B-32FF139A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301</xdr:row>
      <xdr:rowOff>47625</xdr:rowOff>
    </xdr:from>
    <xdr:to>
      <xdr:col>18</xdr:col>
      <xdr:colOff>214312</xdr:colOff>
      <xdr:row>319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CD090C-ADC1-48AD-8264-B22B8DD32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toh\Desktop\SN_y_tot_V2.0.csv" TargetMode="External"/><Relationship Id="rId1" Type="http://schemas.openxmlformats.org/officeDocument/2006/relationships/externalLinkPath" Target="/Users/satoh/Desktop/SN_y_tot_V2.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N_y_tot_V2.0"/>
    </sheetNames>
    <sheetDataSet>
      <sheetData sheetId="0">
        <row r="294">
          <cell r="A294">
            <v>1993.5</v>
          </cell>
          <cell r="B294">
            <v>76.099999999999994</v>
          </cell>
        </row>
        <row r="295">
          <cell r="A295">
            <v>1994.5</v>
          </cell>
          <cell r="B295">
            <v>44.9</v>
          </cell>
        </row>
        <row r="296">
          <cell r="A296">
            <v>1995.5</v>
          </cell>
          <cell r="B296">
            <v>25.1</v>
          </cell>
        </row>
        <row r="297">
          <cell r="A297">
            <v>1996.5</v>
          </cell>
          <cell r="B297">
            <v>11.6</v>
          </cell>
        </row>
        <row r="298">
          <cell r="A298">
            <v>1997.5</v>
          </cell>
          <cell r="B298">
            <v>28.9</v>
          </cell>
        </row>
        <row r="299">
          <cell r="A299">
            <v>1998.5</v>
          </cell>
          <cell r="B299">
            <v>88.3</v>
          </cell>
        </row>
        <row r="300">
          <cell r="A300">
            <v>1999.5</v>
          </cell>
          <cell r="B300">
            <v>136.30000000000001</v>
          </cell>
        </row>
        <row r="301">
          <cell r="A301">
            <v>2000.5</v>
          </cell>
          <cell r="B301">
            <v>173.9</v>
          </cell>
        </row>
        <row r="302">
          <cell r="A302">
            <v>2001.5</v>
          </cell>
          <cell r="B302">
            <v>170.4</v>
          </cell>
        </row>
        <row r="303">
          <cell r="A303">
            <v>2002.5</v>
          </cell>
          <cell r="B303">
            <v>163.6</v>
          </cell>
        </row>
        <row r="304">
          <cell r="A304">
            <v>2003.5</v>
          </cell>
          <cell r="B304">
            <v>99.3</v>
          </cell>
        </row>
        <row r="305">
          <cell r="A305">
            <v>2004.5</v>
          </cell>
          <cell r="B305">
            <v>65.3</v>
          </cell>
        </row>
        <row r="306">
          <cell r="A306">
            <v>2005.5</v>
          </cell>
          <cell r="B306">
            <v>45.8</v>
          </cell>
        </row>
        <row r="307">
          <cell r="A307">
            <v>2006.5</v>
          </cell>
          <cell r="B307">
            <v>24.7</v>
          </cell>
        </row>
        <row r="308">
          <cell r="A308">
            <v>2007.5</v>
          </cell>
          <cell r="B308">
            <v>12.6</v>
          </cell>
        </row>
        <row r="309">
          <cell r="A309">
            <v>2008.5</v>
          </cell>
          <cell r="B309">
            <v>4.2</v>
          </cell>
        </row>
        <row r="310">
          <cell r="A310">
            <v>2009.5</v>
          </cell>
          <cell r="B310">
            <v>4.8</v>
          </cell>
        </row>
        <row r="311">
          <cell r="A311">
            <v>2010.5</v>
          </cell>
          <cell r="B311">
            <v>24.9</v>
          </cell>
        </row>
        <row r="312">
          <cell r="A312">
            <v>2011.5</v>
          </cell>
          <cell r="B312">
            <v>80.8</v>
          </cell>
        </row>
        <row r="313">
          <cell r="A313">
            <v>2012.5</v>
          </cell>
          <cell r="B313">
            <v>84.5</v>
          </cell>
        </row>
        <row r="314">
          <cell r="A314">
            <v>2013.5</v>
          </cell>
          <cell r="B314">
            <v>94</v>
          </cell>
        </row>
        <row r="315">
          <cell r="A315">
            <v>2014.5</v>
          </cell>
          <cell r="B315">
            <v>113.3</v>
          </cell>
        </row>
        <row r="316">
          <cell r="A316">
            <v>2015.5</v>
          </cell>
          <cell r="B316">
            <v>69.8</v>
          </cell>
        </row>
        <row r="317">
          <cell r="A317">
            <v>2016.5</v>
          </cell>
          <cell r="B317">
            <v>39.799999999999997</v>
          </cell>
        </row>
        <row r="318">
          <cell r="A318">
            <v>2017.5</v>
          </cell>
          <cell r="B318">
            <v>21.7</v>
          </cell>
        </row>
        <row r="319">
          <cell r="A319">
            <v>2018.5</v>
          </cell>
          <cell r="B319">
            <v>7</v>
          </cell>
        </row>
        <row r="320">
          <cell r="A320">
            <v>2019.5</v>
          </cell>
          <cell r="B320">
            <v>3.6</v>
          </cell>
        </row>
        <row r="321">
          <cell r="A321">
            <v>2020.5</v>
          </cell>
          <cell r="B321">
            <v>8.8000000000000007</v>
          </cell>
        </row>
        <row r="322">
          <cell r="A322">
            <v>2021.5</v>
          </cell>
          <cell r="B322">
            <v>29.6</v>
          </cell>
        </row>
        <row r="323">
          <cell r="A323">
            <v>2022.5</v>
          </cell>
          <cell r="B323">
            <v>83.2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oto Satoh" refreshedDate="45138.503739120373" createdVersion="8" refreshedVersion="8" minRefreshableVersion="3" recordCount="364" xr:uid="{F8CC7C8E-1B29-493C-BC5E-75D37663F79A}">
  <cacheSource type="worksheet">
    <worksheetSource ref="A1:I365" sheet="Sheet1"/>
  </cacheSource>
  <cacheFields count="12">
    <cacheField name="年月日" numFmtId="14">
      <sharedItems containsSemiMixedTypes="0" containsNonDate="0" containsDate="1" containsString="0" minDate="1993-01-31T00:00:00" maxDate="2023-05-01T00:00:00" count="364">
        <d v="1993-01-31T00:00:00"/>
        <d v="1993-02-28T00:00:00"/>
        <d v="1993-03-31T00:00:00"/>
        <d v="1993-04-30T00:00:00"/>
        <d v="1993-05-31T00:00:00"/>
        <d v="1993-06-30T00:00:00"/>
        <d v="1993-07-31T00:00:00"/>
        <d v="1993-08-31T00:00:00"/>
        <d v="1993-09-30T00:00:00"/>
        <d v="1993-10-31T00:00:00"/>
        <d v="1993-11-30T00:00:00"/>
        <d v="1993-12-31T00:00:00"/>
        <d v="1994-01-31T00:00:00"/>
        <d v="1994-02-28T00:00:00"/>
        <d v="1994-03-31T00:00:00"/>
        <d v="1994-04-30T00:00:00"/>
        <d v="1994-05-31T00:00:00"/>
        <d v="1994-06-30T00:00:00"/>
        <d v="1994-07-31T00:00:00"/>
        <d v="1994-08-31T00:00:00"/>
        <d v="1994-09-30T00:00:00"/>
        <d v="1994-10-31T00:00:00"/>
        <d v="1994-11-30T00:00:00"/>
        <d v="1994-12-31T00:00:00"/>
        <d v="1995-01-31T00:00:00"/>
        <d v="1995-02-28T00:00:00"/>
        <d v="1995-03-31T00:00:00"/>
        <d v="1995-04-30T00:00:00"/>
        <d v="1995-05-31T00:00:00"/>
        <d v="1995-06-30T00:00:00"/>
        <d v="1995-07-31T00:00:00"/>
        <d v="1995-08-31T00:00:00"/>
        <d v="1995-09-30T00:00:00"/>
        <d v="1995-10-31T00:00:00"/>
        <d v="1995-11-30T00:00:00"/>
        <d v="1995-12-31T00:00:00"/>
        <d v="1996-01-31T00:00:00"/>
        <d v="1996-02-29T00:00:00"/>
        <d v="1996-03-31T00:00:00"/>
        <d v="1996-04-30T00:00:00"/>
        <d v="1996-05-31T00:00:00"/>
        <d v="1996-06-30T00:00:00"/>
        <d v="1996-07-31T00:00:00"/>
        <d v="1996-08-31T00:00:00"/>
        <d v="1996-09-30T00:00:00"/>
        <d v="1996-10-31T00:00:00"/>
        <d v="1996-11-30T00:00:00"/>
        <d v="1996-12-31T00:00:00"/>
        <d v="1997-01-31T00:00:00"/>
        <d v="1997-02-28T00:00:00"/>
        <d v="1997-03-31T00:00:00"/>
        <d v="1997-04-30T00:00:00"/>
        <d v="1997-05-31T00:00:00"/>
        <d v="1997-06-30T00:00:00"/>
        <d v="1997-07-31T00:00:00"/>
        <d v="1997-08-31T00:00:00"/>
        <d v="1997-09-30T00:00:00"/>
        <d v="1997-10-31T00:00:00"/>
        <d v="1997-11-30T00:00:00"/>
        <d v="1997-12-31T00:00:00"/>
        <d v="1998-01-31T00:00:00"/>
        <d v="1998-02-28T00:00:00"/>
        <d v="1998-03-31T00:00:00"/>
        <d v="1998-04-30T00:00:00"/>
        <d v="1998-05-31T00:00:00"/>
        <d v="1998-06-30T00:00:00"/>
        <d v="1998-07-31T00:00:00"/>
        <d v="1998-08-31T00:00:00"/>
        <d v="1998-09-30T00:00:00"/>
        <d v="1998-10-31T00:00:00"/>
        <d v="1998-11-30T00:00:00"/>
        <d v="1998-12-31T00:00:00"/>
        <d v="1999-01-31T00:00:00"/>
        <d v="1999-02-28T00:00:00"/>
        <d v="1999-03-31T00:00:00"/>
        <d v="1999-04-30T00:00:00"/>
        <d v="1999-05-31T00:00:00"/>
        <d v="1999-06-30T00:00:00"/>
        <d v="1999-07-31T00:00:00"/>
        <d v="1999-08-31T00:00:00"/>
        <d v="1999-09-30T00:00:00"/>
        <d v="1999-10-31T00:00:00"/>
        <d v="1999-11-30T00:00:00"/>
        <d v="1999-12-31T00:00:00"/>
        <d v="2000-01-31T00:00:00"/>
        <d v="2000-02-29T00:00:00"/>
        <d v="2000-03-31T00:00:00"/>
        <d v="2000-04-30T00:00:00"/>
        <d v="2000-05-31T00:00:00"/>
        <d v="2000-06-30T00:00:00"/>
        <d v="2000-07-31T00:00:00"/>
        <d v="2000-08-31T00:00:00"/>
        <d v="2000-09-30T00:00:00"/>
        <d v="2000-10-31T00:00:00"/>
        <d v="2000-11-30T00:00:00"/>
        <d v="2000-12-31T00:00:00"/>
        <d v="2001-01-31T00:00:00"/>
        <d v="2001-02-28T00:00:00"/>
        <d v="2001-03-31T00:00:00"/>
        <d v="2001-04-30T00:00:00"/>
        <d v="2001-05-31T00:00:00"/>
        <d v="2001-06-30T00:00:00"/>
        <d v="2001-07-31T00:00:00"/>
        <d v="2001-08-31T00:00:00"/>
        <d v="2001-09-30T00:00:00"/>
        <d v="2001-10-31T00:00:00"/>
        <d v="2001-11-30T00:00:00"/>
        <d v="2001-12-31T00:00:00"/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9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  <fieldGroup par="11"/>
    </cacheField>
    <cacheField name="全天日射量" numFmtId="0">
      <sharedItems containsSemiMixedTypes="0" containsString="0" containsNumber="1" minValue="208.4" maxValue="695.82"/>
    </cacheField>
    <cacheField name="R_GRD" numFmtId="0">
      <sharedItems containsSemiMixedTypes="0" containsString="0" containsNumber="1" minValue="801.99450492554502" maxValue="1253.6123838297499"/>
    </cacheField>
    <cacheField name="index" numFmtId="0">
      <sharedItems containsSemiMixedTypes="0" containsString="0" containsNumber="1" containsInteger="1" minValue="0" maxValue="363"/>
    </cacheField>
    <cacheField name="date" numFmtId="14">
      <sharedItems containsSemiMixedTypes="0" containsNonDate="0" containsDate="1" containsString="0" minDate="1993-01-01T00:00:00" maxDate="2023-04-02T00:00:00"/>
    </cacheField>
    <cacheField name="DOWNWARD_LONGWAVE_RADIATION[MJ/m2]" numFmtId="0">
      <sharedItems containsSemiMixedTypes="0" containsString="0" containsNumber="1" minValue="-999" maxValue="1140.1300000000001"/>
    </cacheField>
    <cacheField name="RN" numFmtId="0">
      <sharedItems containsSemiMixedTypes="0" containsString="0" containsNumber="1" minValue="0" maxValue="224.89693468764403"/>
    </cacheField>
    <cacheField name="放射収支" numFmtId="0">
      <sharedItems containsSemiMixedTypes="0" containsString="0" containsNumber="1" minValue="68.040772619802993" maxValue="575.26"/>
    </cacheField>
    <cacheField name="Isol-Rdown" numFmtId="0">
      <sharedItems containsSemiMixedTypes="0" containsString="0" containsNumber="1" minValue="-774.75" maxValue="1574.26"/>
    </cacheField>
    <cacheField name="月 (年月日)" numFmtId="0" databaseField="0">
      <fieldGroup base="0">
        <rangePr groupBy="months" startDate="1993-01-31T00:00:00" endDate="2023-05-01T00:00:00"/>
        <groupItems count="14">
          <s v="&lt;1993/1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5/1"/>
        </groupItems>
      </fieldGroup>
    </cacheField>
    <cacheField name="四半期 (年月日)" numFmtId="0" databaseField="0">
      <fieldGroup base="0">
        <rangePr groupBy="quarters" startDate="1993-01-31T00:00:00" endDate="2023-05-01T00:00:00"/>
        <groupItems count="6">
          <s v="&lt;1993/1/31"/>
          <s v="第1四半期"/>
          <s v="第2四半期"/>
          <s v="第3四半期"/>
          <s v="第4四半期"/>
          <s v="&gt;2023/5/1"/>
        </groupItems>
      </fieldGroup>
    </cacheField>
    <cacheField name="年 (年月日)" numFmtId="0" databaseField="0">
      <fieldGroup base="0">
        <rangePr groupBy="years" startDate="1993-01-31T00:00:00" endDate="2023-05-01T00:00:00"/>
        <groupItems count="33">
          <s v="&lt;1993/1/31"/>
          <s v="1993年"/>
          <s v="1994年"/>
          <s v="1995年"/>
          <s v="1996年"/>
          <s v="1997年"/>
          <s v="1998年"/>
          <s v="1999年"/>
          <s v="2000年"/>
          <s v="2001年"/>
          <s v="2002年"/>
          <s v="2003年"/>
          <s v="2004年"/>
          <s v="2005年"/>
          <s v="2006年"/>
          <s v="2007年"/>
          <s v="2008年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2023年"/>
          <s v="&gt;2023/5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n v="229.43"/>
    <n v="892.14441302185105"/>
    <n v="0"/>
    <d v="1993-01-01T00:00:00"/>
    <n v="749.26"/>
    <n v="142.88441302185106"/>
    <n v="86.545586978148947"/>
    <n v="-519.82999999999993"/>
  </r>
  <r>
    <x v="1"/>
    <n v="340.24"/>
    <n v="818.92325340348702"/>
    <n v="1"/>
    <d v="1993-02-01T00:00:00"/>
    <n v="628.01"/>
    <n v="190.91325340348703"/>
    <n v="149.32674659651298"/>
    <n v="-287.77"/>
  </r>
  <r>
    <x v="2"/>
    <n v="445.53"/>
    <n v="926.64174794597204"/>
    <n v="2"/>
    <d v="1993-03-01T00:00:00"/>
    <n v="745.27"/>
    <n v="181.37174794597206"/>
    <n v="264.15825205402791"/>
    <n v="-299.74"/>
  </r>
  <r>
    <x v="3"/>
    <n v="473.86"/>
    <n v="956.86030755381603"/>
    <n v="3"/>
    <d v="1993-04-01T00:00:00"/>
    <n v="790.25"/>
    <n v="166.61030755381603"/>
    <n v="307.24969244618399"/>
    <n v="-316.39"/>
  </r>
  <r>
    <x v="4"/>
    <n v="570.04999999999995"/>
    <n v="1061.4652205692901"/>
    <n v="4"/>
    <d v="1993-05-01T00:00:00"/>
    <n v="903.82"/>
    <n v="157.64522056929002"/>
    <n v="412.40477943070994"/>
    <n v="-333.7700000000001"/>
  </r>
  <r>
    <x v="5"/>
    <n v="435.8"/>
    <n v="1085.27239838471"/>
    <n v="5"/>
    <d v="1993-06-01T00:00:00"/>
    <n v="989.43"/>
    <n v="95.842398384710009"/>
    <n v="339.95760161529"/>
    <n v="-553.62999999999988"/>
  </r>
  <r>
    <x v="6"/>
    <n v="332.11"/>
    <n v="1132.2324788701301"/>
    <n v="6"/>
    <d v="1993-07-01T00:00:00"/>
    <n v="1065.18"/>
    <n v="67.052478870130017"/>
    <n v="265.05752112987"/>
    <n v="-733.07"/>
  </r>
  <r>
    <x v="7"/>
    <n v="395.39"/>
    <n v="1171.0628922496001"/>
    <n v="7"/>
    <d v="1993-08-01T00:00:00"/>
    <n v="1091.53"/>
    <n v="79.532892249600081"/>
    <n v="315.8571077503999"/>
    <n v="-696.14"/>
  </r>
  <r>
    <x v="8"/>
    <n v="341.22"/>
    <n v="1098.8913989492901"/>
    <n v="8"/>
    <d v="1993-09-01T00:00:00"/>
    <n v="1004.21"/>
    <n v="94.681398949290042"/>
    <n v="246.53860105070999"/>
    <n v="-662.99"/>
  </r>
  <r>
    <x v="9"/>
    <n v="330.55"/>
    <n v="1047.5988793369499"/>
    <n v="9"/>
    <d v="1993-10-01T00:00:00"/>
    <n v="909.98"/>
    <n v="137.61887933694993"/>
    <n v="192.93112066305008"/>
    <n v="-579.43000000000006"/>
  </r>
  <r>
    <x v="10"/>
    <n v="257.32"/>
    <n v="959.07567013401695"/>
    <n v="10"/>
    <d v="1993-11-01T00:00:00"/>
    <n v="813.83"/>
    <n v="145.2456701340169"/>
    <n v="112.07432986598309"/>
    <n v="-556.51"/>
  </r>
  <r>
    <x v="11"/>
    <n v="238.18"/>
    <n v="915.58311688774802"/>
    <n v="11"/>
    <d v="1993-12-01T00:00:00"/>
    <n v="748.33"/>
    <n v="167.25311688774798"/>
    <n v="70.926883112252028"/>
    <n v="-510.15000000000003"/>
  </r>
  <r>
    <x v="12"/>
    <n v="286.57"/>
    <n v="876.37627755824406"/>
    <n v="12"/>
    <d v="1994-01-01T00:00:00"/>
    <n v="715.74"/>
    <n v="160.63627755824405"/>
    <n v="125.93372244175595"/>
    <n v="-429.17"/>
  </r>
  <r>
    <x v="13"/>
    <n v="381.01"/>
    <n v="808.30822772364297"/>
    <n v="13"/>
    <d v="1994-02-01T00:00:00"/>
    <n v="619.16"/>
    <n v="189.148227723643"/>
    <n v="191.86177227635699"/>
    <n v="-238.14999999999998"/>
  </r>
  <r>
    <x v="14"/>
    <n v="456.35"/>
    <n v="921.60274280301496"/>
    <n v="14"/>
    <d v="1994-03-01T00:00:00"/>
    <n v="768.96"/>
    <n v="152.64274280301493"/>
    <n v="303.7072571969851"/>
    <n v="-312.61"/>
  </r>
  <r>
    <x v="15"/>
    <n v="582.37"/>
    <n v="994.37359236581301"/>
    <n v="15"/>
    <d v="1994-04-01T00:00:00"/>
    <n v="834.63"/>
    <n v="159.74359236581302"/>
    <n v="422.62640763418699"/>
    <n v="-252.26"/>
  </r>
  <r>
    <x v="16"/>
    <n v="580.92999999999995"/>
    <n v="1084.36317393592"/>
    <n v="16"/>
    <d v="1994-05-01T00:00:00"/>
    <n v="948.13"/>
    <n v="136.23317393592004"/>
    <n v="444.69682606407991"/>
    <n v="-367.20000000000005"/>
  </r>
  <r>
    <x v="17"/>
    <n v="424.06"/>
    <n v="1093.66957302079"/>
    <n v="17"/>
    <d v="1994-06-01T00:00:00"/>
    <n v="1001.31"/>
    <n v="92.359573020790094"/>
    <n v="331.70042697920991"/>
    <n v="-577.25"/>
  </r>
  <r>
    <x v="18"/>
    <n v="585.85"/>
    <n v="1219.26122903788"/>
    <n v="18"/>
    <d v="1994-07-01T00:00:00"/>
    <n v="1127.53"/>
    <n v="91.731229037879984"/>
    <n v="494.11877096212004"/>
    <n v="-541.67999999999995"/>
  </r>
  <r>
    <x v="19"/>
    <n v="588.97"/>
    <n v="1237.5174887297301"/>
    <n v="19"/>
    <d v="1994-08-01T00:00:00"/>
    <n v="1110.6099999999999"/>
    <n v="126.90748872973018"/>
    <n v="462.06251127026985"/>
    <n v="-521.63999999999987"/>
  </r>
  <r>
    <x v="20"/>
    <n v="322.17"/>
    <n v="1132.0356929280099"/>
    <n v="20"/>
    <d v="1994-09-01T00:00:00"/>
    <n v="1041.06"/>
    <n v="90.975692928009948"/>
    <n v="231.19430707199007"/>
    <n v="-718.88999999999987"/>
  </r>
  <r>
    <x v="21"/>
    <n v="283.77999999999997"/>
    <n v="1091.11132273568"/>
    <n v="21"/>
    <d v="1994-10-01T00:00:00"/>
    <n v="965.87"/>
    <n v="125.24132273568"/>
    <n v="158.53867726431997"/>
    <n v="-682.09"/>
  </r>
  <r>
    <x v="22"/>
    <n v="268.67"/>
    <n v="946.38553919905803"/>
    <n v="22"/>
    <d v="1994-11-01T00:00:00"/>
    <n v="750.12"/>
    <n v="196.26553919905803"/>
    <n v="72.40446080094199"/>
    <n v="-481.45"/>
  </r>
  <r>
    <x v="23"/>
    <n v="251.31"/>
    <n v="914.35441450753899"/>
    <n v="23"/>
    <d v="1994-12-01T00:00:00"/>
    <n v="734.45"/>
    <n v="179.90441450753895"/>
    <n v="71.405585492461057"/>
    <n v="-483.14000000000004"/>
  </r>
  <r>
    <x v="24"/>
    <n v="297.51"/>
    <n v="882.06693468764399"/>
    <n v="24"/>
    <d v="1995-01-01T00:00:00"/>
    <n v="657.17"/>
    <n v="224.89693468764403"/>
    <n v="72.613065312355957"/>
    <n v="-359.65999999999997"/>
  </r>
  <r>
    <x v="25"/>
    <n v="330.76"/>
    <n v="804.53892753533898"/>
    <n v="25"/>
    <d v="1995-02-01T00:00:00"/>
    <n v="634.79"/>
    <n v="169.74892753533902"/>
    <n v="161.01107246466097"/>
    <n v="-304.02999999999997"/>
  </r>
  <r>
    <x v="26"/>
    <n v="380.74"/>
    <n v="933.85253472908505"/>
    <n v="26"/>
    <d v="1995-03-01T00:00:00"/>
    <n v="796.49"/>
    <n v="137.36253472908504"/>
    <n v="243.37746527091497"/>
    <n v="-415.75"/>
  </r>
  <r>
    <x v="27"/>
    <n v="479.59"/>
    <n v="989.71826200430803"/>
    <n v="27"/>
    <d v="1995-04-01T00:00:00"/>
    <n v="843.26"/>
    <n v="146.45826200430804"/>
    <n v="333.13173799569194"/>
    <n v="-363.67"/>
  </r>
  <r>
    <x v="28"/>
    <n v="488.43"/>
    <n v="1081.2053219433899"/>
    <n v="28"/>
    <d v="1995-05-01T00:00:00"/>
    <n v="952.99"/>
    <n v="128.21532194338988"/>
    <n v="360.21467805661013"/>
    <n v="-464.56"/>
  </r>
  <r>
    <x v="29"/>
    <n v="383.34"/>
    <n v="1067.85911639804"/>
    <n v="29"/>
    <d v="1995-06-01T00:00:00"/>
    <n v="991.5"/>
    <n v="76.359116398039987"/>
    <n v="306.98088360195999"/>
    <n v="-608.16000000000008"/>
  </r>
  <r>
    <x v="30"/>
    <n v="426.15"/>
    <n v="1193.3583354177899"/>
    <n v="30"/>
    <d v="1995-07-01T00:00:00"/>
    <n v="1103.74"/>
    <n v="89.618335417789922"/>
    <n v="336.53166458221006"/>
    <n v="-677.59"/>
  </r>
  <r>
    <x v="31"/>
    <n v="606.28"/>
    <n v="1235.70725560762"/>
    <n v="31"/>
    <d v="1995-08-01T00:00:00"/>
    <n v="1123.19"/>
    <n v="112.51725560761997"/>
    <n v="493.76274439238"/>
    <n v="-516.91000000000008"/>
  </r>
  <r>
    <x v="32"/>
    <n v="403.85"/>
    <n v="1107.1704507629099"/>
    <n v="32"/>
    <d v="1995-09-01T00:00:00"/>
    <n v="995.04"/>
    <n v="112.13045076290996"/>
    <n v="291.71954923709006"/>
    <n v="-591.18999999999994"/>
  </r>
  <r>
    <x v="33"/>
    <n v="356.8"/>
    <n v="1076.26852411512"/>
    <n v="33"/>
    <d v="1995-10-01T00:00:00"/>
    <n v="944.44"/>
    <n v="131.82852411511999"/>
    <n v="224.97147588488002"/>
    <n v="-587.6400000000001"/>
  </r>
  <r>
    <x v="34"/>
    <n v="323.04000000000002"/>
    <n v="929.68346042747601"/>
    <n v="34"/>
    <d v="1995-11-01T00:00:00"/>
    <n v="753.51"/>
    <n v="176.17346042747602"/>
    <n v="146.866539572524"/>
    <n v="-430.46999999999997"/>
  </r>
  <r>
    <x v="35"/>
    <n v="320.07"/>
    <n v="893.32283151955403"/>
    <n v="35"/>
    <d v="1995-12-01T00:00:00"/>
    <n v="676.04"/>
    <n v="217.28283151955407"/>
    <n v="102.78716848044593"/>
    <n v="-355.96999999999997"/>
  </r>
  <r>
    <x v="36"/>
    <n v="316.48"/>
    <n v="884.80276232751999"/>
    <n v="36"/>
    <d v="1996-01-01T00:00:00"/>
    <n v="696.51"/>
    <n v="188.29276232751999"/>
    <n v="128.18723767248002"/>
    <n v="-380.03"/>
  </r>
  <r>
    <x v="37"/>
    <n v="367.06"/>
    <n v="823.480226761822"/>
    <n v="37"/>
    <d v="1996-02-01T00:00:00"/>
    <n v="656.36"/>
    <n v="167.12022676182198"/>
    <n v="199.93977323817802"/>
    <n v="-289.3"/>
  </r>
  <r>
    <x v="38"/>
    <n v="431.04"/>
    <n v="935.05352975865401"/>
    <n v="38"/>
    <d v="1996-03-01T00:00:00"/>
    <n v="771.51"/>
    <n v="163.54352975865402"/>
    <n v="267.496470241346"/>
    <n v="-340.46999999999997"/>
  </r>
  <r>
    <x v="39"/>
    <n v="535.69000000000005"/>
    <n v="949.19771692639199"/>
    <n v="39"/>
    <d v="1996-04-01T00:00:00"/>
    <n v="773.52"/>
    <n v="175.67771692639201"/>
    <n v="360.01228307360805"/>
    <n v="-237.82999999999993"/>
  </r>
  <r>
    <x v="40"/>
    <n v="545.32000000000005"/>
    <n v="1061.7500433057101"/>
    <n v="40"/>
    <d v="1996-05-01T00:00:00"/>
    <n v="894.35"/>
    <n v="167.40004330571003"/>
    <n v="377.91995669429002"/>
    <n v="-349.03"/>
  </r>
  <r>
    <x v="41"/>
    <n v="450.23"/>
    <n v="1089.4846096317999"/>
    <n v="41"/>
    <d v="1996-06-01T00:00:00"/>
    <n v="968.78"/>
    <n v="120.70460963179994"/>
    <n v="329.52539036820008"/>
    <n v="-518.54999999999995"/>
  </r>
  <r>
    <x v="42"/>
    <n v="558.20000000000005"/>
    <n v="1190.6813575050501"/>
    <n v="42"/>
    <d v="1996-07-01T00:00:00"/>
    <n v="1063.77"/>
    <n v="126.91135750505009"/>
    <n v="431.28864249494995"/>
    <n v="-505.56999999999994"/>
  </r>
  <r>
    <x v="43"/>
    <n v="524.16"/>
    <n v="1187.5706297157301"/>
    <n v="43"/>
    <d v="1996-08-01T00:00:00"/>
    <n v="1067.95"/>
    <n v="119.62062971573005"/>
    <n v="404.53937028426992"/>
    <n v="-543.79000000000008"/>
  </r>
  <r>
    <x v="44"/>
    <n v="409.94"/>
    <n v="1087.7360249795099"/>
    <n v="44"/>
    <d v="1996-09-01T00:00:00"/>
    <n v="957.62"/>
    <n v="130.11602497950992"/>
    <n v="279.82397502049008"/>
    <n v="-547.68000000000006"/>
  </r>
  <r>
    <x v="45"/>
    <n v="337.32"/>
    <n v="1054.4796364062199"/>
    <n v="45"/>
    <d v="1996-10-01T00:00:00"/>
    <n v="924.82"/>
    <n v="129.65963640621987"/>
    <n v="207.66036359378012"/>
    <n v="-587.5"/>
  </r>
  <r>
    <x v="46"/>
    <n v="223.08"/>
    <n v="948.97440435012197"/>
    <n v="46"/>
    <d v="1996-11-01T00:00:00"/>
    <n v="829.85"/>
    <n v="119.12440435012195"/>
    <n v="103.95559564987806"/>
    <n v="-606.77"/>
  </r>
  <r>
    <x v="47"/>
    <n v="279"/>
    <n v="916.87352616411704"/>
    <n v="47"/>
    <d v="1996-12-01T00:00:00"/>
    <n v="736.03"/>
    <n v="180.84352616411707"/>
    <n v="98.156473835882935"/>
    <n v="-457.03"/>
  </r>
  <r>
    <x v="48"/>
    <n v="345.55"/>
    <n v="883.51823902007595"/>
    <n v="48"/>
    <d v="1997-01-01T00:00:00"/>
    <n v="-999"/>
    <n v="0"/>
    <n v="345.55"/>
    <n v="1344.55"/>
  </r>
  <r>
    <x v="49"/>
    <n v="369.56"/>
    <n v="813.54778049748097"/>
    <n v="49"/>
    <d v="1997-02-01T00:00:00"/>
    <n v="-999"/>
    <n v="0"/>
    <n v="369.56"/>
    <n v="1368.56"/>
  </r>
  <r>
    <x v="50"/>
    <n v="434.88"/>
    <n v="953.97319742371201"/>
    <n v="50"/>
    <d v="1997-03-01T00:00:00"/>
    <n v="787.43"/>
    <n v="166.54319742371206"/>
    <n v="268.33680257628794"/>
    <n v="-352.54999999999995"/>
  </r>
  <r>
    <x v="51"/>
    <n v="493.14"/>
    <n v="987.44370101697996"/>
    <n v="51"/>
    <d v="1997-04-01T00:00:00"/>
    <n v="-999"/>
    <n v="0"/>
    <n v="493.14"/>
    <n v="1492.1399999999999"/>
  </r>
  <r>
    <x v="52"/>
    <n v="524.86"/>
    <n v="1079.2333925231401"/>
    <n v="52"/>
    <d v="1997-05-01T00:00:00"/>
    <n v="-999"/>
    <n v="0"/>
    <n v="524.86"/>
    <n v="1523.8600000000001"/>
  </r>
  <r>
    <x v="53"/>
    <n v="525.03"/>
    <n v="1104.50312221728"/>
    <n v="53"/>
    <d v="1997-06-01T00:00:00"/>
    <n v="-999"/>
    <n v="0"/>
    <n v="525.03"/>
    <n v="1524.03"/>
  </r>
  <r>
    <x v="54"/>
    <n v="575.26"/>
    <n v="1195.67193527381"/>
    <n v="54"/>
    <d v="1997-07-01T00:00:00"/>
    <n v="-999"/>
    <n v="0"/>
    <n v="575.26"/>
    <n v="1574.26"/>
  </r>
  <r>
    <x v="55"/>
    <n v="505.03"/>
    <n v="1200.2585204019299"/>
    <n v="55"/>
    <d v="1997-08-01T00:00:00"/>
    <n v="-999"/>
    <n v="0"/>
    <n v="505.03"/>
    <n v="1504.03"/>
  </r>
  <r>
    <x v="56"/>
    <n v="342.12"/>
    <n v="1104.7548308119699"/>
    <n v="56"/>
    <d v="1997-09-01T00:00:00"/>
    <n v="1013.67"/>
    <n v="91.084830811969937"/>
    <n v="251.03516918803007"/>
    <n v="-671.55"/>
  </r>
  <r>
    <x v="57"/>
    <n v="418.27"/>
    <n v="1054.3115236905601"/>
    <n v="57"/>
    <d v="1997-10-01T00:00:00"/>
    <n v="869.24"/>
    <n v="185.07152369056007"/>
    <n v="233.19847630943991"/>
    <n v="-450.97"/>
  </r>
  <r>
    <x v="58"/>
    <n v="263.54000000000002"/>
    <n v="964.378882035635"/>
    <n v="58"/>
    <d v="1997-11-01T00:00:00"/>
    <n v="-999"/>
    <n v="0"/>
    <n v="263.54000000000002"/>
    <n v="1262.54"/>
  </r>
  <r>
    <x v="59"/>
    <n v="242.55"/>
    <n v="922.729530738319"/>
    <n v="59"/>
    <d v="1997-12-01T00:00:00"/>
    <n v="-999"/>
    <n v="0"/>
    <n v="242.55"/>
    <n v="1241.55"/>
  </r>
  <r>
    <x v="60"/>
    <n v="269.27999999999997"/>
    <n v="872.71876018930902"/>
    <n v="60"/>
    <d v="1998-01-01T00:00:00"/>
    <n v="682.25"/>
    <n v="190.46876018930902"/>
    <n v="78.81123981069095"/>
    <n v="-412.97"/>
  </r>
  <r>
    <x v="61"/>
    <n v="302.64999999999998"/>
    <n v="814.80683470914403"/>
    <n v="61"/>
    <d v="1998-02-01T00:00:00"/>
    <n v="656.57"/>
    <n v="158.23683470914398"/>
    <n v="144.413165290856"/>
    <n v="-353.92000000000007"/>
  </r>
  <r>
    <x v="62"/>
    <n v="461.7"/>
    <n v="946.25960746847602"/>
    <n v="62"/>
    <d v="1998-03-01T00:00:00"/>
    <n v="764.16"/>
    <n v="182.09960746847605"/>
    <n v="279.60039253152394"/>
    <n v="-302.45999999999998"/>
  </r>
  <r>
    <x v="63"/>
    <n v="369.8"/>
    <n v="1004.19532556907"/>
    <n v="63"/>
    <d v="1998-04-01T00:00:00"/>
    <n v="909.51"/>
    <n v="94.68532556906996"/>
    <n v="275.11467443093005"/>
    <n v="-539.71"/>
  </r>
  <r>
    <x v="64"/>
    <n v="495.5"/>
    <n v="1101.4069314473099"/>
    <n v="64"/>
    <d v="1998-05-01T00:00:00"/>
    <n v="994.6"/>
    <n v="106.80693144730992"/>
    <n v="388.69306855269008"/>
    <n v="-499.1"/>
  </r>
  <r>
    <x v="65"/>
    <n v="383.15"/>
    <n v="1081.89013074745"/>
    <n v="65"/>
    <d v="1998-06-01T00:00:00"/>
    <n v="-999"/>
    <n v="0"/>
    <n v="383.15"/>
    <n v="1382.15"/>
  </r>
  <r>
    <x v="66"/>
    <n v="452.8"/>
    <n v="1176.3582060074"/>
    <n v="66"/>
    <d v="1998-07-01T00:00:00"/>
    <n v="-999"/>
    <n v="0"/>
    <n v="452.8"/>
    <n v="1451.8"/>
  </r>
  <r>
    <x v="67"/>
    <n v="377.02"/>
    <n v="1202.8115904578101"/>
    <n v="67"/>
    <d v="1998-08-01T00:00:00"/>
    <n v="-999"/>
    <n v="0"/>
    <n v="377.02"/>
    <n v="1376.02"/>
  </r>
  <r>
    <x v="68"/>
    <n v="336.44"/>
    <n v="1127.2928662438001"/>
    <n v="68"/>
    <d v="1998-09-01T00:00:00"/>
    <n v="-999"/>
    <n v="0"/>
    <n v="336.44"/>
    <n v="1335.44"/>
  </r>
  <r>
    <x v="69"/>
    <n v="298.74"/>
    <n v="1092.7017174990899"/>
    <n v="69"/>
    <d v="1998-10-01T00:00:00"/>
    <n v="953.19"/>
    <n v="139.51171749908985"/>
    <n v="159.22828250091015"/>
    <n v="-654.45000000000005"/>
  </r>
  <r>
    <x v="70"/>
    <n v="285.8"/>
    <n v="946.50057043866002"/>
    <n v="70"/>
    <d v="1998-11-01T00:00:00"/>
    <n v="769.29"/>
    <n v="177.21057043866006"/>
    <n v="108.58942956133995"/>
    <n v="-483.48999999999995"/>
  </r>
  <r>
    <x v="71"/>
    <n v="240.72"/>
    <n v="912.79854951073298"/>
    <n v="71"/>
    <d v="1998-12-01T00:00:00"/>
    <n v="748.77"/>
    <n v="164.028549510733"/>
    <n v="76.691450489266998"/>
    <n v="-508.04999999999995"/>
  </r>
  <r>
    <x v="72"/>
    <n v="323.79000000000002"/>
    <n v="887.10878364689597"/>
    <n v="72"/>
    <d v="1999-01-01T00:00:00"/>
    <n v="669.35"/>
    <n v="217.75878364689595"/>
    <n v="106.03121635310407"/>
    <n v="-345.56"/>
  </r>
  <r>
    <x v="73"/>
    <n v="362.36"/>
    <n v="803.10357396837298"/>
    <n v="73"/>
    <d v="1999-02-01T00:00:00"/>
    <n v="603.62"/>
    <n v="199.48357396837298"/>
    <n v="162.87642603162703"/>
    <n v="-241.26"/>
  </r>
  <r>
    <x v="74"/>
    <n v="357.78"/>
    <n v="948.60574114974702"/>
    <n v="74"/>
    <d v="1999-03-01T00:00:00"/>
    <n v="815.7"/>
    <n v="132.90574114974697"/>
    <n v="224.874258850253"/>
    <n v="-457.92000000000007"/>
  </r>
  <r>
    <x v="75"/>
    <n v="447.51"/>
    <n v="987.43237470996405"/>
    <n v="75"/>
    <d v="1999-04-01T00:00:00"/>
    <n v="855.27"/>
    <n v="132.16237470996407"/>
    <n v="315.34762529003592"/>
    <n v="-407.76"/>
  </r>
  <r>
    <x v="76"/>
    <n v="565.62"/>
    <n v="1090.7481136388899"/>
    <n v="76"/>
    <d v="1999-05-01T00:00:00"/>
    <n v="933.63"/>
    <n v="157.11811363888989"/>
    <n v="408.50188636111011"/>
    <n v="-368.01"/>
  </r>
  <r>
    <x v="77"/>
    <n v="484.19"/>
    <n v="1102.9892181991499"/>
    <n v="77"/>
    <d v="1999-06-01T00:00:00"/>
    <n v="-999"/>
    <n v="0"/>
    <n v="484.19"/>
    <n v="1483.19"/>
  </r>
  <r>
    <x v="78"/>
    <n v="545.41"/>
    <n v="1196.4414478516701"/>
    <n v="78"/>
    <d v="1999-07-01T00:00:00"/>
    <n v="1108.31"/>
    <n v="88.131447851670146"/>
    <n v="457.27855214832982"/>
    <n v="-562.9"/>
  </r>
  <r>
    <x v="79"/>
    <n v="588.67999999999995"/>
    <n v="1234.87612761166"/>
    <n v="79"/>
    <d v="1999-08-01T00:00:00"/>
    <n v="1126.5999999999999"/>
    <n v="108.27612761166006"/>
    <n v="480.40387238833989"/>
    <n v="-537.91999999999996"/>
  </r>
  <r>
    <x v="80"/>
    <n v="408.52"/>
    <n v="1154.30438280466"/>
    <n v="80"/>
    <d v="1999-09-01T00:00:00"/>
    <n v="1066.71"/>
    <n v="87.594382804659972"/>
    <n v="320.92561719534001"/>
    <n v="-658.19"/>
  </r>
  <r>
    <x v="81"/>
    <n v="341.76"/>
    <n v="1075.03589281326"/>
    <n v="81"/>
    <d v="1999-10-01T00:00:00"/>
    <n v="938.28"/>
    <n v="136.75589281326006"/>
    <n v="205.00410718673993"/>
    <n v="-596.52"/>
  </r>
  <r>
    <x v="82"/>
    <n v="261.64"/>
    <n v="956.50394283498201"/>
    <n v="82"/>
    <d v="1999-11-01T00:00:00"/>
    <n v="797.43"/>
    <n v="159.07394283498206"/>
    <n v="102.56605716501792"/>
    <n v="-535.79"/>
  </r>
  <r>
    <x v="83"/>
    <n v="275.82"/>
    <n v="907.42745946920002"/>
    <n v="83"/>
    <d v="1999-12-01T00:00:00"/>
    <n v="711.23"/>
    <n v="196.1974594692"/>
    <n v="79.622540530799995"/>
    <n v="-435.41"/>
  </r>
  <r>
    <x v="84"/>
    <n v="271.04000000000002"/>
    <n v="907.81765859167103"/>
    <n v="84"/>
    <d v="2000-01-01T00:00:00"/>
    <n v="747.53"/>
    <n v="160.28765859167106"/>
    <n v="110.75234140832896"/>
    <n v="-476.48999999999995"/>
  </r>
  <r>
    <x v="85"/>
    <n v="388.05"/>
    <n v="826.19351115663005"/>
    <n v="85"/>
    <d v="2000-02-01T00:00:00"/>
    <n v="631.57000000000005"/>
    <n v="194.62351115663"/>
    <n v="193.42648884337001"/>
    <n v="-243.52000000000004"/>
  </r>
  <r>
    <x v="86"/>
    <n v="486.07"/>
    <n v="937.64714544395497"/>
    <n v="86"/>
    <d v="2000-03-01T00:00:00"/>
    <n v="735.38"/>
    <n v="202.26714544395497"/>
    <n v="283.80285455604502"/>
    <n v="-249.31"/>
  </r>
  <r>
    <x v="87"/>
    <n v="503.6"/>
    <n v="981.67240215203606"/>
    <n v="87"/>
    <d v="2000-04-01T00:00:00"/>
    <n v="823.48"/>
    <n v="158.19240215203604"/>
    <n v="345.40759784796398"/>
    <n v="-319.88"/>
  </r>
  <r>
    <x v="88"/>
    <n v="569.39"/>
    <n v="1086.59230074584"/>
    <n v="88"/>
    <d v="2000-05-01T00:00:00"/>
    <n v="955.08"/>
    <n v="131.51230074583998"/>
    <n v="437.87769925416001"/>
    <n v="-385.69000000000005"/>
  </r>
  <r>
    <x v="89"/>
    <n v="444.8"/>
    <n v="1096.49526706692"/>
    <n v="89"/>
    <d v="2000-06-01T00:00:00"/>
    <n v="1002.54"/>
    <n v="93.955267066919987"/>
    <n v="350.84473293308002"/>
    <n v="-557.74"/>
  </r>
  <r>
    <x v="90"/>
    <n v="606.38"/>
    <n v="1214.3621705156299"/>
    <n v="90"/>
    <d v="2000-07-01T00:00:00"/>
    <n v="1101.0999999999999"/>
    <n v="113.26217051563003"/>
    <n v="493.11782948436996"/>
    <n v="-494.71999999999991"/>
  </r>
  <r>
    <x v="91"/>
    <n v="558.22"/>
    <n v="1221.00902794634"/>
    <n v="91"/>
    <d v="2000-08-01T00:00:00"/>
    <n v="1115.23"/>
    <n v="105.77902794633997"/>
    <n v="452.44097205366006"/>
    <n v="-557.01"/>
  </r>
  <r>
    <x v="92"/>
    <n v="392.77"/>
    <n v="1135.21524295011"/>
    <n v="92"/>
    <d v="2000-09-01T00:00:00"/>
    <n v="1029.57"/>
    <n v="105.64524295011006"/>
    <n v="287.12475704988992"/>
    <n v="-636.79999999999995"/>
  </r>
  <r>
    <x v="93"/>
    <n v="287.42"/>
    <n v="1067.64703485"/>
    <n v="93"/>
    <d v="2000-10-01T00:00:00"/>
    <n v="959.76"/>
    <n v="107.88703484999996"/>
    <n v="179.53296515000005"/>
    <n v="-672.33999999999992"/>
  </r>
  <r>
    <x v="94"/>
    <n v="213.84"/>
    <n v="953.69011731190005"/>
    <n v="94"/>
    <d v="2000-11-01T00:00:00"/>
    <n v="850.23"/>
    <n v="103.46011731190004"/>
    <n v="110.37988268809997"/>
    <n v="-636.39"/>
  </r>
  <r>
    <x v="95"/>
    <n v="262.92"/>
    <n v="910.15190537688704"/>
    <n v="95"/>
    <d v="2000-12-01T00:00:00"/>
    <n v="724.13"/>
    <n v="186.02190537688705"/>
    <n v="76.898094623112968"/>
    <n v="-461.21"/>
  </r>
  <r>
    <x v="96"/>
    <n v="294.04000000000002"/>
    <n v="866.17467480940297"/>
    <n v="96"/>
    <d v="2001-01-01T00:00:00"/>
    <n v="681.04"/>
    <n v="185.13467480940301"/>
    <n v="108.90532519059701"/>
    <n v="-386.99999999999994"/>
  </r>
  <r>
    <x v="97"/>
    <n v="324.16000000000003"/>
    <n v="805.42579624513803"/>
    <n v="97"/>
    <d v="2001-02-01T00:00:00"/>
    <n v="651.84"/>
    <n v="153.585796245138"/>
    <n v="170.57420375486203"/>
    <n v="-327.68"/>
  </r>
  <r>
    <x v="98"/>
    <n v="433.86"/>
    <n v="939.51394627952197"/>
    <n v="98"/>
    <d v="2001-03-01T00:00:00"/>
    <n v="779.43"/>
    <n v="160.08394627952202"/>
    <n v="273.77605372047799"/>
    <n v="-345.56999999999994"/>
  </r>
  <r>
    <x v="99"/>
    <n v="562.85"/>
    <n v="993.09059308739404"/>
    <n v="99"/>
    <d v="2001-04-01T00:00:00"/>
    <n v="825.82"/>
    <n v="167.27059308739399"/>
    <n v="395.57940691260603"/>
    <n v="-262.97000000000003"/>
  </r>
  <r>
    <x v="100"/>
    <n v="521.24"/>
    <n v="1087.7746685284999"/>
    <n v="100"/>
    <d v="2001-05-01T00:00:00"/>
    <n v="951.92"/>
    <n v="135.85466852849993"/>
    <n v="385.38533147150008"/>
    <n v="-430.67999999999995"/>
  </r>
  <r>
    <x v="101"/>
    <n v="460.81"/>
    <n v="1104.9140751637999"/>
    <n v="101"/>
    <d v="2001-06-01T00:00:00"/>
    <n v="1017.58"/>
    <n v="87.334075163799866"/>
    <n v="373.47592483620014"/>
    <n v="-556.77"/>
  </r>
  <r>
    <x v="102"/>
    <n v="695.82"/>
    <n v="1227.49350927924"/>
    <n v="102"/>
    <d v="2001-07-01T00:00:00"/>
    <n v="1104.56"/>
    <n v="122.93350927924007"/>
    <n v="572.88649072075998"/>
    <n v="-408.7399999999999"/>
  </r>
  <r>
    <x v="103"/>
    <n v="455.25"/>
    <n v="1191.44102272995"/>
    <n v="103"/>
    <d v="2001-08-01T00:00:00"/>
    <n v="1114.1400000000001"/>
    <n v="77.301022729949864"/>
    <n v="377.94897727005014"/>
    <n v="-658.8900000000001"/>
  </r>
  <r>
    <x v="104"/>
    <n v="358.63"/>
    <n v="1101.9561175630499"/>
    <n v="104"/>
    <d v="2001-09-01T00:00:00"/>
    <n v="1005.8"/>
    <n v="96.156117563049975"/>
    <n v="262.47388243695002"/>
    <n v="-647.16999999999996"/>
  </r>
  <r>
    <x v="105"/>
    <n v="344.53"/>
    <n v="1063.2554649896799"/>
    <n v="105"/>
    <d v="2001-10-01T00:00:00"/>
    <n v="928.32"/>
    <n v="134.93546498967987"/>
    <n v="209.5945350103201"/>
    <n v="-583.79000000000008"/>
  </r>
  <r>
    <x v="106"/>
    <n v="277.32"/>
    <n v="931.43552110316"/>
    <n v="106"/>
    <d v="2001-11-01T00:00:00"/>
    <n v="771.23"/>
    <n v="160.20552110315998"/>
    <n v="117.11447889684001"/>
    <n v="-493.91"/>
  </r>
  <r>
    <x v="107"/>
    <n v="271.81"/>
    <n v="900.94029511106805"/>
    <n v="107"/>
    <d v="2001-12-01T00:00:00"/>
    <n v="713.14"/>
    <n v="187.80029511106807"/>
    <n v="84.009704888931935"/>
    <n v="-441.33"/>
  </r>
  <r>
    <x v="108"/>
    <n v="299.42"/>
    <n v="899.66724903699003"/>
    <n v="108"/>
    <d v="2002-01-01T00:00:00"/>
    <n v="703.25"/>
    <n v="196.41724903699003"/>
    <n v="103.00275096300999"/>
    <n v="-403.83"/>
  </r>
  <r>
    <x v="109"/>
    <n v="326.83999999999997"/>
    <n v="822.39561256119498"/>
    <n v="109"/>
    <d v="2002-02-01T00:00:00"/>
    <n v="661.74"/>
    <n v="160.65561256119497"/>
    <n v="166.184387438805"/>
    <n v="-334.90000000000003"/>
  </r>
  <r>
    <x v="110"/>
    <n v="449.7"/>
    <n v="975.83420893121297"/>
    <n v="110"/>
    <d v="2002-03-01T00:00:00"/>
    <n v="801.6"/>
    <n v="174.23420893121295"/>
    <n v="275.46579106878704"/>
    <n v="-351.90000000000003"/>
  </r>
  <r>
    <x v="111"/>
    <n v="502.12"/>
    <n v="1000.05677465334"/>
    <n v="111"/>
    <d v="2002-04-01T00:00:00"/>
    <n v="855.39"/>
    <n v="144.66677465333998"/>
    <n v="357.45322534666002"/>
    <n v="-353.27"/>
  </r>
  <r>
    <x v="112"/>
    <n v="550.46"/>
    <n v="1068.4726177318"/>
    <n v="112"/>
    <d v="2002-05-01T00:00:00"/>
    <n v="945.47"/>
    <n v="123.0026177318"/>
    <n v="427.45738226820004"/>
    <n v="-395.01"/>
  </r>
  <r>
    <x v="113"/>
    <n v="469.64"/>
    <n v="1079.7118725913299"/>
    <n v="113"/>
    <d v="2002-06-01T00:00:00"/>
    <n v="981.21"/>
    <n v="98.501872591329857"/>
    <n v="371.13812740867013"/>
    <n v="-511.57000000000005"/>
  </r>
  <r>
    <x v="114"/>
    <n v="558.95000000000005"/>
    <n v="1216.35774839501"/>
    <n v="114"/>
    <d v="2002-07-01T00:00:00"/>
    <n v="1121.33"/>
    <n v="95.027748395010121"/>
    <n v="463.92225160498992"/>
    <n v="-562.37999999999988"/>
  </r>
  <r>
    <x v="115"/>
    <n v="590.54999999999995"/>
    <n v="1219.1542396792499"/>
    <n v="115"/>
    <d v="2002-08-01T00:00:00"/>
    <n v="1101.49"/>
    <n v="117.66423967924993"/>
    <n v="472.88576032075002"/>
    <n v="-510.94000000000005"/>
  </r>
  <r>
    <x v="116"/>
    <n v="352.27"/>
    <n v="1101.98477863321"/>
    <n v="116"/>
    <d v="2002-09-01T00:00:00"/>
    <n v="1010.49"/>
    <n v="91.494778633209989"/>
    <n v="260.77522136678999"/>
    <n v="-658.22"/>
  </r>
  <r>
    <x v="117"/>
    <n v="365.42"/>
    <n v="1068.5549498038699"/>
    <n v="117"/>
    <d v="2002-10-01T00:00:00"/>
    <n v="922.22"/>
    <n v="146.3349498038699"/>
    <n v="219.08505019613011"/>
    <n v="-556.79999999999995"/>
  </r>
  <r>
    <x v="118"/>
    <n v="257.77999999999997"/>
    <n v="921.53972726257803"/>
    <n v="118"/>
    <d v="2002-11-01T00:00:00"/>
    <n v="759.93"/>
    <n v="161.60972726257808"/>
    <n v="96.170272737421897"/>
    <n v="-502.15"/>
  </r>
  <r>
    <x v="119"/>
    <n v="221.51"/>
    <n v="894.88875010997697"/>
    <n v="119"/>
    <d v="2002-12-01T00:00:00"/>
    <n v="746.05"/>
    <n v="148.83875010997701"/>
    <n v="72.671249890022978"/>
    <n v="-524.54"/>
  </r>
  <r>
    <x v="120"/>
    <n v="311.62"/>
    <n v="878.09283053366198"/>
    <n v="120"/>
    <d v="2003-01-01T00:00:00"/>
    <n v="682.28"/>
    <n v="195.81283053366201"/>
    <n v="115.807169466338"/>
    <n v="-370.65999999999997"/>
  </r>
  <r>
    <x v="121"/>
    <n v="305.18"/>
    <n v="806.38583043258996"/>
    <n v="121"/>
    <d v="2003-02-01T00:00:00"/>
    <n v="658.39"/>
    <n v="147.99583043258997"/>
    <n v="157.18416956741004"/>
    <n v="-353.21"/>
  </r>
  <r>
    <x v="122"/>
    <n v="453.68"/>
    <n v="928.07698225384695"/>
    <n v="122"/>
    <d v="2003-03-01T00:00:00"/>
    <n v="752.74"/>
    <n v="175.33698225384694"/>
    <n v="278.34301774615307"/>
    <n v="-299.06"/>
  </r>
  <r>
    <x v="123"/>
    <n v="459.58"/>
    <n v="987.28308316869004"/>
    <n v="123"/>
    <d v="2003-04-01T00:00:00"/>
    <n v="852.75"/>
    <n v="134.53308316869004"/>
    <n v="325.04691683130994"/>
    <n v="-393.17"/>
  </r>
  <r>
    <x v="124"/>
    <n v="501.54"/>
    <n v="1074.6128833984101"/>
    <n v="124"/>
    <d v="2003-05-01T00:00:00"/>
    <n v="950.34"/>
    <n v="124.27288339841004"/>
    <n v="377.26711660158998"/>
    <n v="-448.8"/>
  </r>
  <r>
    <x v="125"/>
    <n v="446.21"/>
    <n v="1101.75002559925"/>
    <n v="125"/>
    <d v="2003-06-01T00:00:00"/>
    <n v="1019.22"/>
    <n v="82.530025599249939"/>
    <n v="363.67997440075004"/>
    <n v="-573.01"/>
  </r>
  <r>
    <x v="126"/>
    <n v="372.23"/>
    <n v="1134.67099888505"/>
    <n v="126"/>
    <d v="2003-07-01T00:00:00"/>
    <n v="1080.01"/>
    <n v="54.660998885050049"/>
    <n v="317.56900111494997"/>
    <n v="-707.78"/>
  </r>
  <r>
    <x v="127"/>
    <n v="428.18"/>
    <n v="1188.2849155896199"/>
    <n v="127"/>
    <d v="2003-08-01T00:00:00"/>
    <n v="1111.4100000000001"/>
    <n v="76.874915589619832"/>
    <n v="351.30508441038018"/>
    <n v="-683.23"/>
  </r>
  <r>
    <x v="128"/>
    <n v="427.21"/>
    <n v="1116.52649914984"/>
    <n v="128"/>
    <d v="2003-09-01T00:00:00"/>
    <n v="1012.54"/>
    <n v="103.98649914984003"/>
    <n v="323.22350085015995"/>
    <n v="-585.32999999999993"/>
  </r>
  <r>
    <x v="129"/>
    <n v="339.27"/>
    <n v="1051.4232218459699"/>
    <n v="129"/>
    <d v="2003-10-01T00:00:00"/>
    <n v="918.62"/>
    <n v="132.80322184596992"/>
    <n v="206.46677815403007"/>
    <n v="-579.35"/>
  </r>
  <r>
    <x v="130"/>
    <n v="208.4"/>
    <n v="975.76538768584498"/>
    <n v="130"/>
    <d v="2003-11-01T00:00:00"/>
    <n v="873"/>
    <n v="102.76538768584498"/>
    <n v="105.63461231415502"/>
    <n v="-664.6"/>
  </r>
  <r>
    <x v="131"/>
    <n v="260.64"/>
    <n v="914.113762027794"/>
    <n v="131"/>
    <d v="2003-12-01T00:00:00"/>
    <n v="739.88"/>
    <n v="174.233762027794"/>
    <n v="86.406237972205986"/>
    <n v="-479.24"/>
  </r>
  <r>
    <x v="132"/>
    <n v="318.58"/>
    <n v="883.92896541259802"/>
    <n v="132"/>
    <d v="2004-01-01T00:00:00"/>
    <n v="678.66"/>
    <n v="205.26896541259805"/>
    <n v="113.31103458740193"/>
    <n v="-360.08"/>
  </r>
  <r>
    <x v="133"/>
    <n v="394.75"/>
    <n v="858.953288907755"/>
    <n v="133"/>
    <d v="2004-02-01T00:00:00"/>
    <n v="663.64"/>
    <n v="195.31328890775501"/>
    <n v="199.43671109224499"/>
    <n v="-268.89"/>
  </r>
  <r>
    <x v="134"/>
    <n v="438.36"/>
    <n v="944.28628213706895"/>
    <n v="134"/>
    <d v="2004-03-01T00:00:00"/>
    <n v="782.25"/>
    <n v="162.03628213706895"/>
    <n v="276.32371786293106"/>
    <n v="-343.89"/>
  </r>
  <r>
    <x v="135"/>
    <n v="558.41999999999996"/>
    <n v="997.75016347575399"/>
    <n v="135"/>
    <d v="2004-04-01T00:00:00"/>
    <n v="821"/>
    <n v="176.75016347575399"/>
    <n v="381.66983652424597"/>
    <n v="-262.58000000000004"/>
  </r>
  <r>
    <x v="136"/>
    <n v="489.88"/>
    <n v="1085.5483273816601"/>
    <n v="136"/>
    <d v="2004-05-01T00:00:00"/>
    <n v="985.15"/>
    <n v="100.39832738166012"/>
    <n v="389.48167261833987"/>
    <n v="-495.27"/>
  </r>
  <r>
    <x v="137"/>
    <n v="548.08000000000004"/>
    <n v="1108.0970142696301"/>
    <n v="137"/>
    <d v="2004-06-01T00:00:00"/>
    <n v="998.6"/>
    <n v="109.49701426963009"/>
    <n v="438.58298573036996"/>
    <n v="-450.52"/>
  </r>
  <r>
    <x v="138"/>
    <n v="684.5"/>
    <n v="1218.3603033624499"/>
    <n v="138"/>
    <d v="2004-07-01T00:00:00"/>
    <n v="1098.29"/>
    <n v="120.07030336244998"/>
    <n v="564.42969663755002"/>
    <n v="-413.78999999999996"/>
  </r>
  <r>
    <x v="139"/>
    <n v="539.29999999999995"/>
    <n v="1204.62781570832"/>
    <n v="139"/>
    <d v="2004-08-01T00:00:00"/>
    <n v="1093.49"/>
    <n v="111.13781570831998"/>
    <n v="428.16218429167998"/>
    <n v="-554.19000000000005"/>
  </r>
  <r>
    <x v="140"/>
    <n v="416.65"/>
    <n v="1134.5066646809901"/>
    <n v="140"/>
    <d v="2004-09-01T00:00:00"/>
    <n v="1035.33"/>
    <n v="99.176664680990143"/>
    <n v="317.47333531900983"/>
    <n v="-618.67999999999995"/>
  </r>
  <r>
    <x v="141"/>
    <n v="265.70999999999998"/>
    <n v="1051.8472537653399"/>
    <n v="141"/>
    <d v="2004-10-01T00:00:00"/>
    <n v="948.69"/>
    <n v="103.15725376533987"/>
    <n v="162.55274623466011"/>
    <n v="-682.98"/>
  </r>
  <r>
    <x v="142"/>
    <n v="262.20999999999998"/>
    <n v="978.23102543779498"/>
    <n v="142"/>
    <d v="2004-11-01T00:00:00"/>
    <n v="837.72"/>
    <n v="140.51102543779496"/>
    <n v="121.69897456220502"/>
    <n v="-575.51"/>
  </r>
  <r>
    <x v="143"/>
    <n v="249.96"/>
    <n v="930.82222059442995"/>
    <n v="143"/>
    <d v="2004-12-01T00:00:00"/>
    <n v="766.44"/>
    <n v="164.3822205944299"/>
    <n v="85.577779405570112"/>
    <n v="-516.48"/>
  </r>
  <r>
    <x v="144"/>
    <n v="311.69"/>
    <n v="885.00999332769402"/>
    <n v="144"/>
    <d v="2005-01-01T00:00:00"/>
    <n v="693.03"/>
    <n v="191.97999332769405"/>
    <n v="119.71000667230595"/>
    <n v="-381.34"/>
  </r>
  <r>
    <x v="145"/>
    <n v="334.16"/>
    <n v="804.14268073708695"/>
    <n v="145"/>
    <d v="2005-02-01T00:00:00"/>
    <n v="647.62"/>
    <n v="156.52268073708694"/>
    <n v="177.63731926291308"/>
    <n v="-313.45999999999998"/>
  </r>
  <r>
    <x v="146"/>
    <n v="439.28"/>
    <n v="928.47926932255598"/>
    <n v="146"/>
    <d v="2005-03-01T00:00:00"/>
    <n v="761.27"/>
    <n v="167.209269322556"/>
    <n v="272.07073067744398"/>
    <n v="-321.99"/>
  </r>
  <r>
    <x v="147"/>
    <n v="542.17999999999995"/>
    <n v="983.97613469575197"/>
    <n v="147"/>
    <d v="2005-04-01T00:00:00"/>
    <n v="835.41"/>
    <n v="148.566134695752"/>
    <n v="393.61386530424795"/>
    <n v="-293.23"/>
  </r>
  <r>
    <x v="148"/>
    <n v="577.54999999999995"/>
    <n v="1055.2074334960701"/>
    <n v="148"/>
    <d v="2005-05-01T00:00:00"/>
    <n v="918.47"/>
    <n v="136.73743349607003"/>
    <n v="440.81256650392993"/>
    <n v="-340.92000000000007"/>
  </r>
  <r>
    <x v="149"/>
    <n v="455.16"/>
    <n v="1104.83455477194"/>
    <n v="149"/>
    <d v="2005-06-01T00:00:00"/>
    <n v="1019.17"/>
    <n v="85.664554771940061"/>
    <n v="369.49544522805996"/>
    <n v="-564.01"/>
  </r>
  <r>
    <x v="150"/>
    <n v="467.75"/>
    <n v="1179.5099977709001"/>
    <n v="150"/>
    <d v="2005-07-01T00:00:00"/>
    <n v="1104.83"/>
    <n v="74.679997770900172"/>
    <n v="393.07000222909983"/>
    <n v="-637.07999999999993"/>
  </r>
  <r>
    <x v="151"/>
    <n v="536.98"/>
    <n v="1221.28168724939"/>
    <n v="151"/>
    <d v="2005-08-01T00:00:00"/>
    <n v="1123.93"/>
    <n v="97.351687249389897"/>
    <n v="439.62831275061012"/>
    <n v="-586.95000000000005"/>
  </r>
  <r>
    <x v="152"/>
    <n v="424.25"/>
    <n v="1130.9753258834201"/>
    <n v="152"/>
    <d v="2005-09-01T00:00:00"/>
    <n v="1026.6300000000001"/>
    <n v="104.34532588341995"/>
    <n v="319.90467411658005"/>
    <n v="-602.38000000000011"/>
  </r>
  <r>
    <x v="153"/>
    <n v="277.93"/>
    <n v="1080.2579068443899"/>
    <n v="153"/>
    <d v="2005-10-01T00:00:00"/>
    <n v="983.72"/>
    <n v="96.537906844389909"/>
    <n v="181.3920931556101"/>
    <n v="-705.79"/>
  </r>
  <r>
    <x v="154"/>
    <n v="318.54000000000002"/>
    <n v="937.96528422515803"/>
    <n v="154"/>
    <d v="2005-11-01T00:00:00"/>
    <n v="759.34"/>
    <n v="178.625284225158"/>
    <n v="139.91471577484202"/>
    <n v="-440.8"/>
  </r>
  <r>
    <x v="155"/>
    <n v="302.73"/>
    <n v="876.04653844074699"/>
    <n v="155"/>
    <d v="2005-12-01T00:00:00"/>
    <n v="659.01"/>
    <n v="217.03653844074699"/>
    <n v="85.693461559253024"/>
    <n v="-356.28"/>
  </r>
  <r>
    <x v="156"/>
    <n v="279.52999999999997"/>
    <n v="872.32532173852906"/>
    <n v="156"/>
    <d v="2006-01-01T00:00:00"/>
    <n v="693.92"/>
    <n v="178.4053217385291"/>
    <n v="101.12467826147088"/>
    <n v="-414.39"/>
  </r>
  <r>
    <x v="157"/>
    <n v="275.08999999999997"/>
    <n v="813.54462152945098"/>
    <n v="157"/>
    <d v="2006-02-01T00:00:00"/>
    <n v="687.24"/>
    <n v="126.30462152945097"/>
    <n v="148.78537847054901"/>
    <n v="-412.15000000000003"/>
  </r>
  <r>
    <x v="158"/>
    <n v="467.45"/>
    <n v="946.25490196480996"/>
    <n v="158"/>
    <d v="2006-03-01T00:00:00"/>
    <n v="775.31"/>
    <n v="170.94490196481001"/>
    <n v="296.50509803518997"/>
    <n v="-307.85999999999996"/>
  </r>
  <r>
    <x v="159"/>
    <n v="445.23"/>
    <n v="968.45582142779006"/>
    <n v="159"/>
    <d v="2006-04-01T00:00:00"/>
    <n v="837.66"/>
    <n v="130.79582142779009"/>
    <n v="314.43417857220993"/>
    <n v="-392.42999999999995"/>
  </r>
  <r>
    <x v="160"/>
    <n v="461.8"/>
    <n v="1080.79814993486"/>
    <n v="160"/>
    <d v="2006-05-01T00:00:00"/>
    <n v="975.58"/>
    <n v="105.21814993485998"/>
    <n v="356.58185006514003"/>
    <n v="-513.78"/>
  </r>
  <r>
    <x v="161"/>
    <n v="424.32"/>
    <n v="1098.51915738247"/>
    <n v="161"/>
    <d v="2006-06-01T00:00:00"/>
    <n v="1016.28"/>
    <n v="82.239157382470012"/>
    <n v="342.08084261752998"/>
    <n v="-591.96"/>
  </r>
  <r>
    <x v="162"/>
    <n v="389.16"/>
    <n v="1180.88224282852"/>
    <n v="162"/>
    <d v="2006-07-01T00:00:00"/>
    <n v="1124.67"/>
    <n v="56.212242828519948"/>
    <n v="332.94775717148008"/>
    <n v="-735.51"/>
  </r>
  <r>
    <x v="163"/>
    <n v="487.7"/>
    <n v="1212.73056561505"/>
    <n v="163"/>
    <d v="2006-08-01T00:00:00"/>
    <n v="1122.96"/>
    <n v="89.770565615049918"/>
    <n v="397.92943438495007"/>
    <n v="-635.26"/>
  </r>
  <r>
    <x v="164"/>
    <n v="376.78"/>
    <n v="1113.7079961964901"/>
    <n v="164"/>
    <d v="2006-09-01T00:00:00"/>
    <n v="1017.39"/>
    <n v="96.317996196490071"/>
    <n v="280.4620038035099"/>
    <n v="-640.61"/>
  </r>
  <r>
    <x v="165"/>
    <n v="341.67"/>
    <n v="1081.3375712012501"/>
    <n v="165"/>
    <d v="2006-10-01T00:00:00"/>
    <n v="958.78"/>
    <n v="122.55757120125008"/>
    <n v="219.11242879874993"/>
    <n v="-617.1099999999999"/>
  </r>
  <r>
    <x v="166"/>
    <n v="269.20999999999998"/>
    <n v="967.45493109649306"/>
    <n v="166"/>
    <d v="2006-11-01T00:00:00"/>
    <n v="828.16"/>
    <n v="139.29493109649309"/>
    <n v="129.91506890350689"/>
    <n v="-558.95000000000005"/>
  </r>
  <r>
    <x v="167"/>
    <n v="228.83"/>
    <n v="928.74727929177595"/>
    <n v="167"/>
    <d v="2006-12-01T00:00:00"/>
    <n v="779.74"/>
    <n v="149.00727929177594"/>
    <n v="79.822720708224068"/>
    <n v="-550.91"/>
  </r>
  <r>
    <x v="168"/>
    <n v="294.99"/>
    <n v="902.94488088532603"/>
    <n v="168"/>
    <d v="2007-01-01T00:00:00"/>
    <n v="723.22"/>
    <n v="179.724880885326"/>
    <n v="115.26511911467401"/>
    <n v="-428.23"/>
  </r>
  <r>
    <x v="169"/>
    <n v="355.72"/>
    <n v="834.45440281548497"/>
    <n v="169"/>
    <d v="2007-02-01T00:00:00"/>
    <n v="659.99"/>
    <n v="174.46440281548496"/>
    <n v="181.25559718451507"/>
    <n v="-304.27"/>
  </r>
  <r>
    <x v="170"/>
    <n v="482.969999999999"/>
    <n v="959.14290881577699"/>
    <n v="170"/>
    <d v="2007-03-01T00:00:00"/>
    <n v="773.2"/>
    <n v="185.94290881577695"/>
    <n v="297.02709118422206"/>
    <n v="-290.23000000000104"/>
  </r>
  <r>
    <x v="171"/>
    <n v="475.02"/>
    <n v="972.13085145367995"/>
    <n v="171"/>
    <d v="2007-04-01T00:00:00"/>
    <n v="841.04"/>
    <n v="131.09085145367999"/>
    <n v="343.92914854631999"/>
    <n v="-366.02"/>
  </r>
  <r>
    <x v="172"/>
    <n v="607.76"/>
    <n v="1085.8684322102899"/>
    <n v="172"/>
    <d v="2007-05-01T00:00:00"/>
    <n v="923.68"/>
    <n v="162.18843221028999"/>
    <n v="445.57156778971"/>
    <n v="-315.91999999999996"/>
  </r>
  <r>
    <x v="173"/>
    <n v="569.05999999999995"/>
    <n v="1107.8524114060999"/>
    <n v="173"/>
    <d v="2007-06-01T00:00:00"/>
    <n v="988.21"/>
    <n v="119.64241140609988"/>
    <n v="449.41758859390006"/>
    <n v="-419.15000000000009"/>
  </r>
  <r>
    <x v="174"/>
    <n v="389.7"/>
    <n v="1162.5787518239999"/>
    <n v="174"/>
    <d v="2007-07-01T00:00:00"/>
    <n v="1099.92"/>
    <n v="62.658751823999864"/>
    <n v="327.04124817600012"/>
    <n v="-710.22"/>
  </r>
  <r>
    <x v="175"/>
    <n v="597.02"/>
    <n v="1234.8633183450199"/>
    <n v="175"/>
    <d v="2007-08-01T00:00:00"/>
    <n v="1122.1500000000001"/>
    <n v="112.71331834501984"/>
    <n v="484.30668165498014"/>
    <n v="-525.13000000000011"/>
  </r>
  <r>
    <x v="176"/>
    <n v="399.23"/>
    <n v="1140.0609708541999"/>
    <n v="176"/>
    <d v="2007-09-01T00:00:00"/>
    <n v="1052.68"/>
    <n v="87.380970854199859"/>
    <n v="311.84902914580016"/>
    <n v="-653.45000000000005"/>
  </r>
  <r>
    <x v="177"/>
    <n v="334.43"/>
    <n v="1068.4172709663901"/>
    <n v="177"/>
    <d v="2007-10-01T00:00:00"/>
    <n v="949.17"/>
    <n v="119.24727096639015"/>
    <n v="215.18272903360986"/>
    <n v="-614.74"/>
  </r>
  <r>
    <x v="178"/>
    <n v="264.97000000000003"/>
    <n v="947.71277356518794"/>
    <n v="178"/>
    <d v="2007-11-01T00:00:00"/>
    <n v="806.82"/>
    <n v="140.89277356518789"/>
    <n v="124.07722643481213"/>
    <n v="-541.85"/>
  </r>
  <r>
    <x v="179"/>
    <n v="257.51"/>
    <n v="915.25590242603505"/>
    <n v="179"/>
    <d v="2007-12-01T00:00:00"/>
    <n v="746.06"/>
    <n v="169.1959024260351"/>
    <n v="88.314097573964887"/>
    <n v="-488.54999999999995"/>
  </r>
  <r>
    <x v="180"/>
    <n v="280.81"/>
    <n v="881.80807798209298"/>
    <n v="180"/>
    <d v="2008-01-01T00:00:00"/>
    <n v="711.88"/>
    <n v="169.92807798209299"/>
    <n v="110.88192201790702"/>
    <n v="-431.07"/>
  </r>
  <r>
    <x v="181"/>
    <n v="386.23"/>
    <n v="826.633342919548"/>
    <n v="181"/>
    <d v="2008-02-01T00:00:00"/>
    <n v="635.77"/>
    <n v="190.86334291954802"/>
    <n v="195.366657080452"/>
    <n v="-249.53999999999996"/>
  </r>
  <r>
    <x v="182"/>
    <n v="449.88"/>
    <n v="952.81814647569502"/>
    <n v="182"/>
    <d v="2008-03-01T00:00:00"/>
    <n v="788.71"/>
    <n v="164.10814647569498"/>
    <n v="285.77185352430502"/>
    <n v="-338.83000000000004"/>
  </r>
  <r>
    <x v="183"/>
    <n v="460.36"/>
    <n v="981.42707285099596"/>
    <n v="183"/>
    <d v="2008-04-01T00:00:00"/>
    <n v="852.39"/>
    <n v="129.03707285099597"/>
    <n v="331.32292714900404"/>
    <n v="-392.03"/>
  </r>
  <r>
    <x v="184"/>
    <n v="507.37"/>
    <n v="1072.4955555144199"/>
    <n v="184"/>
    <d v="2008-05-01T00:00:00"/>
    <n v="956.56"/>
    <n v="115.93555551442"/>
    <n v="391.43444448558"/>
    <n v="-449.18999999999994"/>
  </r>
  <r>
    <x v="185"/>
    <n v="462.41"/>
    <n v="1081.50623154037"/>
    <n v="185"/>
    <d v="2008-06-01T00:00:00"/>
    <n v="991.24"/>
    <n v="90.266231540369972"/>
    <n v="372.14376845963005"/>
    <n v="-528.82999999999993"/>
  </r>
  <r>
    <x v="186"/>
    <n v="539.94000000000005"/>
    <n v="1200.3923664372201"/>
    <n v="186"/>
    <d v="2008-07-01T00:00:00"/>
    <n v="1116.17"/>
    <n v="84.222366437219989"/>
    <n v="455.71763356278007"/>
    <n v="-576.23"/>
  </r>
  <r>
    <x v="187"/>
    <n v="475.15"/>
    <n v="1205.45713585303"/>
    <n v="187"/>
    <d v="2008-08-01T00:00:00"/>
    <n v="1129.8"/>
    <n v="75.657135853030013"/>
    <n v="399.49286414696996"/>
    <n v="-654.65"/>
  </r>
  <r>
    <x v="188"/>
    <n v="391.98"/>
    <n v="1118.45339814558"/>
    <n v="188"/>
    <d v="2008-09-01T00:00:00"/>
    <n v="1026.75"/>
    <n v="91.703398145579968"/>
    <n v="300.27660185442005"/>
    <n v="-634.77"/>
  </r>
  <r>
    <x v="189"/>
    <n v="336.8"/>
    <n v="1073.71789296613"/>
    <n v="189"/>
    <d v="2008-10-01T00:00:00"/>
    <n v="945"/>
    <n v="128.71789296612997"/>
    <n v="208.08210703387005"/>
    <n v="-608.20000000000005"/>
  </r>
  <r>
    <x v="190"/>
    <n v="255.48"/>
    <n v="950.18650545596404"/>
    <n v="190"/>
    <d v="2008-11-01T00:00:00"/>
    <n v="810.79"/>
    <n v="139.39650545596407"/>
    <n v="116.08349454403591"/>
    <n v="-555.30999999999995"/>
  </r>
  <r>
    <x v="191"/>
    <n v="259.58"/>
    <n v="933.46043846887198"/>
    <n v="191"/>
    <d v="2008-12-01T00:00:00"/>
    <n v="756.81"/>
    <n v="176.65043846887204"/>
    <n v="82.929561531127945"/>
    <n v="-497.22999999999996"/>
  </r>
  <r>
    <x v="192"/>
    <n v="264.07"/>
    <n v="896.08798248778203"/>
    <n v="192"/>
    <d v="2009-01-01T00:00:00"/>
    <n v="727.67"/>
    <n v="168.41798248778207"/>
    <n v="95.652017512217924"/>
    <n v="-463.59999999999997"/>
  </r>
  <r>
    <x v="193"/>
    <n v="299.49"/>
    <n v="824.65279189228795"/>
    <n v="193"/>
    <d v="2009-02-01T00:00:00"/>
    <n v="679.37"/>
    <n v="145.28279189228795"/>
    <n v="154.20720810771206"/>
    <n v="-379.88"/>
  </r>
  <r>
    <x v="194"/>
    <n v="432.96"/>
    <n v="948.95219741594599"/>
    <n v="194"/>
    <d v="2009-03-01T00:00:00"/>
    <n v="790.11"/>
    <n v="158.84219741594598"/>
    <n v="274.117802584054"/>
    <n v="-357.15000000000003"/>
  </r>
  <r>
    <x v="195"/>
    <n v="572.97"/>
    <n v="995.82085941314904"/>
    <n v="195"/>
    <d v="2009-04-01T00:00:00"/>
    <n v="826.28"/>
    <n v="169.54085941314906"/>
    <n v="403.42914058685096"/>
    <n v="-253.30999999999995"/>
  </r>
  <r>
    <x v="196"/>
    <n v="528.26"/>
    <n v="1097.25560440758"/>
    <n v="196"/>
    <d v="2009-05-01T00:00:00"/>
    <n v="969.45"/>
    <n v="127.80560440757995"/>
    <n v="400.45439559242004"/>
    <n v="-441.19000000000005"/>
  </r>
  <r>
    <x v="197"/>
    <n v="443.07"/>
    <n v="1095.4118727314799"/>
    <n v="197"/>
    <d v="2009-06-01T00:00:00"/>
    <n v="1011.27"/>
    <n v="84.141872731479907"/>
    <n v="358.92812726852009"/>
    <n v="-568.20000000000005"/>
  </r>
  <r>
    <x v="198"/>
    <n v="472.3"/>
    <n v="1195.1933967027301"/>
    <n v="198"/>
    <d v="2009-07-01T00:00:00"/>
    <n v="1116.75"/>
    <n v="78.44339670273007"/>
    <n v="393.85660329726994"/>
    <n v="-644.45000000000005"/>
  </r>
  <r>
    <x v="199"/>
    <n v="501.26"/>
    <n v="1192.5262663552301"/>
    <n v="199"/>
    <d v="2009-08-01T00:00:00"/>
    <n v="1105.18"/>
    <n v="87.34626635523"/>
    <n v="413.91373364476999"/>
    <n v="-603.92000000000007"/>
  </r>
  <r>
    <x v="200"/>
    <n v="424.92"/>
    <n v="1098.98695000066"/>
    <n v="200"/>
    <d v="2009-09-01T00:00:00"/>
    <n v="986.49"/>
    <n v="112.49695000066004"/>
    <n v="312.42304999933998"/>
    <n v="-561.56999999999994"/>
  </r>
  <r>
    <x v="201"/>
    <n v="344.32"/>
    <n v="1070.68678117943"/>
    <n v="201"/>
    <d v="2009-10-01T00:00:00"/>
    <n v="939.01"/>
    <n v="131.67678117943001"/>
    <n v="212.64321882056998"/>
    <n v="-594.69000000000005"/>
  </r>
  <r>
    <x v="202"/>
    <n v="239.23"/>
    <n v="958.68005656464004"/>
    <n v="202"/>
    <d v="2009-11-01T00:00:00"/>
    <n v="837.74"/>
    <n v="120.94005656464003"/>
    <n v="118.28994343535996"/>
    <n v="-598.51"/>
  </r>
  <r>
    <x v="203"/>
    <n v="261.07"/>
    <n v="922.81172849242"/>
    <n v="203"/>
    <d v="2009-12-01T00:00:00"/>
    <n v="751.15"/>
    <n v="171.66172849242002"/>
    <n v="89.408271507579968"/>
    <n v="-490.08"/>
  </r>
  <r>
    <x v="204"/>
    <n v="325.7"/>
    <n v="892.88875475090697"/>
    <n v="204"/>
    <d v="2010-01-01T00:00:00"/>
    <n v="685.82"/>
    <n v="207.06875475090692"/>
    <n v="118.63124524909307"/>
    <n v="-360.12000000000006"/>
  </r>
  <r>
    <x v="205"/>
    <n v="262.32"/>
    <n v="813.08573631223101"/>
    <n v="205"/>
    <d v="2010-02-01T00:00:00"/>
    <n v="693.57"/>
    <n v="119.51573631223096"/>
    <n v="142.80426368776904"/>
    <n v="-431.25000000000006"/>
  </r>
  <r>
    <x v="206"/>
    <n v="375.51"/>
    <n v="940.874694540517"/>
    <n v="206"/>
    <d v="2010-03-01T00:00:00"/>
    <n v="820.35"/>
    <n v="120.52469454051698"/>
    <n v="254.98530545948302"/>
    <n v="-444.84000000000003"/>
  </r>
  <r>
    <x v="207"/>
    <n v="429.99"/>
    <n v="955.88440558600598"/>
    <n v="207"/>
    <d v="2010-04-01T00:00:00"/>
    <n v="847.75"/>
    <n v="108.13440558600598"/>
    <n v="321.85559441399403"/>
    <n v="-417.76"/>
  </r>
  <r>
    <x v="208"/>
    <n v="572.73"/>
    <n v="1081.0499829878199"/>
    <n v="208"/>
    <d v="2010-05-01T00:00:00"/>
    <n v="937.61"/>
    <n v="143.43998298781992"/>
    <n v="429.2900170121801"/>
    <n v="-364.88"/>
  </r>
  <r>
    <x v="209"/>
    <n v="553.04"/>
    <n v="1113.6966176394501"/>
    <n v="209"/>
    <d v="2010-06-01T00:00:00"/>
    <n v="1002.17"/>
    <n v="111.52661763945014"/>
    <n v="441.51338236054983"/>
    <n v="-449.13"/>
  </r>
  <r>
    <x v="210"/>
    <n v="572.54999999999995"/>
    <n v="1224.90069488215"/>
    <n v="210"/>
    <d v="2010-07-01T00:00:00"/>
    <n v="1129.83"/>
    <n v="95.070694882150065"/>
    <n v="477.47930511784989"/>
    <n v="-557.28"/>
  </r>
  <r>
    <x v="211"/>
    <n v="608.59"/>
    <n v="1253.6123838297499"/>
    <n v="211"/>
    <d v="2010-08-01T00:00:00"/>
    <n v="1140.0899999999999"/>
    <n v="113.52238382974997"/>
    <n v="495.06761617025006"/>
    <n v="-531.49999999999989"/>
  </r>
  <r>
    <x v="212"/>
    <n v="417.86"/>
    <n v="1084.73116693255"/>
    <n v="212"/>
    <d v="2010-09-01T00:00:00"/>
    <n v="1040.46"/>
    <n v="44.271166932549932"/>
    <n v="373.58883306745008"/>
    <n v="-622.6"/>
  </r>
  <r>
    <x v="213"/>
    <n v="303.02"/>
    <n v="1078.86420933407"/>
    <n v="213"/>
    <d v="2010-10-01T00:00:00"/>
    <n v="976.23"/>
    <n v="102.63420933406996"/>
    <n v="200.38579066593002"/>
    <n v="-673.21"/>
  </r>
  <r>
    <x v="214"/>
    <n v="272.60000000000002"/>
    <n v="952.47463714005801"/>
    <n v="214"/>
    <d v="2010-11-01T00:00:00"/>
    <n v="803.84"/>
    <n v="148.63463714005798"/>
    <n v="123.96536285994205"/>
    <n v="-531.24"/>
  </r>
  <r>
    <x v="215"/>
    <n v="273.85000000000002"/>
    <n v="934.69112198000005"/>
    <n v="215"/>
    <d v="2010-12-01T00:00:00"/>
    <n v="754.91"/>
    <n v="179.78112198000008"/>
    <n v="94.068878019999943"/>
    <n v="-481.05999999999995"/>
  </r>
  <r>
    <x v="216"/>
    <n v="363.31"/>
    <n v="873.08351117696998"/>
    <n v="216"/>
    <d v="2011-01-01T00:00:00"/>
    <n v="650.23"/>
    <n v="222.85351117696996"/>
    <n v="140.45648882303004"/>
    <n v="-286.92"/>
  </r>
  <r>
    <x v="217"/>
    <n v="317.32"/>
    <n v="820.70302220499605"/>
    <n v="217"/>
    <d v="2011-02-01T00:00:00"/>
    <n v="684.07"/>
    <n v="136.633022204996"/>
    <n v="180.686977795004"/>
    <n v="-366.75000000000006"/>
  </r>
  <r>
    <x v="218"/>
    <n v="510.63"/>
    <n v="921.48872461233395"/>
    <n v="218"/>
    <d v="2011-03-01T00:00:00"/>
    <n v="739.97"/>
    <n v="181.51872461233393"/>
    <n v="329.11127538766607"/>
    <n v="-229.34000000000003"/>
  </r>
  <r>
    <x v="219"/>
    <n v="555.29"/>
    <n v="978.56368617345595"/>
    <n v="219"/>
    <d v="2011-04-01T00:00:00"/>
    <n v="813.32"/>
    <n v="165.2436861734559"/>
    <n v="390.04631382654406"/>
    <n v="-258.03000000000009"/>
  </r>
  <r>
    <x v="220"/>
    <n v="470.53"/>
    <n v="1051.51692855386"/>
    <n v="220"/>
    <d v="2011-05-01T00:00:00"/>
    <n v="953.16"/>
    <n v="98.35692855386003"/>
    <n v="372.17307144613994"/>
    <n v="-482.63"/>
  </r>
  <r>
    <x v="221"/>
    <n v="458.78"/>
    <n v="1107.92480769094"/>
    <n v="221"/>
    <d v="2011-06-01T00:00:00"/>
    <n v="1019.71"/>
    <n v="88.214807690940006"/>
    <n v="370.56519230905997"/>
    <n v="-560.93000000000006"/>
  </r>
  <r>
    <x v="222"/>
    <n v="557.20000000000005"/>
    <n v="1215.19631192768"/>
    <n v="222"/>
    <d v="2011-07-01T00:00:00"/>
    <n v="1112.1500000000001"/>
    <n v="103.04631192767988"/>
    <n v="454.15368807232016"/>
    <n v="-554.95000000000005"/>
  </r>
  <r>
    <x v="223"/>
    <n v="515.47"/>
    <n v="1218.75287629637"/>
    <n v="223"/>
    <d v="2011-08-01T00:00:00"/>
    <n v="1127.8"/>
    <n v="90.95287629637005"/>
    <n v="424.51712370362998"/>
    <n v="-612.32999999999993"/>
  </r>
  <r>
    <x v="224"/>
    <n v="454.76"/>
    <n v="1140.54821708085"/>
    <n v="224"/>
    <d v="2011-09-01T00:00:00"/>
    <n v="1022.82"/>
    <n v="117.72821708084996"/>
    <n v="337.03178291915003"/>
    <n v="-568.06000000000006"/>
  </r>
  <r>
    <x v="225"/>
    <n v="336.74"/>
    <n v="1075.31720972022"/>
    <n v="225"/>
    <d v="2011-10-01T00:00:00"/>
    <n v="952.45"/>
    <n v="122.86720972021999"/>
    <n v="213.87279027978002"/>
    <n v="-615.71"/>
  </r>
  <r>
    <x v="226"/>
    <n v="264.91000000000003"/>
    <n v="967.476145897778"/>
    <n v="226"/>
    <d v="2011-11-01T00:00:00"/>
    <n v="829.44"/>
    <n v="138.03614589777794"/>
    <n v="126.87385410222208"/>
    <n v="-564.53"/>
  </r>
  <r>
    <x v="227"/>
    <n v="252.44"/>
    <n v="901.87654311129097"/>
    <n v="227"/>
    <d v="2011-12-01T00:00:00"/>
    <n v="719.78"/>
    <n v="182.096543111291"/>
    <n v="70.343456888708999"/>
    <n v="-467.34"/>
  </r>
  <r>
    <x v="228"/>
    <n v="300.3"/>
    <n v="867.85254542808195"/>
    <n v="228"/>
    <d v="2012-01-01T00:00:00"/>
    <n v="674.94"/>
    <n v="192.9125454280819"/>
    <n v="107.38745457191811"/>
    <n v="-374.64000000000004"/>
  </r>
  <r>
    <x v="229"/>
    <n v="303.32"/>
    <n v="808.55761743229402"/>
    <n v="229"/>
    <d v="2012-02-01T00:00:00"/>
    <n v="674.91"/>
    <n v="133.64761743229406"/>
    <n v="169.67238256770594"/>
    <n v="-371.59"/>
  </r>
  <r>
    <x v="230"/>
    <n v="398.4"/>
    <n v="936.08800804219698"/>
    <n v="230"/>
    <d v="2012-03-01T00:00:00"/>
    <n v="793.13"/>
    <n v="142.95800804219698"/>
    <n v="255.441991957803"/>
    <n v="-394.73"/>
  </r>
  <r>
    <x v="231"/>
    <n v="486.76"/>
    <n v="978.66320795926504"/>
    <n v="231"/>
    <d v="2012-04-01T00:00:00"/>
    <n v="836.89"/>
    <n v="141.77320795926505"/>
    <n v="344.98679204073494"/>
    <n v="-350.13"/>
  </r>
  <r>
    <x v="232"/>
    <n v="568.45000000000005"/>
    <n v="1087.5729574076699"/>
    <n v="232"/>
    <d v="2012-05-01T00:00:00"/>
    <n v="949.17"/>
    <n v="138.40295740766999"/>
    <n v="430.04704259233006"/>
    <n v="-380.71999999999991"/>
  </r>
  <r>
    <x v="233"/>
    <n v="541.92999999999995"/>
    <n v="1078.7258757127399"/>
    <n v="233"/>
    <d v="2012-06-01T00:00:00"/>
    <n v="971.78"/>
    <n v="106.94587571273996"/>
    <n v="434.98412428725999"/>
    <n v="-429.85"/>
  </r>
  <r>
    <x v="234"/>
    <n v="569.17999999999995"/>
    <n v="1201.2945323230099"/>
    <n v="234"/>
    <d v="2012-07-01T00:00:00"/>
    <n v="1104.8499999999999"/>
    <n v="96.44453232300998"/>
    <n v="472.73546767698997"/>
    <n v="-535.66999999999996"/>
  </r>
  <r>
    <x v="235"/>
    <n v="626.98"/>
    <n v="1238.74084305525"/>
    <n v="235"/>
    <d v="2012-08-01T00:00:00"/>
    <n v="1106.5899999999999"/>
    <n v="132.15084305525011"/>
    <n v="494.82915694474991"/>
    <n v="-479.6099999999999"/>
  </r>
  <r>
    <x v="236"/>
    <n v="426.48"/>
    <n v="1149.84056055581"/>
    <n v="236"/>
    <d v="2012-09-01T00:00:00"/>
    <n v="1042.98"/>
    <n v="106.86056055581003"/>
    <n v="319.61943944418999"/>
    <n v="-616.5"/>
  </r>
  <r>
    <x v="237"/>
    <n v="360.68"/>
    <n v="1076.2837882781801"/>
    <n v="237"/>
    <d v="2012-10-01T00:00:00"/>
    <n v="939.25"/>
    <n v="137.03378827818005"/>
    <n v="223.64621172181995"/>
    <n v="-578.56999999999994"/>
  </r>
  <r>
    <x v="238"/>
    <n v="262.18"/>
    <n v="939.10350253879005"/>
    <n v="238"/>
    <d v="2012-11-01T00:00:00"/>
    <n v="787.7"/>
    <n v="151.40350253879001"/>
    <n v="110.77649746121"/>
    <n v="-525.52"/>
  </r>
  <r>
    <x v="239"/>
    <n v="241.28"/>
    <n v="897.25922738019699"/>
    <n v="239"/>
    <d v="2012-12-01T00:00:00"/>
    <n v="724.02"/>
    <n v="173.23922738019701"/>
    <n v="68.040772619802993"/>
    <n v="-482.74"/>
  </r>
  <r>
    <x v="240"/>
    <n v="308.33"/>
    <n v="876.47446705387404"/>
    <n v="240"/>
    <d v="2013-01-01T00:00:00"/>
    <n v="672.26"/>
    <n v="204.21446705387405"/>
    <n v="104.11553294612594"/>
    <n v="-363.93"/>
  </r>
  <r>
    <x v="241"/>
    <n v="329.57"/>
    <n v="804.97271621520099"/>
    <n v="241"/>
    <d v="2013-02-01T00:00:00"/>
    <n v="641.19000000000005"/>
    <n v="163.78271621520094"/>
    <n v="165.78728378479906"/>
    <n v="-311.62000000000006"/>
  </r>
  <r>
    <x v="242"/>
    <n v="437.98"/>
    <n v="978.01690984478"/>
    <n v="242"/>
    <d v="2013-03-01T00:00:00"/>
    <n v="815.64"/>
    <n v="162.37690984478002"/>
    <n v="275.60309015522"/>
    <n v="-377.65999999999997"/>
  </r>
  <r>
    <x v="243"/>
    <n v="521.22"/>
    <n v="983.53991169797598"/>
    <n v="243"/>
    <d v="2013-04-01T00:00:00"/>
    <n v="821.44"/>
    <n v="162.09991169797593"/>
    <n v="359.1200883020241"/>
    <n v="-300.22000000000003"/>
  </r>
  <r>
    <x v="244"/>
    <n v="659.85"/>
    <n v="1082.4790157919799"/>
    <n v="244"/>
    <d v="2013-05-01T00:00:00"/>
    <n v="927.75"/>
    <n v="154.72901579197992"/>
    <n v="505.1209842080201"/>
    <n v="-267.89999999999998"/>
  </r>
  <r>
    <x v="245"/>
    <n v="490.5"/>
    <n v="1099.8360829144699"/>
    <n v="245"/>
    <d v="2013-06-01T00:00:00"/>
    <n v="1006.68"/>
    <n v="93.156082914469948"/>
    <n v="397.34391708553005"/>
    <n v="-516.17999999999995"/>
  </r>
  <r>
    <x v="246"/>
    <n v="555.11"/>
    <n v="1200.25990439461"/>
    <n v="246"/>
    <d v="2013-07-01T00:00:00"/>
    <n v="1102.95"/>
    <n v="97.30990439460993"/>
    <n v="457.80009560539008"/>
    <n v="-547.84"/>
  </r>
  <r>
    <x v="247"/>
    <n v="572.54999999999995"/>
    <n v="1237.03547893788"/>
    <n v="247"/>
    <d v="2013-08-01T00:00:00"/>
    <n v="1123.32"/>
    <n v="113.71547893788011"/>
    <n v="458.83452106211985"/>
    <n v="-550.77"/>
  </r>
  <r>
    <x v="248"/>
    <n v="447.53"/>
    <n v="1130.4055854400999"/>
    <n v="248"/>
    <d v="2013-09-01T00:00:00"/>
    <n v="1013.08"/>
    <n v="117.32558544009987"/>
    <n v="330.2044145599001"/>
    <n v="-565.55000000000007"/>
  </r>
  <r>
    <x v="249"/>
    <n v="295.13"/>
    <n v="1090.1723877479601"/>
    <n v="249"/>
    <d v="2013-10-01T00:00:00"/>
    <n v="989.16"/>
    <n v="101.01238774796013"/>
    <n v="194.11761225203986"/>
    <n v="-694.03"/>
  </r>
  <r>
    <x v="250"/>
    <n v="287.02999999999997"/>
    <n v="943.87683901961498"/>
    <n v="250"/>
    <d v="2013-11-01T00:00:00"/>
    <n v="774.86"/>
    <n v="169.01683901961496"/>
    <n v="118.01316098038501"/>
    <n v="-487.83000000000004"/>
  </r>
  <r>
    <x v="251"/>
    <n v="263.2"/>
    <n v="907.53352462945998"/>
    <n v="251"/>
    <d v="2013-12-01T00:00:00"/>
    <n v="718.18"/>
    <n v="189.35352462946003"/>
    <n v="73.846475370539963"/>
    <n v="-454.97999999999996"/>
  </r>
  <r>
    <x v="252"/>
    <n v="315.66000000000003"/>
    <n v="881.64696151012799"/>
    <n v="252"/>
    <d v="2014-01-01T00:00:00"/>
    <n v="685.55"/>
    <n v="196.09696151012804"/>
    <n v="119.56303848987199"/>
    <n v="-369.88999999999993"/>
  </r>
  <r>
    <x v="253"/>
    <n v="314.38"/>
    <n v="804.92032793814803"/>
    <n v="253"/>
    <d v="2014-02-01T00:00:00"/>
    <n v="661.75"/>
    <n v="143.17032793814803"/>
    <n v="171.20967206185196"/>
    <n v="-347.37"/>
  </r>
  <r>
    <x v="254"/>
    <n v="461.36"/>
    <n v="951.73709189834699"/>
    <n v="254"/>
    <d v="2014-03-01T00:00:00"/>
    <n v="773.25"/>
    <n v="178.48709189834699"/>
    <n v="282.87290810165302"/>
    <n v="-311.89"/>
  </r>
  <r>
    <x v="255"/>
    <n v="559.75"/>
    <n v="983.91447939199702"/>
    <n v="255"/>
    <d v="2014-04-01T00:00:00"/>
    <n v="806.41"/>
    <n v="177.50447939199705"/>
    <n v="382.24552060800295"/>
    <n v="-246.65999999999997"/>
  </r>
  <r>
    <x v="256"/>
    <n v="632.48"/>
    <n v="1096.1416481640799"/>
    <n v="256"/>
    <d v="2014-05-01T00:00:00"/>
    <n v="927.54"/>
    <n v="168.60164816407996"/>
    <n v="463.87835183592006"/>
    <n v="-295.05999999999995"/>
  </r>
  <r>
    <x v="257"/>
    <n v="491.95"/>
    <n v="1112.5995906604501"/>
    <n v="257"/>
    <d v="2014-06-01T00:00:00"/>
    <n v="1015.24"/>
    <n v="97.359590660450067"/>
    <n v="394.59040933954992"/>
    <n v="-523.29"/>
  </r>
  <r>
    <x v="258"/>
    <n v="578.75"/>
    <n v="1201.0905342523699"/>
    <n v="258"/>
    <d v="2014-07-01T00:00:00"/>
    <n v="1102.07"/>
    <n v="99.020534252369998"/>
    <n v="479.72946574763"/>
    <n v="-523.31999999999994"/>
  </r>
  <r>
    <x v="259"/>
    <n v="492.69"/>
    <n v="1214.6907228834"/>
    <n v="259"/>
    <d v="2014-08-01T00:00:00"/>
    <n v="1122.83"/>
    <n v="91.860722883400058"/>
    <n v="400.82927711659994"/>
    <n v="-630.13999999999987"/>
  </r>
  <r>
    <x v="260"/>
    <n v="424.42"/>
    <n v="1099.1177207806099"/>
    <n v="260"/>
    <d v="2014-09-01T00:00:00"/>
    <n v="984.07"/>
    <n v="115.04772078060989"/>
    <n v="309.37227921939012"/>
    <n v="-559.65000000000009"/>
  </r>
  <r>
    <x v="261"/>
    <n v="323.95999999999998"/>
    <n v="1070.8416460584699"/>
    <n v="261"/>
    <d v="2014-10-01T00:00:00"/>
    <n v="950.92"/>
    <n v="119.92164605846995"/>
    <n v="204.03835394153003"/>
    <n v="-626.96"/>
  </r>
  <r>
    <x v="262"/>
    <n v="237.66"/>
    <n v="963.47303880028096"/>
    <n v="262"/>
    <d v="2014-11-01T00:00:00"/>
    <n v="840.77"/>
    <n v="122.70303880028098"/>
    <n v="114.95696119971902"/>
    <n v="-603.11"/>
  </r>
  <r>
    <x v="263"/>
    <n v="260.38"/>
    <n v="899.06135173020402"/>
    <n v="263"/>
    <d v="2014-12-01T00:00:00"/>
    <n v="712.98"/>
    <n v="186.08135173020401"/>
    <n v="74.29864826979599"/>
    <n v="-452.6"/>
  </r>
  <r>
    <x v="264"/>
    <n v="292.33"/>
    <n v="895.48714492168494"/>
    <n v="264"/>
    <d v="2015-01-01T00:00:00"/>
    <n v="703.54"/>
    <n v="191.94714492168498"/>
    <n v="100.382855078315"/>
    <n v="-411.21"/>
  </r>
  <r>
    <x v="265"/>
    <n v="307.54000000000002"/>
    <n v="808.94814574886504"/>
    <n v="265"/>
    <d v="2015-02-01T00:00:00"/>
    <n v="652.78"/>
    <n v="156.16814574886507"/>
    <n v="151.37185425113495"/>
    <n v="-345.23999999999995"/>
  </r>
  <r>
    <x v="266"/>
    <n v="458.24"/>
    <n v="960.20691685175802"/>
    <n v="266"/>
    <d v="2015-03-01T00:00:00"/>
    <n v="787.31"/>
    <n v="172.89691685175808"/>
    <n v="285.34308314824193"/>
    <n v="-329.06999999999994"/>
  </r>
  <r>
    <x v="267"/>
    <n v="445.25"/>
    <n v="989.24776618006103"/>
    <n v="267"/>
    <d v="2015-04-01T00:00:00"/>
    <n v="864.49"/>
    <n v="124.75776618006103"/>
    <n v="320.49223381993897"/>
    <n v="-419.24"/>
  </r>
  <r>
    <x v="268"/>
    <n v="654.85"/>
    <n v="1112.9555215236801"/>
    <n v="268"/>
    <d v="2015-05-01T00:00:00"/>
    <n v="949.77"/>
    <n v="163.18552152368011"/>
    <n v="491.66447847631991"/>
    <n v="-294.91999999999996"/>
  </r>
  <r>
    <x v="269"/>
    <n v="493.63"/>
    <n v="1101.9573277136799"/>
    <n v="269"/>
    <d v="2015-06-01T00:00:00"/>
    <n v="994.41"/>
    <n v="107.54732771367992"/>
    <n v="386.08267228632008"/>
    <n v="-500.78"/>
  </r>
  <r>
    <x v="270"/>
    <n v="530.91"/>
    <n v="1207.35290608896"/>
    <n v="270"/>
    <d v="2015-07-01T00:00:00"/>
    <n v="1111.32"/>
    <n v="96.03290608896009"/>
    <n v="434.87709391103988"/>
    <n v="-580.41"/>
  </r>
  <r>
    <x v="271"/>
    <n v="465.74"/>
    <n v="1211.76565204028"/>
    <n v="271"/>
    <d v="2015-08-01T00:00:00"/>
    <n v="1129.72"/>
    <n v="82.045652040279947"/>
    <n v="383.69434795972006"/>
    <n v="-663.98"/>
  </r>
  <r>
    <x v="272"/>
    <n v="347.3"/>
    <n v="1109.21105174015"/>
    <n v="272"/>
    <d v="2015-09-01T00:00:00"/>
    <n v="1015.93"/>
    <n v="93.281051740150019"/>
    <n v="254.01894825984999"/>
    <n v="-668.62999999999988"/>
  </r>
  <r>
    <x v="273"/>
    <n v="387.37"/>
    <n v="1072.8333919408999"/>
    <n v="273"/>
    <d v="2015-10-01T00:00:00"/>
    <n v="917.91"/>
    <n v="154.92339194089993"/>
    <n v="232.44660805910007"/>
    <n v="-530.54"/>
  </r>
  <r>
    <x v="274"/>
    <n v="228.16"/>
    <n v="979.46526497482103"/>
    <n v="274"/>
    <d v="2015-11-01T00:00:00"/>
    <n v="873.32"/>
    <n v="106.14526497482098"/>
    <n v="122.01473502517902"/>
    <n v="-645.16000000000008"/>
  </r>
  <r>
    <x v="275"/>
    <n v="256.56"/>
    <n v="939.40503313791396"/>
    <n v="275"/>
    <d v="2015-12-01T00:00:00"/>
    <n v="775.66"/>
    <n v="163.74503313791399"/>
    <n v="92.81496686208601"/>
    <n v="-519.09999999999991"/>
  </r>
  <r>
    <x v="276"/>
    <n v="301.83999999999997"/>
    <n v="895.90450463292802"/>
    <n v="276"/>
    <d v="2016-01-01T00:00:00"/>
    <n v="711.47"/>
    <n v="184.434504632928"/>
    <n v="117.40549536707198"/>
    <n v="-409.63000000000005"/>
  </r>
  <r>
    <x v="277"/>
    <n v="343.48"/>
    <n v="854.61763372397797"/>
    <n v="277"/>
    <d v="2016-02-01T00:00:00"/>
    <n v="693.7"/>
    <n v="160.91763372397793"/>
    <n v="182.56236627602209"/>
    <n v="-350.22"/>
  </r>
  <r>
    <x v="278"/>
    <n v="435.55"/>
    <n v="958.07359004791704"/>
    <n v="278"/>
    <d v="2016-03-01T00:00:00"/>
    <n v="808.33"/>
    <n v="149.743590047917"/>
    <n v="285.80640995208302"/>
    <n v="-372.78000000000003"/>
  </r>
  <r>
    <x v="279"/>
    <n v="473"/>
    <n v="1000.2805732545301"/>
    <n v="279"/>
    <d v="2016-04-01T00:00:00"/>
    <n v="872.39"/>
    <n v="127.89057325453007"/>
    <n v="345.10942674546993"/>
    <n v="-399.39"/>
  </r>
  <r>
    <x v="280"/>
    <n v="607.45000000000005"/>
    <n v="1103.5358102249299"/>
    <n v="280"/>
    <d v="2016-05-01T00:00:00"/>
    <n v="952.77"/>
    <n v="150.76581022492996"/>
    <n v="456.68418977507008"/>
    <n v="-345.31999999999994"/>
  </r>
  <r>
    <x v="281"/>
    <n v="489.63"/>
    <n v="1108.10062971767"/>
    <n v="281"/>
    <d v="2016-06-01T00:00:00"/>
    <n v="1007.64"/>
    <n v="100.46062971767003"/>
    <n v="389.16937028232996"/>
    <n v="-518.01"/>
  </r>
  <r>
    <x v="282"/>
    <n v="512.27"/>
    <n v="1190.6831517442699"/>
    <n v="282"/>
    <d v="2016-07-01T00:00:00"/>
    <n v="1103.0999999999999"/>
    <n v="87.583151744270026"/>
    <n v="424.68684825572996"/>
    <n v="-590.82999999999993"/>
  </r>
  <r>
    <x v="283"/>
    <n v="530.33000000000004"/>
    <n v="1221.3436146419299"/>
    <n v="283"/>
    <d v="2016-08-01T00:00:00"/>
    <n v="1126.72"/>
    <n v="94.623614641929862"/>
    <n v="435.70638535807018"/>
    <n v="-596.39"/>
  </r>
  <r>
    <x v="284"/>
    <n v="335.64"/>
    <n v="1138.78259681126"/>
    <n v="284"/>
    <d v="2016-09-01T00:00:00"/>
    <n v="1071.7"/>
    <n v="67.082596811259918"/>
    <n v="268.55740318874007"/>
    <n v="-736.06000000000006"/>
  </r>
  <r>
    <x v="285"/>
    <n v="310.95999999999998"/>
    <n v="1076.5234271332499"/>
    <n v="285"/>
    <d v="2016-10-01T00:00:00"/>
    <n v="961.53"/>
    <n v="114.99342713324995"/>
    <n v="195.96657286675003"/>
    <n v="-650.56999999999994"/>
  </r>
  <r>
    <x v="286"/>
    <n v="252.23"/>
    <n v="941.82523216286995"/>
    <n v="286"/>
    <d v="2016-11-01T00:00:00"/>
    <n v="814.34"/>
    <n v="127.48523216286992"/>
    <n v="124.74476783713007"/>
    <n v="-562.11"/>
  </r>
  <r>
    <x v="287"/>
    <n v="283.39999999999998"/>
    <n v="929.48699737898403"/>
    <n v="287"/>
    <d v="2016-12-01T00:00:00"/>
    <n v="744.64"/>
    <n v="184.84699737898404"/>
    <n v="98.553002621015935"/>
    <n v="-461.24"/>
  </r>
  <r>
    <x v="288"/>
    <n v="334.18"/>
    <n v="888.08882939055695"/>
    <n v="288"/>
    <d v="2017-01-01T00:00:00"/>
    <n v="675.46"/>
    <n v="212.62882939055692"/>
    <n v="121.55117060944309"/>
    <n v="-341.28000000000003"/>
  </r>
  <r>
    <x v="289"/>
    <n v="373.71"/>
    <n v="822.31215257211204"/>
    <n v="289"/>
    <d v="2017-02-01T00:00:00"/>
    <n v="646.03"/>
    <n v="176.28215257211207"/>
    <n v="197.42784742788791"/>
    <n v="-272.32"/>
  </r>
  <r>
    <x v="290"/>
    <n v="462.39"/>
    <n v="933.79727860322305"/>
    <n v="290"/>
    <d v="2017-03-01T00:00:00"/>
    <n v="759.18"/>
    <n v="174.6172786032231"/>
    <n v="287.77272139677689"/>
    <n v="-296.78999999999996"/>
  </r>
  <r>
    <x v="291"/>
    <n v="536.45000000000005"/>
    <n v="990.12532635812499"/>
    <n v="291"/>
    <d v="2017-04-01T00:00:00"/>
    <n v="828.95"/>
    <n v="161.17532635812495"/>
    <n v="375.2746736418751"/>
    <n v="-292.5"/>
  </r>
  <r>
    <x v="292"/>
    <n v="580.55999999999995"/>
    <n v="1103.3187845851101"/>
    <n v="292"/>
    <d v="2017-05-01T00:00:00"/>
    <n v="957.96"/>
    <n v="145.35878458511002"/>
    <n v="435.20121541488993"/>
    <n v="-377.40000000000009"/>
  </r>
  <r>
    <x v="293"/>
    <n v="566.41"/>
    <n v="1098.65184254362"/>
    <n v="293"/>
    <d v="2017-06-01T00:00:00"/>
    <n v="974.78"/>
    <n v="123.87184254362001"/>
    <n v="442.53815745637996"/>
    <n v="-408.37"/>
  </r>
  <r>
    <x v="294"/>
    <n v="584.80999999999995"/>
    <n v="1224.34091919158"/>
    <n v="294"/>
    <d v="2017-07-01T00:00:00"/>
    <n v="1117.25"/>
    <n v="107.09091919158004"/>
    <n v="477.7190808084199"/>
    <n v="-532.44000000000005"/>
  </r>
  <r>
    <x v="295"/>
    <n v="413.63"/>
    <n v="1203.9744077708799"/>
    <n v="295"/>
    <d v="2017-08-01T00:00:00"/>
    <n v="1135.58"/>
    <n v="68.39440777087998"/>
    <n v="345.23559222912002"/>
    <n v="-721.94999999999993"/>
  </r>
  <r>
    <x v="296"/>
    <n v="407.15"/>
    <n v="1111.8439386837299"/>
    <n v="296"/>
    <d v="2017-09-01T00:00:00"/>
    <n v="1007.04"/>
    <n v="104.80393868372994"/>
    <n v="302.34606131627004"/>
    <n v="-599.89"/>
  </r>
  <r>
    <x v="297"/>
    <n v="270.54000000000002"/>
    <n v="1059.71014342782"/>
    <n v="297"/>
    <d v="2017-10-01T00:00:00"/>
    <n v="963.54"/>
    <n v="96.170143427819994"/>
    <n v="174.36985657218003"/>
    <n v="-693"/>
  </r>
  <r>
    <x v="298"/>
    <n v="279.60000000000002"/>
    <n v="941.15460002293401"/>
    <n v="298"/>
    <d v="2017-11-01T00:00:00"/>
    <n v="788.22"/>
    <n v="152.93460002293398"/>
    <n v="126.66539997706604"/>
    <n v="-508.62"/>
  </r>
  <r>
    <x v="299"/>
    <n v="291.70999999999998"/>
    <n v="900.35853868443496"/>
    <n v="299"/>
    <d v="2017-12-01T00:00:00"/>
    <n v="696.81"/>
    <n v="203.54853868443502"/>
    <n v="88.161461315564964"/>
    <n v="-405.09999999999997"/>
  </r>
  <r>
    <x v="300"/>
    <n v="316.33999999999997"/>
    <n v="877.22576382835996"/>
    <n v="300"/>
    <d v="2018-01-01T00:00:00"/>
    <n v="666.84"/>
    <n v="210.38576382835993"/>
    <n v="105.95423617164005"/>
    <n v="-350.50000000000006"/>
  </r>
  <r>
    <x v="301"/>
    <n v="345.03"/>
    <n v="804.52153897176004"/>
    <n v="301"/>
    <d v="2018-02-01T00:00:00"/>
    <n v="639.44000000000005"/>
    <n v="165.08153897175998"/>
    <n v="179.94846102823999"/>
    <n v="-294.41000000000008"/>
  </r>
  <r>
    <x v="302"/>
    <n v="461"/>
    <n v="980.49863910318197"/>
    <n v="302"/>
    <d v="2018-03-01T00:00:00"/>
    <n v="813.26"/>
    <n v="167.23863910318198"/>
    <n v="293.76136089681802"/>
    <n v="-352.26"/>
  </r>
  <r>
    <x v="303"/>
    <n v="536.13"/>
    <n v="1021.4736779754001"/>
    <n v="303"/>
    <d v="2018-04-01T00:00:00"/>
    <n v="867.4"/>
    <n v="154.07367797540007"/>
    <n v="382.05632202459992"/>
    <n v="-331.27"/>
  </r>
  <r>
    <x v="304"/>
    <n v="586.30999999999995"/>
    <n v="1098.4458953539399"/>
    <n v="304"/>
    <d v="2018-05-01T00:00:00"/>
    <n v="956.56"/>
    <n v="141.88589535393999"/>
    <n v="444.42410464605996"/>
    <n v="-370.25"/>
  </r>
  <r>
    <x v="305"/>
    <n v="519.99"/>
    <n v="1108.85087378962"/>
    <n v="305"/>
    <d v="2018-06-01T00:00:00"/>
    <n v="1002.44"/>
    <n v="106.41087378961993"/>
    <n v="413.57912621038008"/>
    <n v="-482.45000000000005"/>
  </r>
  <r>
    <x v="306"/>
    <n v="641.74"/>
    <n v="1241.2101170675901"/>
    <n v="306"/>
    <d v="2018-07-01T00:00:00"/>
    <n v="1127.77"/>
    <n v="113.44011706759011"/>
    <n v="528.2998829324099"/>
    <n v="-486.03"/>
  </r>
  <r>
    <x v="307"/>
    <n v="572.24"/>
    <n v="1233.42818404384"/>
    <n v="307"/>
    <d v="2018-08-01T00:00:00"/>
    <n v="1128.19"/>
    <n v="105.23818404383996"/>
    <n v="467.00181595616004"/>
    <n v="-555.95000000000005"/>
  </r>
  <r>
    <x v="308"/>
    <n v="340.43"/>
    <n v="1118.56053173231"/>
    <n v="308"/>
    <d v="2018-09-01T00:00:00"/>
    <n v="1040.0999999999999"/>
    <n v="78.460531732310073"/>
    <n v="261.96946826768993"/>
    <n v="-699.66999999999985"/>
  </r>
  <r>
    <x v="309"/>
    <n v="337.79"/>
    <n v="1088.9826952872099"/>
    <n v="309"/>
    <d v="2018-10-01T00:00:00"/>
    <n v="956.36"/>
    <n v="132.62269528720992"/>
    <n v="205.1673047127901"/>
    <n v="-618.56999999999994"/>
  </r>
  <r>
    <x v="310"/>
    <n v="276.14"/>
    <n v="975.46487085492197"/>
    <n v="310"/>
    <d v="2018-11-01T00:00:00"/>
    <n v="838"/>
    <n v="137.46487085492197"/>
    <n v="138.67512914507802"/>
    <n v="-561.86"/>
  </r>
  <r>
    <x v="311"/>
    <n v="242.41"/>
    <n v="922.63956569141601"/>
    <n v="311"/>
    <d v="2018-12-01T00:00:00"/>
    <n v="754.81"/>
    <n v="167.82956569141606"/>
    <n v="74.580434308583932"/>
    <n v="-512.4"/>
  </r>
  <r>
    <x v="312"/>
    <n v="332.64"/>
    <n v="884.04895454729694"/>
    <n v="312"/>
    <d v="2019-01-01T00:00:00"/>
    <n v="665.59"/>
    <n v="218.45895454729691"/>
    <n v="114.18104545270307"/>
    <n v="-332.95000000000005"/>
  </r>
  <r>
    <x v="313"/>
    <n v="290.72000000000003"/>
    <n v="825.55656968924495"/>
    <n v="313"/>
    <d v="2019-02-01T00:00:00"/>
    <n v="687.65"/>
    <n v="137.90656968924498"/>
    <n v="152.81343031075505"/>
    <n v="-396.92999999999995"/>
  </r>
  <r>
    <x v="314"/>
    <n v="442.08"/>
    <n v="963.10298018298101"/>
    <n v="314"/>
    <d v="2019-03-01T00:00:00"/>
    <n v="791.53"/>
    <n v="171.57298018298104"/>
    <n v="270.50701981701894"/>
    <n v="-349.45"/>
  </r>
  <r>
    <x v="315"/>
    <n v="548.64"/>
    <n v="977.27115295532406"/>
    <n v="315"/>
    <d v="2019-04-01T00:00:00"/>
    <n v="816.2"/>
    <n v="161.07115295532401"/>
    <n v="387.56884704467598"/>
    <n v="-267.56000000000006"/>
  </r>
  <r>
    <x v="316"/>
    <n v="656.93"/>
    <n v="1103.9294141001701"/>
    <n v="316"/>
    <d v="2019-05-01T00:00:00"/>
    <n v="933.98"/>
    <n v="169.94941410017009"/>
    <n v="486.98058589982986"/>
    <n v="-277.05000000000007"/>
  </r>
  <r>
    <x v="317"/>
    <n v="476.74"/>
    <n v="1099.2372355413099"/>
    <n v="317"/>
    <d v="2019-06-01T00:00:00"/>
    <n v="998.48"/>
    <n v="100.75723554130991"/>
    <n v="375.9827644586901"/>
    <n v="-521.74"/>
  </r>
  <r>
    <x v="318"/>
    <n v="418.06"/>
    <n v="1177.4249060146799"/>
    <n v="318"/>
    <d v="2019-07-01T00:00:00"/>
    <n v="1113.17"/>
    <n v="64.254906014679818"/>
    <n v="353.80509398532018"/>
    <n v="-695.11000000000013"/>
  </r>
  <r>
    <x v="319"/>
    <n v="536.80999999999995"/>
    <n v="1239.7811356541199"/>
    <n v="319"/>
    <d v="2019-08-01T00:00:00"/>
    <n v="1140.1300000000001"/>
    <n v="99.651135654119798"/>
    <n v="437.15886434588015"/>
    <n v="-603.32000000000016"/>
  </r>
  <r>
    <x v="320"/>
    <n v="437.23"/>
    <n v="1143.61563372665"/>
    <n v="320"/>
    <d v="2019-09-01T00:00:00"/>
    <n v="1045.58"/>
    <n v="98.035633726650076"/>
    <n v="339.19436627334994"/>
    <n v="-608.34999999999991"/>
  </r>
  <r>
    <x v="321"/>
    <n v="303.27"/>
    <n v="1098.27795747294"/>
    <n v="321"/>
    <d v="2019-10-01T00:00:00"/>
    <n v="997.76"/>
    <n v="100.51795747294"/>
    <n v="202.75204252705998"/>
    <n v="-694.49"/>
  </r>
  <r>
    <x v="322"/>
    <n v="291.88"/>
    <n v="962.05318524394397"/>
    <n v="322"/>
    <d v="2019-11-01T00:00:00"/>
    <n v="817.81"/>
    <n v="144.24318524394403"/>
    <n v="147.63681475605597"/>
    <n v="-525.92999999999995"/>
  </r>
  <r>
    <x v="323"/>
    <n v="220.57"/>
    <n v="932.04049392315903"/>
    <n v="323"/>
    <d v="2019-12-01T00:00:00"/>
    <n v="796.49"/>
    <n v="135.55049392315902"/>
    <n v="85.019506076840969"/>
    <n v="-575.92000000000007"/>
  </r>
  <r>
    <x v="324"/>
    <n v="258.81"/>
    <n v="915.44734691041299"/>
    <n v="324"/>
    <d v="2020-01-01T00:00:00"/>
    <n v="757.91"/>
    <n v="157.53734691041302"/>
    <n v="101.27265308958698"/>
    <n v="-499.09999999999997"/>
  </r>
  <r>
    <x v="325"/>
    <n v="363.49"/>
    <n v="867.87476626881801"/>
    <n v="325"/>
    <d v="2020-02-01T00:00:00"/>
    <n v="691.07"/>
    <n v="176.80476626881796"/>
    <n v="186.68523373118205"/>
    <n v="-327.58000000000004"/>
  </r>
  <r>
    <x v="326"/>
    <n v="437.5"/>
    <n v="970.00875314488701"/>
    <n v="326"/>
    <d v="2020-03-01T00:00:00"/>
    <n v="810.53"/>
    <n v="159.47875314488704"/>
    <n v="278.02124685511296"/>
    <n v="-373.03"/>
  </r>
  <r>
    <x v="327"/>
    <n v="540.86"/>
    <n v="965.95758404941603"/>
    <n v="327"/>
    <d v="2020-04-01T00:00:00"/>
    <n v="808.26"/>
    <n v="157.69758404941604"/>
    <n v="383.16241595058398"/>
    <n v="-267.39999999999998"/>
  </r>
  <r>
    <x v="328"/>
    <n v="550.15"/>
    <n v="1099.2581423101699"/>
    <n v="328"/>
    <d v="2020-05-01T00:00:00"/>
    <n v="971.02"/>
    <n v="128.23814231016991"/>
    <n v="421.91185768983007"/>
    <n v="-420.87"/>
  </r>
  <r>
    <x v="329"/>
    <n v="501.88"/>
    <n v="1119.9434913453599"/>
    <n v="329"/>
    <d v="2020-06-01T00:00:00"/>
    <n v="1028.25"/>
    <n v="91.693491345359917"/>
    <n v="410.18650865464008"/>
    <n v="-526.37"/>
  </r>
  <r>
    <x v="330"/>
    <n v="347.92"/>
    <n v="1174.7178841990601"/>
    <n v="330"/>
    <d v="2020-07-01T00:00:00"/>
    <n v="1122.67"/>
    <n v="52.047884199060036"/>
    <n v="295.87211580093998"/>
    <n v="-774.75"/>
  </r>
  <r>
    <x v="331"/>
    <n v="663.89"/>
    <n v="1246.1133183034599"/>
    <n v="331"/>
    <d v="2020-08-01T00:00:00"/>
    <n v="1127.3800000000001"/>
    <n v="118.73331830345978"/>
    <n v="545.1566816965402"/>
    <n v="-463.49000000000012"/>
  </r>
  <r>
    <x v="332"/>
    <n v="368.92"/>
    <n v="1140.0836742847"/>
    <n v="332"/>
    <d v="2020-09-01T00:00:00"/>
    <n v="1054.83"/>
    <n v="85.253674284700082"/>
    <n v="283.66632571529993"/>
    <n v="-685.90999999999985"/>
  </r>
  <r>
    <x v="333"/>
    <n v="284.54000000000002"/>
    <n v="1062.42309854523"/>
    <n v="333"/>
    <d v="2020-10-01T00:00:00"/>
    <n v="952.72"/>
    <n v="109.70309854522998"/>
    <n v="174.83690145477004"/>
    <n v="-668.18000000000006"/>
  </r>
  <r>
    <x v="334"/>
    <n v="286.54000000000002"/>
    <n v="970.289763315286"/>
    <n v="334"/>
    <d v="2020-11-01T00:00:00"/>
    <n v="819.09"/>
    <n v="151.19976331528596"/>
    <n v="135.34023668471406"/>
    <n v="-532.54999999999995"/>
  </r>
  <r>
    <x v="335"/>
    <n v="255.72"/>
    <n v="912.68051790642596"/>
    <n v="335"/>
    <d v="2020-12-01T00:00:00"/>
    <n v="733.27"/>
    <n v="179.41051790642598"/>
    <n v="76.309482093574019"/>
    <n v="-477.54999999999995"/>
  </r>
  <r>
    <x v="336"/>
    <n v="284.10000000000002"/>
    <n v="886.42875840625902"/>
    <n v="336"/>
    <d v="2021-01-01T00:00:00"/>
    <n v="704.37"/>
    <n v="182.05875840625902"/>
    <n v="102.04124159374101"/>
    <n v="-420.27"/>
  </r>
  <r>
    <x v="337"/>
    <n v="397.07"/>
    <n v="838.08433220764596"/>
    <n v="337"/>
    <d v="2021-02-01T00:00:00"/>
    <n v="630.4"/>
    <n v="207.68433220764598"/>
    <n v="189.38566779235401"/>
    <n v="-233.32999999999998"/>
  </r>
  <r>
    <x v="338"/>
    <n v="457.75"/>
    <n v="993.35748802887201"/>
    <n v="338"/>
    <d v="2021-03-01T00:00:00"/>
    <n v="834.71"/>
    <n v="158.64748802887198"/>
    <n v="299.10251197112802"/>
    <n v="-376.96000000000004"/>
  </r>
  <r>
    <x v="339"/>
    <n v="583.96"/>
    <n v="993.29470760237905"/>
    <n v="339"/>
    <d v="2021-04-01T00:00:00"/>
    <n v="814.85"/>
    <n v="178.44470760237903"/>
    <n v="405.51529239762101"/>
    <n v="-230.89"/>
  </r>
  <r>
    <x v="340"/>
    <n v="502.01"/>
    <n v="1100.0418306875999"/>
    <n v="340"/>
    <d v="2021-05-01T00:00:00"/>
    <n v="974.96"/>
    <n v="125.0818306875999"/>
    <n v="376.92816931240009"/>
    <n v="-472.95000000000005"/>
  </r>
  <r>
    <x v="341"/>
    <n v="534.41999999999996"/>
    <n v="1111.10205355484"/>
    <n v="341"/>
    <d v="2021-06-01T00:00:00"/>
    <n v="1000.59"/>
    <n v="110.51205355484001"/>
    <n v="423.90794644515995"/>
    <n v="-466.17000000000007"/>
  </r>
  <r>
    <x v="342"/>
    <n v="524.14"/>
    <n v="1198.38525460144"/>
    <n v="342"/>
    <d v="2021-07-01T00:00:00"/>
    <n v="1107.1099999999999"/>
    <n v="91.27525460144011"/>
    <n v="432.86474539855988"/>
    <n v="-582.96999999999991"/>
  </r>
  <r>
    <x v="343"/>
    <n v="520.35"/>
    <n v="1225.4289136806501"/>
    <n v="343"/>
    <d v="2021-08-01T00:00:00"/>
    <n v="1126.83"/>
    <n v="98.598913680650185"/>
    <n v="421.75108631934984"/>
    <n v="-606.4799999999999"/>
  </r>
  <r>
    <x v="344"/>
    <n v="365.82"/>
    <n v="1104.8885628104199"/>
    <n v="344"/>
    <d v="2021-09-01T00:00:00"/>
    <n v="1007.4"/>
    <n v="97.488562810419921"/>
    <n v="268.33143718958007"/>
    <n v="-641.57999999999993"/>
  </r>
  <r>
    <x v="345"/>
    <n v="342"/>
    <n v="1073.10533002889"/>
    <n v="345"/>
    <d v="2021-10-01T00:00:00"/>
    <n v="946.08"/>
    <n v="127.02533002888993"/>
    <n v="214.97466997111007"/>
    <n v="-604.08000000000004"/>
  </r>
  <r>
    <x v="346"/>
    <n v="322.52999999999997"/>
    <n v="962.04199258163999"/>
    <n v="346"/>
    <d v="2021-11-01T00:00:00"/>
    <n v="785.93"/>
    <n v="176.11199258164004"/>
    <n v="146.41800741835993"/>
    <n v="-463.4"/>
  </r>
  <r>
    <x v="347"/>
    <n v="278.969999999999"/>
    <n v="916.66440655653605"/>
    <n v="347"/>
    <d v="2021-12-01T00:00:00"/>
    <n v="727.86"/>
    <n v="188.80440655653604"/>
    <n v="90.165593443462967"/>
    <n v="-448.89000000000101"/>
  </r>
  <r>
    <x v="348"/>
    <n v="314.66000000000003"/>
    <n v="877.76977215833699"/>
    <n v="348"/>
    <d v="2022-01-01T00:00:00"/>
    <n v="669.83"/>
    <n v="207.93977215833695"/>
    <n v="106.72022784166307"/>
    <n v="-355.17"/>
  </r>
  <r>
    <x v="349"/>
    <n v="372.4"/>
    <n v="801.99450492554502"/>
    <n v="349"/>
    <d v="2022-02-01T00:00:00"/>
    <n v="610.47"/>
    <n v="191.52450492554499"/>
    <n v="180.87549507445499"/>
    <n v="-238.07000000000005"/>
  </r>
  <r>
    <x v="350"/>
    <n v="464.26"/>
    <n v="966.00863559025697"/>
    <n v="350"/>
    <d v="2022-03-01T00:00:00"/>
    <n v="807.55"/>
    <n v="158.45863559025702"/>
    <n v="305.80136440974297"/>
    <n v="-343.28999999999996"/>
  </r>
  <r>
    <x v="351"/>
    <n v="487.58"/>
    <n v="1003.44861642776"/>
    <n v="351"/>
    <d v="2022-04-01T00:00:00"/>
    <n v="871.19"/>
    <n v="132.25861642775999"/>
    <n v="355.32138357223999"/>
    <n v="-383.61000000000007"/>
  </r>
  <r>
    <x v="352"/>
    <n v="534.35"/>
    <n v="1086.1059834494299"/>
    <n v="352"/>
    <d v="2022-05-01T00:00:00"/>
    <n v="952.58"/>
    <n v="133.52598344942987"/>
    <n v="400.82401655057015"/>
    <n v="-418.23"/>
  </r>
  <r>
    <x v="353"/>
    <n v="554.53"/>
    <n v="1114.5218575032"/>
    <n v="353"/>
    <d v="2022-06-01T00:00:00"/>
    <n v="1005.89"/>
    <n v="108.63185750319997"/>
    <n v="445.89814249680001"/>
    <n v="-451.36"/>
  </r>
  <r>
    <x v="354"/>
    <n v="561.86"/>
    <n v="1227.44121578217"/>
    <n v="354"/>
    <d v="2022-07-01T00:00:00"/>
    <n v="1132.33"/>
    <n v="95.11121578217012"/>
    <n v="466.74878421782989"/>
    <n v="-570.46999999999991"/>
  </r>
  <r>
    <x v="355"/>
    <n v="519.91999999999996"/>
    <n v="1226.1764068442001"/>
    <n v="355"/>
    <d v="2022-08-01T00:00:00"/>
    <n v="1138.6400000000001"/>
    <n v="87.536406844199973"/>
    <n v="432.38359315579999"/>
    <n v="-618.72000000000014"/>
  </r>
  <r>
    <x v="356"/>
    <n v="403.98"/>
    <n v="1136.72778356515"/>
    <n v="356"/>
    <d v="2022-09-01T00:00:00"/>
    <n v="1048.43"/>
    <n v="88.297783565149984"/>
    <n v="315.68221643485003"/>
    <n v="-644.45000000000005"/>
  </r>
  <r>
    <x v="357"/>
    <n v="322.45999999999998"/>
    <n v="1058.1589592563701"/>
    <n v="357"/>
    <d v="2022-10-01T00:00:00"/>
    <n v="932.25"/>
    <n v="125.90895925637005"/>
    <n v="196.55104074362993"/>
    <n v="-609.79"/>
  </r>
  <r>
    <x v="358"/>
    <n v="276.89"/>
    <n v="976.98598137599595"/>
    <n v="358"/>
    <d v="2022-11-01T00:00:00"/>
    <n v="835.8"/>
    <n v="141.18598137599599"/>
    <n v="135.70401862400399"/>
    <n v="-558.91"/>
  </r>
  <r>
    <x v="359"/>
    <n v="258.74"/>
    <n v="909.40600245278097"/>
    <n v="359"/>
    <d v="2022-12-01T00:00:00"/>
    <n v="730.08"/>
    <n v="179.32600245278093"/>
    <n v="79.413997547219083"/>
    <n v="-471.34000000000003"/>
  </r>
  <r>
    <x v="360"/>
    <n v="303.32"/>
    <n v="891.26075640698002"/>
    <n v="360"/>
    <d v="2023-01-01T00:00:00"/>
    <n v="698.51"/>
    <n v="192.75075640698003"/>
    <n v="110.56924359301996"/>
    <n v="-395.19"/>
  </r>
  <r>
    <x v="361"/>
    <n v="362.2"/>
    <n v="827.22409952408896"/>
    <n v="361"/>
    <d v="2023-02-01T00:00:00"/>
    <n v="655.49"/>
    <n v="171.73409952408895"/>
    <n v="190.46590047591104"/>
    <n v="-293.29000000000002"/>
  </r>
  <r>
    <x v="362"/>
    <n v="425.71"/>
    <n v="998.52994765178198"/>
    <n v="362"/>
    <d v="2023-03-01T00:00:00"/>
    <n v="843.54"/>
    <n v="154.98994765178202"/>
    <n v="270.72005234821796"/>
    <n v="-417.83"/>
  </r>
  <r>
    <x v="363"/>
    <n v="549.46"/>
    <n v="1013.57298764694"/>
    <n v="363"/>
    <d v="2023-04-01T00:00:00"/>
    <n v="848.25"/>
    <n v="165.32298764693996"/>
    <n v="384.13701235306007"/>
    <n v="-298.7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D2E92-E19C-4CE7-B297-1378C0609E73}" name="ピボットテーブル2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3:B35" firstHeaderRow="1" firstDataRow="1" firstDataCol="1"/>
  <pivotFields count="12"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t="default"/>
      </items>
    </pivotField>
  </pivotFields>
  <rowFields count="1">
    <field x="11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合計 / 全天日射量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96C1-8846-4D2D-82FF-5D3C62280070}">
  <dimension ref="A3:B35"/>
  <sheetViews>
    <sheetView workbookViewId="0">
      <selection activeCell="B33" sqref="A4:B33"/>
    </sheetView>
  </sheetViews>
  <sheetFormatPr defaultRowHeight="12" x14ac:dyDescent="0.2"/>
  <cols>
    <col min="1" max="1" width="9.7109375" bestFit="1" customWidth="1"/>
    <col min="2" max="2" width="16.5703125" bestFit="1" customWidth="1"/>
  </cols>
  <sheetData>
    <row r="3" spans="1:2" x14ac:dyDescent="0.2">
      <c r="A3" s="4" t="s">
        <v>9</v>
      </c>
      <c r="B3" t="s">
        <v>42</v>
      </c>
    </row>
    <row r="4" spans="1:2" x14ac:dyDescent="0.2">
      <c r="A4" s="5" t="s">
        <v>11</v>
      </c>
      <c r="B4">
        <v>4389.68</v>
      </c>
    </row>
    <row r="5" spans="1:2" x14ac:dyDescent="0.2">
      <c r="A5" s="5" t="s">
        <v>12</v>
      </c>
      <c r="B5">
        <v>5012.04</v>
      </c>
    </row>
    <row r="6" spans="1:2" x14ac:dyDescent="0.2">
      <c r="A6" s="5" t="s">
        <v>13</v>
      </c>
      <c r="B6">
        <v>4796.5599999999995</v>
      </c>
    </row>
    <row r="7" spans="1:2" x14ac:dyDescent="0.2">
      <c r="A7" s="5" t="s">
        <v>14</v>
      </c>
      <c r="B7">
        <v>4977.5199999999995</v>
      </c>
    </row>
    <row r="8" spans="1:2" x14ac:dyDescent="0.2">
      <c r="A8" s="5" t="s">
        <v>15</v>
      </c>
      <c r="B8">
        <v>5039.7900000000009</v>
      </c>
    </row>
    <row r="9" spans="1:2" x14ac:dyDescent="0.2">
      <c r="A9" s="5" t="s">
        <v>16</v>
      </c>
      <c r="B9">
        <v>4273.6000000000004</v>
      </c>
    </row>
    <row r="10" spans="1:2" x14ac:dyDescent="0.2">
      <c r="A10" s="5" t="s">
        <v>17</v>
      </c>
      <c r="B10">
        <v>4963.08</v>
      </c>
    </row>
    <row r="11" spans="1:2" x14ac:dyDescent="0.2">
      <c r="A11" s="5" t="s">
        <v>18</v>
      </c>
      <c r="B11">
        <v>4984.5</v>
      </c>
    </row>
    <row r="12" spans="1:2" x14ac:dyDescent="0.2">
      <c r="A12" s="5" t="s">
        <v>19</v>
      </c>
      <c r="B12">
        <v>5000.32</v>
      </c>
    </row>
    <row r="13" spans="1:2" x14ac:dyDescent="0.2">
      <c r="A13" s="5" t="s">
        <v>20</v>
      </c>
      <c r="B13">
        <v>4944.6600000000008</v>
      </c>
    </row>
    <row r="14" spans="1:2" x14ac:dyDescent="0.2">
      <c r="A14" s="5" t="s">
        <v>21</v>
      </c>
      <c r="B14">
        <v>4513.74</v>
      </c>
    </row>
    <row r="15" spans="1:2" x14ac:dyDescent="0.2">
      <c r="A15" s="5" t="s">
        <v>22</v>
      </c>
      <c r="B15">
        <v>5166.3999999999996</v>
      </c>
    </row>
    <row r="16" spans="1:2" x14ac:dyDescent="0.2">
      <c r="A16" s="5" t="s">
        <v>23</v>
      </c>
      <c r="B16">
        <v>4988.1999999999989</v>
      </c>
    </row>
    <row r="17" spans="1:2" x14ac:dyDescent="0.2">
      <c r="A17" s="5" t="s">
        <v>24</v>
      </c>
      <c r="B17">
        <v>4446.7699999999995</v>
      </c>
    </row>
    <row r="18" spans="1:2" x14ac:dyDescent="0.2">
      <c r="A18" s="5" t="s">
        <v>25</v>
      </c>
      <c r="B18">
        <v>5028.38</v>
      </c>
    </row>
    <row r="19" spans="1:2" x14ac:dyDescent="0.2">
      <c r="A19" s="5" t="s">
        <v>26</v>
      </c>
      <c r="B19">
        <v>4805.99</v>
      </c>
    </row>
    <row r="20" spans="1:2" x14ac:dyDescent="0.2">
      <c r="A20" s="5" t="s">
        <v>27</v>
      </c>
      <c r="B20">
        <v>4783.9199999999992</v>
      </c>
    </row>
    <row r="21" spans="1:2" x14ac:dyDescent="0.2">
      <c r="A21" s="5" t="s">
        <v>28</v>
      </c>
      <c r="B21">
        <v>4967.76</v>
      </c>
    </row>
    <row r="22" spans="1:2" x14ac:dyDescent="0.2">
      <c r="A22" s="5" t="s">
        <v>29</v>
      </c>
      <c r="B22">
        <v>5057.3799999999992</v>
      </c>
    </row>
    <row r="23" spans="1:2" x14ac:dyDescent="0.2">
      <c r="A23" s="5" t="s">
        <v>30</v>
      </c>
      <c r="B23">
        <v>5085.9399999999996</v>
      </c>
    </row>
    <row r="24" spans="1:2" x14ac:dyDescent="0.2">
      <c r="A24" s="5" t="s">
        <v>31</v>
      </c>
      <c r="B24">
        <v>5168</v>
      </c>
    </row>
    <row r="25" spans="1:2" x14ac:dyDescent="0.2">
      <c r="A25" s="5" t="s">
        <v>32</v>
      </c>
      <c r="B25">
        <v>5093.4399999999996</v>
      </c>
    </row>
    <row r="26" spans="1:2" x14ac:dyDescent="0.2">
      <c r="A26" s="5" t="s">
        <v>33</v>
      </c>
      <c r="B26">
        <v>4867.88</v>
      </c>
    </row>
    <row r="27" spans="1:2" x14ac:dyDescent="0.2">
      <c r="A27" s="5" t="s">
        <v>34</v>
      </c>
      <c r="B27">
        <v>4875.7799999999988</v>
      </c>
    </row>
    <row r="28" spans="1:2" x14ac:dyDescent="0.2">
      <c r="A28" s="5" t="s">
        <v>35</v>
      </c>
      <c r="B28">
        <v>5101.1400000000003</v>
      </c>
    </row>
    <row r="29" spans="1:2" x14ac:dyDescent="0.2">
      <c r="A29" s="5" t="s">
        <v>36</v>
      </c>
      <c r="B29">
        <v>5175.55</v>
      </c>
    </row>
    <row r="30" spans="1:2" x14ac:dyDescent="0.2">
      <c r="A30" s="5" t="s">
        <v>37</v>
      </c>
      <c r="B30">
        <v>4955.5700000000006</v>
      </c>
    </row>
    <row r="31" spans="1:2" x14ac:dyDescent="0.2">
      <c r="A31" s="5" t="s">
        <v>38</v>
      </c>
      <c r="B31">
        <v>4860.22</v>
      </c>
    </row>
    <row r="32" spans="1:2" x14ac:dyDescent="0.2">
      <c r="A32" s="5" t="s">
        <v>39</v>
      </c>
      <c r="B32">
        <v>5113.119999999999</v>
      </c>
    </row>
    <row r="33" spans="1:2" x14ac:dyDescent="0.2">
      <c r="A33" s="5" t="s">
        <v>40</v>
      </c>
      <c r="B33">
        <v>5071.63</v>
      </c>
    </row>
    <row r="34" spans="1:2" x14ac:dyDescent="0.2">
      <c r="A34" s="5" t="s">
        <v>41</v>
      </c>
      <c r="B34">
        <v>1640.69</v>
      </c>
    </row>
    <row r="35" spans="1:2" x14ac:dyDescent="0.2">
      <c r="A35" s="5" t="s">
        <v>10</v>
      </c>
      <c r="B35">
        <v>149149.25000000003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08B6-5999-4141-85C9-E4DA7482D4A7}">
  <dimension ref="A1:B30"/>
  <sheetViews>
    <sheetView showGridLines="0" workbookViewId="0">
      <selection activeCell="S24" sqref="S24"/>
    </sheetView>
  </sheetViews>
  <sheetFormatPr defaultRowHeight="12" x14ac:dyDescent="0.2"/>
  <sheetData>
    <row r="1" spans="1:2" x14ac:dyDescent="0.2">
      <c r="A1" s="5" t="s">
        <v>11</v>
      </c>
      <c r="B1">
        <v>4389.68</v>
      </c>
    </row>
    <row r="2" spans="1:2" x14ac:dyDescent="0.2">
      <c r="A2" s="5" t="s">
        <v>12</v>
      </c>
      <c r="B2">
        <v>5012.04</v>
      </c>
    </row>
    <row r="3" spans="1:2" x14ac:dyDescent="0.2">
      <c r="A3" s="5" t="s">
        <v>13</v>
      </c>
      <c r="B3">
        <v>4796.5599999999995</v>
      </c>
    </row>
    <row r="4" spans="1:2" x14ac:dyDescent="0.2">
      <c r="A4" s="5" t="s">
        <v>14</v>
      </c>
      <c r="B4">
        <v>4977.5199999999995</v>
      </c>
    </row>
    <row r="5" spans="1:2" x14ac:dyDescent="0.2">
      <c r="A5" s="5" t="s">
        <v>15</v>
      </c>
      <c r="B5">
        <v>5039.7900000000009</v>
      </c>
    </row>
    <row r="6" spans="1:2" x14ac:dyDescent="0.2">
      <c r="A6" s="5" t="s">
        <v>16</v>
      </c>
      <c r="B6">
        <v>4273.6000000000004</v>
      </c>
    </row>
    <row r="7" spans="1:2" x14ac:dyDescent="0.2">
      <c r="A7" s="5" t="s">
        <v>17</v>
      </c>
      <c r="B7">
        <v>4963.08</v>
      </c>
    </row>
    <row r="8" spans="1:2" x14ac:dyDescent="0.2">
      <c r="A8" s="5" t="s">
        <v>18</v>
      </c>
      <c r="B8">
        <v>4984.5</v>
      </c>
    </row>
    <row r="9" spans="1:2" x14ac:dyDescent="0.2">
      <c r="A9" s="5" t="s">
        <v>19</v>
      </c>
      <c r="B9">
        <v>5000.32</v>
      </c>
    </row>
    <row r="10" spans="1:2" x14ac:dyDescent="0.2">
      <c r="A10" s="5" t="s">
        <v>20</v>
      </c>
      <c r="B10">
        <v>4944.6600000000008</v>
      </c>
    </row>
    <row r="11" spans="1:2" x14ac:dyDescent="0.2">
      <c r="A11" s="5" t="s">
        <v>21</v>
      </c>
      <c r="B11">
        <v>4513.74</v>
      </c>
    </row>
    <row r="12" spans="1:2" x14ac:dyDescent="0.2">
      <c r="A12" s="5" t="s">
        <v>22</v>
      </c>
      <c r="B12">
        <v>5166.3999999999996</v>
      </c>
    </row>
    <row r="13" spans="1:2" x14ac:dyDescent="0.2">
      <c r="A13" s="5" t="s">
        <v>23</v>
      </c>
      <c r="B13">
        <v>4988.1999999999989</v>
      </c>
    </row>
    <row r="14" spans="1:2" x14ac:dyDescent="0.2">
      <c r="A14" s="5" t="s">
        <v>24</v>
      </c>
      <c r="B14">
        <v>4446.7699999999995</v>
      </c>
    </row>
    <row r="15" spans="1:2" x14ac:dyDescent="0.2">
      <c r="A15" s="5" t="s">
        <v>25</v>
      </c>
      <c r="B15">
        <v>5028.38</v>
      </c>
    </row>
    <row r="16" spans="1:2" x14ac:dyDescent="0.2">
      <c r="A16" s="5" t="s">
        <v>26</v>
      </c>
      <c r="B16">
        <v>4805.99</v>
      </c>
    </row>
    <row r="17" spans="1:2" x14ac:dyDescent="0.2">
      <c r="A17" s="5" t="s">
        <v>27</v>
      </c>
      <c r="B17">
        <v>4783.9199999999992</v>
      </c>
    </row>
    <row r="18" spans="1:2" x14ac:dyDescent="0.2">
      <c r="A18" s="5" t="s">
        <v>28</v>
      </c>
      <c r="B18">
        <v>4967.76</v>
      </c>
    </row>
    <row r="19" spans="1:2" x14ac:dyDescent="0.2">
      <c r="A19" s="5" t="s">
        <v>29</v>
      </c>
      <c r="B19">
        <v>5057.3799999999992</v>
      </c>
    </row>
    <row r="20" spans="1:2" x14ac:dyDescent="0.2">
      <c r="A20" s="5" t="s">
        <v>30</v>
      </c>
      <c r="B20">
        <v>5085.9399999999996</v>
      </c>
    </row>
    <row r="21" spans="1:2" x14ac:dyDescent="0.2">
      <c r="A21" s="5" t="s">
        <v>31</v>
      </c>
      <c r="B21">
        <v>5168</v>
      </c>
    </row>
    <row r="22" spans="1:2" x14ac:dyDescent="0.2">
      <c r="A22" s="5" t="s">
        <v>32</v>
      </c>
      <c r="B22">
        <v>5093.4399999999996</v>
      </c>
    </row>
    <row r="23" spans="1:2" x14ac:dyDescent="0.2">
      <c r="A23" s="5" t="s">
        <v>33</v>
      </c>
      <c r="B23">
        <v>4867.88</v>
      </c>
    </row>
    <row r="24" spans="1:2" x14ac:dyDescent="0.2">
      <c r="A24" s="5" t="s">
        <v>34</v>
      </c>
      <c r="B24">
        <v>4875.7799999999988</v>
      </c>
    </row>
    <row r="25" spans="1:2" x14ac:dyDescent="0.2">
      <c r="A25" s="5" t="s">
        <v>35</v>
      </c>
      <c r="B25">
        <v>5101.1400000000003</v>
      </c>
    </row>
    <row r="26" spans="1:2" x14ac:dyDescent="0.2">
      <c r="A26" s="5" t="s">
        <v>36</v>
      </c>
      <c r="B26">
        <v>5175.55</v>
      </c>
    </row>
    <row r="27" spans="1:2" x14ac:dyDescent="0.2">
      <c r="A27" s="5" t="s">
        <v>37</v>
      </c>
      <c r="B27">
        <v>4955.5700000000006</v>
      </c>
    </row>
    <row r="28" spans="1:2" x14ac:dyDescent="0.2">
      <c r="A28" s="5" t="s">
        <v>38</v>
      </c>
      <c r="B28">
        <v>4860.22</v>
      </c>
    </row>
    <row r="29" spans="1:2" x14ac:dyDescent="0.2">
      <c r="A29" s="5" t="s">
        <v>39</v>
      </c>
      <c r="B29">
        <v>5113.119999999999</v>
      </c>
    </row>
    <row r="30" spans="1:2" x14ac:dyDescent="0.2">
      <c r="A30" s="5" t="s">
        <v>40</v>
      </c>
      <c r="B30">
        <v>5071.63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207B-884E-40DA-98D7-9ACE7C1031A2}">
  <dimension ref="A1:B24"/>
  <sheetViews>
    <sheetView tabSelected="1" workbookViewId="0">
      <selection activeCell="P19" sqref="P19"/>
    </sheetView>
  </sheetViews>
  <sheetFormatPr defaultRowHeight="12" x14ac:dyDescent="0.2"/>
  <sheetData>
    <row r="1" spans="1:2" x14ac:dyDescent="0.2">
      <c r="A1" s="5" t="s">
        <v>18</v>
      </c>
      <c r="B1">
        <v>10675.599999999999</v>
      </c>
    </row>
    <row r="2" spans="1:2" x14ac:dyDescent="0.2">
      <c r="A2" s="5" t="s">
        <v>19</v>
      </c>
      <c r="B2">
        <v>10544.82</v>
      </c>
    </row>
    <row r="3" spans="1:2" x14ac:dyDescent="0.2">
      <c r="A3" s="5" t="s">
        <v>20</v>
      </c>
      <c r="B3">
        <v>10610.169999999998</v>
      </c>
    </row>
    <row r="4" spans="1:2" x14ac:dyDescent="0.2">
      <c r="A4" s="5" t="s">
        <v>21</v>
      </c>
      <c r="B4">
        <v>10651.18</v>
      </c>
    </row>
    <row r="5" spans="1:2" x14ac:dyDescent="0.2">
      <c r="A5" s="5" t="s">
        <v>22</v>
      </c>
      <c r="B5">
        <v>10709.26</v>
      </c>
    </row>
    <row r="6" spans="1:2" x14ac:dyDescent="0.2">
      <c r="A6" s="5" t="s">
        <v>23</v>
      </c>
      <c r="B6">
        <v>10532.43</v>
      </c>
    </row>
    <row r="7" spans="1:2" x14ac:dyDescent="0.2">
      <c r="A7" s="5" t="s">
        <v>24</v>
      </c>
      <c r="B7">
        <v>10817.69</v>
      </c>
    </row>
    <row r="8" spans="1:2" x14ac:dyDescent="0.2">
      <c r="A8" s="5" t="s">
        <v>25</v>
      </c>
      <c r="B8">
        <v>10686.14</v>
      </c>
    </row>
    <row r="9" spans="1:2" x14ac:dyDescent="0.2">
      <c r="A9" s="5" t="s">
        <v>26</v>
      </c>
      <c r="B9">
        <v>10721.87</v>
      </c>
    </row>
    <row r="10" spans="1:2" x14ac:dyDescent="0.2">
      <c r="A10" s="5" t="s">
        <v>27</v>
      </c>
      <c r="B10">
        <v>10740.47</v>
      </c>
    </row>
    <row r="11" spans="1:2" x14ac:dyDescent="0.2">
      <c r="A11" s="5" t="s">
        <v>28</v>
      </c>
      <c r="B11">
        <v>10832.630000000001</v>
      </c>
    </row>
    <row r="12" spans="1:2" x14ac:dyDescent="0.2">
      <c r="A12" s="5" t="s">
        <v>29</v>
      </c>
      <c r="B12">
        <v>10624.900000000001</v>
      </c>
    </row>
    <row r="13" spans="1:2" x14ac:dyDescent="0.2">
      <c r="A13" s="5" t="s">
        <v>30</v>
      </c>
      <c r="B13">
        <v>10606.210000000001</v>
      </c>
    </row>
    <row r="14" spans="1:2" x14ac:dyDescent="0.2">
      <c r="A14" s="5" t="s">
        <v>31</v>
      </c>
      <c r="B14">
        <v>10606.51</v>
      </c>
    </row>
    <row r="15" spans="1:2" x14ac:dyDescent="0.2">
      <c r="A15" s="5" t="s">
        <v>32</v>
      </c>
      <c r="B15">
        <v>10583.38</v>
      </c>
    </row>
    <row r="16" spans="1:2" x14ac:dyDescent="0.2">
      <c r="A16" s="5" t="s">
        <v>33</v>
      </c>
      <c r="B16">
        <v>10776.16</v>
      </c>
    </row>
    <row r="17" spans="1:2" x14ac:dyDescent="0.2">
      <c r="A17" s="5" t="s">
        <v>34</v>
      </c>
      <c r="B17">
        <v>10868.33</v>
      </c>
    </row>
    <row r="18" spans="1:2" x14ac:dyDescent="0.2">
      <c r="A18" s="5" t="s">
        <v>35</v>
      </c>
      <c r="B18">
        <v>10550.8</v>
      </c>
    </row>
    <row r="19" spans="1:2" x14ac:dyDescent="0.2">
      <c r="A19" s="5" t="s">
        <v>36</v>
      </c>
      <c r="B19">
        <v>10791.170000000002</v>
      </c>
    </row>
    <row r="20" spans="1:2" x14ac:dyDescent="0.2">
      <c r="A20" s="5" t="s">
        <v>37</v>
      </c>
      <c r="B20">
        <v>10804.37</v>
      </c>
    </row>
    <row r="21" spans="1:2" x14ac:dyDescent="0.2">
      <c r="A21" s="5" t="s">
        <v>38</v>
      </c>
      <c r="B21">
        <v>10877.000000000002</v>
      </c>
    </row>
    <row r="22" spans="1:2" x14ac:dyDescent="0.2">
      <c r="A22" s="5" t="s">
        <v>39</v>
      </c>
      <c r="B22">
        <v>10661.09</v>
      </c>
    </row>
    <row r="23" spans="1:2" x14ac:dyDescent="0.2">
      <c r="A23" s="5" t="s">
        <v>40</v>
      </c>
      <c r="B23">
        <v>10735.039999999999</v>
      </c>
    </row>
    <row r="24" spans="1:2" x14ac:dyDescent="0.2">
      <c r="A24" s="5" t="s">
        <v>41</v>
      </c>
      <c r="B24">
        <v>3045.79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CEF8-AD01-4433-8573-FEB13B6B0B88}">
  <dimension ref="A1:I365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sqref="A1:B1048576"/>
    </sheetView>
  </sheetViews>
  <sheetFormatPr defaultRowHeight="12" x14ac:dyDescent="0.2"/>
  <cols>
    <col min="1" max="1" width="13.5703125" bestFit="1" customWidth="1"/>
  </cols>
  <sheetData>
    <row r="1" spans="1:9" ht="15" x14ac:dyDescent="0.2">
      <c r="A1" s="1" t="s">
        <v>0</v>
      </c>
      <c r="B1" t="s">
        <v>5</v>
      </c>
      <c r="C1" t="s">
        <v>1</v>
      </c>
      <c r="D1" s="1" t="s">
        <v>7</v>
      </c>
      <c r="E1" t="s">
        <v>2</v>
      </c>
      <c r="F1" t="s">
        <v>3</v>
      </c>
      <c r="G1" t="s">
        <v>4</v>
      </c>
      <c r="H1" t="s">
        <v>6</v>
      </c>
      <c r="I1" t="s">
        <v>8</v>
      </c>
    </row>
    <row r="2" spans="1:9" ht="15" x14ac:dyDescent="0.2">
      <c r="A2" s="2">
        <v>34000</v>
      </c>
      <c r="B2">
        <v>229.43</v>
      </c>
      <c r="C2">
        <v>892.14441302185105</v>
      </c>
      <c r="D2" s="1">
        <v>0</v>
      </c>
      <c r="E2" s="3">
        <v>33970</v>
      </c>
      <c r="F2">
        <v>749.26</v>
      </c>
      <c r="G2">
        <f t="shared" ref="G2:G65" si="0">IF(F2&gt;0,C2-F2,0)</f>
        <v>142.88441302185106</v>
      </c>
      <c r="H2">
        <f t="shared" ref="H2:H65" si="1">B2-G2</f>
        <v>86.545586978148947</v>
      </c>
      <c r="I2">
        <f>B2-F2</f>
        <v>-519.82999999999993</v>
      </c>
    </row>
    <row r="3" spans="1:9" ht="15" x14ac:dyDescent="0.2">
      <c r="A3" s="2">
        <v>34028</v>
      </c>
      <c r="B3">
        <v>340.24</v>
      </c>
      <c r="C3">
        <v>818.92325340348702</v>
      </c>
      <c r="D3" s="1">
        <v>1</v>
      </c>
      <c r="E3" s="3">
        <v>34001</v>
      </c>
      <c r="F3">
        <v>628.01</v>
      </c>
      <c r="G3">
        <f t="shared" si="0"/>
        <v>190.91325340348703</v>
      </c>
      <c r="H3">
        <f t="shared" si="1"/>
        <v>149.32674659651298</v>
      </c>
      <c r="I3">
        <f t="shared" ref="I3:I66" si="2">B3-F3</f>
        <v>-287.77</v>
      </c>
    </row>
    <row r="4" spans="1:9" ht="15" x14ac:dyDescent="0.2">
      <c r="A4" s="2">
        <v>34059</v>
      </c>
      <c r="B4">
        <v>445.53</v>
      </c>
      <c r="C4">
        <v>926.64174794597204</v>
      </c>
      <c r="D4" s="1">
        <v>2</v>
      </c>
      <c r="E4" s="3">
        <v>34029</v>
      </c>
      <c r="F4">
        <v>745.27</v>
      </c>
      <c r="G4">
        <f t="shared" si="0"/>
        <v>181.37174794597206</v>
      </c>
      <c r="H4">
        <f t="shared" si="1"/>
        <v>264.15825205402791</v>
      </c>
      <c r="I4">
        <f t="shared" si="2"/>
        <v>-299.74</v>
      </c>
    </row>
    <row r="5" spans="1:9" ht="15" x14ac:dyDescent="0.2">
      <c r="A5" s="2">
        <v>34089</v>
      </c>
      <c r="B5">
        <v>473.86</v>
      </c>
      <c r="C5">
        <v>956.86030755381603</v>
      </c>
      <c r="D5" s="1">
        <v>3</v>
      </c>
      <c r="E5" s="3">
        <v>34060</v>
      </c>
      <c r="F5">
        <v>790.25</v>
      </c>
      <c r="G5">
        <f t="shared" si="0"/>
        <v>166.61030755381603</v>
      </c>
      <c r="H5">
        <f t="shared" si="1"/>
        <v>307.24969244618399</v>
      </c>
      <c r="I5">
        <f t="shared" si="2"/>
        <v>-316.39</v>
      </c>
    </row>
    <row r="6" spans="1:9" ht="15" x14ac:dyDescent="0.2">
      <c r="A6" s="2">
        <v>34120</v>
      </c>
      <c r="B6">
        <v>570.04999999999995</v>
      </c>
      <c r="C6">
        <v>1061.4652205692901</v>
      </c>
      <c r="D6" s="1">
        <v>4</v>
      </c>
      <c r="E6" s="3">
        <v>34090</v>
      </c>
      <c r="F6">
        <v>903.82</v>
      </c>
      <c r="G6">
        <f t="shared" si="0"/>
        <v>157.64522056929002</v>
      </c>
      <c r="H6">
        <f t="shared" si="1"/>
        <v>412.40477943070994</v>
      </c>
      <c r="I6">
        <f t="shared" si="2"/>
        <v>-333.7700000000001</v>
      </c>
    </row>
    <row r="7" spans="1:9" ht="15" x14ac:dyDescent="0.2">
      <c r="A7" s="2">
        <v>34150</v>
      </c>
      <c r="B7">
        <v>435.8</v>
      </c>
      <c r="C7">
        <v>1085.27239838471</v>
      </c>
      <c r="D7" s="1">
        <v>5</v>
      </c>
      <c r="E7" s="3">
        <v>34121</v>
      </c>
      <c r="F7">
        <v>989.43</v>
      </c>
      <c r="G7">
        <f t="shared" si="0"/>
        <v>95.842398384710009</v>
      </c>
      <c r="H7">
        <f t="shared" si="1"/>
        <v>339.95760161529</v>
      </c>
      <c r="I7">
        <f t="shared" si="2"/>
        <v>-553.62999999999988</v>
      </c>
    </row>
    <row r="8" spans="1:9" ht="15" x14ac:dyDescent="0.2">
      <c r="A8" s="2">
        <v>34181</v>
      </c>
      <c r="B8">
        <v>332.11</v>
      </c>
      <c r="C8">
        <v>1132.2324788701301</v>
      </c>
      <c r="D8" s="1">
        <v>6</v>
      </c>
      <c r="E8" s="3">
        <v>34151</v>
      </c>
      <c r="F8">
        <v>1065.18</v>
      </c>
      <c r="G8">
        <f t="shared" si="0"/>
        <v>67.052478870130017</v>
      </c>
      <c r="H8">
        <f t="shared" si="1"/>
        <v>265.05752112987</v>
      </c>
      <c r="I8">
        <f t="shared" si="2"/>
        <v>-733.07</v>
      </c>
    </row>
    <row r="9" spans="1:9" ht="15" x14ac:dyDescent="0.2">
      <c r="A9" s="2">
        <v>34212</v>
      </c>
      <c r="B9">
        <v>395.39</v>
      </c>
      <c r="C9">
        <v>1171.0628922496001</v>
      </c>
      <c r="D9" s="1">
        <v>7</v>
      </c>
      <c r="E9" s="3">
        <v>34182</v>
      </c>
      <c r="F9">
        <v>1091.53</v>
      </c>
      <c r="G9">
        <f t="shared" si="0"/>
        <v>79.532892249600081</v>
      </c>
      <c r="H9">
        <f t="shared" si="1"/>
        <v>315.8571077503999</v>
      </c>
      <c r="I9">
        <f t="shared" si="2"/>
        <v>-696.14</v>
      </c>
    </row>
    <row r="10" spans="1:9" ht="15" x14ac:dyDescent="0.2">
      <c r="A10" s="2">
        <v>34242</v>
      </c>
      <c r="B10">
        <v>341.22</v>
      </c>
      <c r="C10">
        <v>1098.8913989492901</v>
      </c>
      <c r="D10" s="1">
        <v>8</v>
      </c>
      <c r="E10" s="3">
        <v>34213</v>
      </c>
      <c r="F10">
        <v>1004.21</v>
      </c>
      <c r="G10">
        <f t="shared" si="0"/>
        <v>94.681398949290042</v>
      </c>
      <c r="H10">
        <f t="shared" si="1"/>
        <v>246.53860105070999</v>
      </c>
      <c r="I10">
        <f t="shared" si="2"/>
        <v>-662.99</v>
      </c>
    </row>
    <row r="11" spans="1:9" ht="15" x14ac:dyDescent="0.2">
      <c r="A11" s="2">
        <v>34273</v>
      </c>
      <c r="B11">
        <v>330.55</v>
      </c>
      <c r="C11">
        <v>1047.5988793369499</v>
      </c>
      <c r="D11" s="1">
        <v>9</v>
      </c>
      <c r="E11" s="3">
        <v>34243</v>
      </c>
      <c r="F11">
        <v>909.98</v>
      </c>
      <c r="G11">
        <f t="shared" si="0"/>
        <v>137.61887933694993</v>
      </c>
      <c r="H11">
        <f t="shared" si="1"/>
        <v>192.93112066305008</v>
      </c>
      <c r="I11">
        <f t="shared" si="2"/>
        <v>-579.43000000000006</v>
      </c>
    </row>
    <row r="12" spans="1:9" ht="15" x14ac:dyDescent="0.2">
      <c r="A12" s="2">
        <v>34303</v>
      </c>
      <c r="B12">
        <v>257.32</v>
      </c>
      <c r="C12">
        <v>959.07567013401695</v>
      </c>
      <c r="D12" s="1">
        <v>10</v>
      </c>
      <c r="E12" s="3">
        <v>34274</v>
      </c>
      <c r="F12">
        <v>813.83</v>
      </c>
      <c r="G12">
        <f t="shared" si="0"/>
        <v>145.2456701340169</v>
      </c>
      <c r="H12">
        <f t="shared" si="1"/>
        <v>112.07432986598309</v>
      </c>
      <c r="I12">
        <f t="shared" si="2"/>
        <v>-556.51</v>
      </c>
    </row>
    <row r="13" spans="1:9" ht="15" x14ac:dyDescent="0.2">
      <c r="A13" s="2">
        <v>34334</v>
      </c>
      <c r="B13">
        <v>238.18</v>
      </c>
      <c r="C13">
        <v>915.58311688774802</v>
      </c>
      <c r="D13" s="1">
        <v>11</v>
      </c>
      <c r="E13" s="3">
        <v>34304</v>
      </c>
      <c r="F13">
        <v>748.33</v>
      </c>
      <c r="G13">
        <f t="shared" si="0"/>
        <v>167.25311688774798</v>
      </c>
      <c r="H13">
        <f t="shared" si="1"/>
        <v>70.926883112252028</v>
      </c>
      <c r="I13">
        <f t="shared" si="2"/>
        <v>-510.15000000000003</v>
      </c>
    </row>
    <row r="14" spans="1:9" ht="15" x14ac:dyDescent="0.2">
      <c r="A14" s="2">
        <v>34365</v>
      </c>
      <c r="B14">
        <v>286.57</v>
      </c>
      <c r="C14">
        <v>876.37627755824406</v>
      </c>
      <c r="D14" s="1">
        <v>12</v>
      </c>
      <c r="E14" s="3">
        <v>34335</v>
      </c>
      <c r="F14">
        <v>715.74</v>
      </c>
      <c r="G14">
        <f t="shared" si="0"/>
        <v>160.63627755824405</v>
      </c>
      <c r="H14">
        <f t="shared" si="1"/>
        <v>125.93372244175595</v>
      </c>
      <c r="I14">
        <f t="shared" si="2"/>
        <v>-429.17</v>
      </c>
    </row>
    <row r="15" spans="1:9" ht="15" x14ac:dyDescent="0.2">
      <c r="A15" s="2">
        <v>34393</v>
      </c>
      <c r="B15">
        <v>381.01</v>
      </c>
      <c r="C15">
        <v>808.30822772364297</v>
      </c>
      <c r="D15" s="1">
        <v>13</v>
      </c>
      <c r="E15" s="3">
        <v>34366</v>
      </c>
      <c r="F15">
        <v>619.16</v>
      </c>
      <c r="G15">
        <f t="shared" si="0"/>
        <v>189.148227723643</v>
      </c>
      <c r="H15">
        <f t="shared" si="1"/>
        <v>191.86177227635699</v>
      </c>
      <c r="I15">
        <f t="shared" si="2"/>
        <v>-238.14999999999998</v>
      </c>
    </row>
    <row r="16" spans="1:9" ht="15" x14ac:dyDescent="0.2">
      <c r="A16" s="2">
        <v>34424</v>
      </c>
      <c r="B16">
        <v>456.35</v>
      </c>
      <c r="C16">
        <v>921.60274280301496</v>
      </c>
      <c r="D16" s="1">
        <v>14</v>
      </c>
      <c r="E16" s="3">
        <v>34394</v>
      </c>
      <c r="F16">
        <v>768.96</v>
      </c>
      <c r="G16">
        <f t="shared" si="0"/>
        <v>152.64274280301493</v>
      </c>
      <c r="H16">
        <f t="shared" si="1"/>
        <v>303.7072571969851</v>
      </c>
      <c r="I16">
        <f t="shared" si="2"/>
        <v>-312.61</v>
      </c>
    </row>
    <row r="17" spans="1:9" ht="15" x14ac:dyDescent="0.2">
      <c r="A17" s="2">
        <v>34454</v>
      </c>
      <c r="B17">
        <v>582.37</v>
      </c>
      <c r="C17">
        <v>994.37359236581301</v>
      </c>
      <c r="D17" s="1">
        <v>15</v>
      </c>
      <c r="E17" s="3">
        <v>34425</v>
      </c>
      <c r="F17">
        <v>834.63</v>
      </c>
      <c r="G17">
        <f t="shared" si="0"/>
        <v>159.74359236581302</v>
      </c>
      <c r="H17">
        <f t="shared" si="1"/>
        <v>422.62640763418699</v>
      </c>
      <c r="I17">
        <f t="shared" si="2"/>
        <v>-252.26</v>
      </c>
    </row>
    <row r="18" spans="1:9" ht="15" x14ac:dyDescent="0.2">
      <c r="A18" s="2">
        <v>34485</v>
      </c>
      <c r="B18">
        <v>580.92999999999995</v>
      </c>
      <c r="C18">
        <v>1084.36317393592</v>
      </c>
      <c r="D18" s="1">
        <v>16</v>
      </c>
      <c r="E18" s="3">
        <v>34455</v>
      </c>
      <c r="F18">
        <v>948.13</v>
      </c>
      <c r="G18">
        <f t="shared" si="0"/>
        <v>136.23317393592004</v>
      </c>
      <c r="H18">
        <f t="shared" si="1"/>
        <v>444.69682606407991</v>
      </c>
      <c r="I18">
        <f t="shared" si="2"/>
        <v>-367.20000000000005</v>
      </c>
    </row>
    <row r="19" spans="1:9" ht="15" x14ac:dyDescent="0.2">
      <c r="A19" s="2">
        <v>34515</v>
      </c>
      <c r="B19">
        <v>424.06</v>
      </c>
      <c r="C19">
        <v>1093.66957302079</v>
      </c>
      <c r="D19" s="1">
        <v>17</v>
      </c>
      <c r="E19" s="3">
        <v>34486</v>
      </c>
      <c r="F19">
        <v>1001.31</v>
      </c>
      <c r="G19">
        <f t="shared" si="0"/>
        <v>92.359573020790094</v>
      </c>
      <c r="H19">
        <f t="shared" si="1"/>
        <v>331.70042697920991</v>
      </c>
      <c r="I19">
        <f t="shared" si="2"/>
        <v>-577.25</v>
      </c>
    </row>
    <row r="20" spans="1:9" ht="15" x14ac:dyDescent="0.2">
      <c r="A20" s="2">
        <v>34546</v>
      </c>
      <c r="B20">
        <v>585.85</v>
      </c>
      <c r="C20">
        <v>1219.26122903788</v>
      </c>
      <c r="D20" s="1">
        <v>18</v>
      </c>
      <c r="E20" s="3">
        <v>34516</v>
      </c>
      <c r="F20">
        <v>1127.53</v>
      </c>
      <c r="G20">
        <f t="shared" si="0"/>
        <v>91.731229037879984</v>
      </c>
      <c r="H20">
        <f t="shared" si="1"/>
        <v>494.11877096212004</v>
      </c>
      <c r="I20">
        <f t="shared" si="2"/>
        <v>-541.67999999999995</v>
      </c>
    </row>
    <row r="21" spans="1:9" ht="15" x14ac:dyDescent="0.2">
      <c r="A21" s="2">
        <v>34577</v>
      </c>
      <c r="B21">
        <v>588.97</v>
      </c>
      <c r="C21">
        <v>1237.5174887297301</v>
      </c>
      <c r="D21" s="1">
        <v>19</v>
      </c>
      <c r="E21" s="3">
        <v>34547</v>
      </c>
      <c r="F21">
        <v>1110.6099999999999</v>
      </c>
      <c r="G21">
        <f t="shared" si="0"/>
        <v>126.90748872973018</v>
      </c>
      <c r="H21">
        <f t="shared" si="1"/>
        <v>462.06251127026985</v>
      </c>
      <c r="I21">
        <f t="shared" si="2"/>
        <v>-521.63999999999987</v>
      </c>
    </row>
    <row r="22" spans="1:9" ht="15" x14ac:dyDescent="0.2">
      <c r="A22" s="2">
        <v>34607</v>
      </c>
      <c r="B22">
        <v>322.17</v>
      </c>
      <c r="C22">
        <v>1132.0356929280099</v>
      </c>
      <c r="D22" s="1">
        <v>20</v>
      </c>
      <c r="E22" s="3">
        <v>34578</v>
      </c>
      <c r="F22">
        <v>1041.06</v>
      </c>
      <c r="G22">
        <f t="shared" si="0"/>
        <v>90.975692928009948</v>
      </c>
      <c r="H22">
        <f t="shared" si="1"/>
        <v>231.19430707199007</v>
      </c>
      <c r="I22">
        <f t="shared" si="2"/>
        <v>-718.88999999999987</v>
      </c>
    </row>
    <row r="23" spans="1:9" ht="15" x14ac:dyDescent="0.2">
      <c r="A23" s="2">
        <v>34638</v>
      </c>
      <c r="B23">
        <v>283.77999999999997</v>
      </c>
      <c r="C23">
        <v>1091.11132273568</v>
      </c>
      <c r="D23" s="1">
        <v>21</v>
      </c>
      <c r="E23" s="3">
        <v>34608</v>
      </c>
      <c r="F23">
        <v>965.87</v>
      </c>
      <c r="G23">
        <f t="shared" si="0"/>
        <v>125.24132273568</v>
      </c>
      <c r="H23">
        <f t="shared" si="1"/>
        <v>158.53867726431997</v>
      </c>
      <c r="I23">
        <f t="shared" si="2"/>
        <v>-682.09</v>
      </c>
    </row>
    <row r="24" spans="1:9" ht="15" x14ac:dyDescent="0.2">
      <c r="A24" s="2">
        <v>34668</v>
      </c>
      <c r="B24">
        <v>268.67</v>
      </c>
      <c r="C24">
        <v>946.38553919905803</v>
      </c>
      <c r="D24" s="1">
        <v>22</v>
      </c>
      <c r="E24" s="3">
        <v>34639</v>
      </c>
      <c r="F24">
        <v>750.12</v>
      </c>
      <c r="G24">
        <f t="shared" si="0"/>
        <v>196.26553919905803</v>
      </c>
      <c r="H24">
        <f t="shared" si="1"/>
        <v>72.40446080094199</v>
      </c>
      <c r="I24">
        <f t="shared" si="2"/>
        <v>-481.45</v>
      </c>
    </row>
    <row r="25" spans="1:9" ht="15" x14ac:dyDescent="0.2">
      <c r="A25" s="2">
        <v>34699</v>
      </c>
      <c r="B25">
        <v>251.31</v>
      </c>
      <c r="C25">
        <v>914.35441450753899</v>
      </c>
      <c r="D25" s="1">
        <v>23</v>
      </c>
      <c r="E25" s="3">
        <v>34669</v>
      </c>
      <c r="F25">
        <v>734.45</v>
      </c>
      <c r="G25">
        <f t="shared" si="0"/>
        <v>179.90441450753895</v>
      </c>
      <c r="H25">
        <f t="shared" si="1"/>
        <v>71.405585492461057</v>
      </c>
      <c r="I25">
        <f t="shared" si="2"/>
        <v>-483.14000000000004</v>
      </c>
    </row>
    <row r="26" spans="1:9" ht="15" x14ac:dyDescent="0.2">
      <c r="A26" s="2">
        <v>34730</v>
      </c>
      <c r="B26">
        <v>297.51</v>
      </c>
      <c r="C26">
        <v>882.06693468764399</v>
      </c>
      <c r="D26" s="1">
        <v>24</v>
      </c>
      <c r="E26" s="3">
        <v>34700</v>
      </c>
      <c r="F26">
        <v>657.17</v>
      </c>
      <c r="G26">
        <f t="shared" si="0"/>
        <v>224.89693468764403</v>
      </c>
      <c r="H26">
        <f t="shared" si="1"/>
        <v>72.613065312355957</v>
      </c>
      <c r="I26">
        <f t="shared" si="2"/>
        <v>-359.65999999999997</v>
      </c>
    </row>
    <row r="27" spans="1:9" ht="15" x14ac:dyDescent="0.2">
      <c r="A27" s="2">
        <v>34758</v>
      </c>
      <c r="B27">
        <v>330.76</v>
      </c>
      <c r="C27">
        <v>804.53892753533898</v>
      </c>
      <c r="D27" s="1">
        <v>25</v>
      </c>
      <c r="E27" s="3">
        <v>34731</v>
      </c>
      <c r="F27">
        <v>634.79</v>
      </c>
      <c r="G27">
        <f t="shared" si="0"/>
        <v>169.74892753533902</v>
      </c>
      <c r="H27">
        <f t="shared" si="1"/>
        <v>161.01107246466097</v>
      </c>
      <c r="I27">
        <f t="shared" si="2"/>
        <v>-304.02999999999997</v>
      </c>
    </row>
    <row r="28" spans="1:9" ht="15" x14ac:dyDescent="0.2">
      <c r="A28" s="2">
        <v>34789</v>
      </c>
      <c r="B28">
        <v>380.74</v>
      </c>
      <c r="C28">
        <v>933.85253472908505</v>
      </c>
      <c r="D28" s="1">
        <v>26</v>
      </c>
      <c r="E28" s="3">
        <v>34759</v>
      </c>
      <c r="F28">
        <v>796.49</v>
      </c>
      <c r="G28">
        <f t="shared" si="0"/>
        <v>137.36253472908504</v>
      </c>
      <c r="H28">
        <f t="shared" si="1"/>
        <v>243.37746527091497</v>
      </c>
      <c r="I28">
        <f t="shared" si="2"/>
        <v>-415.75</v>
      </c>
    </row>
    <row r="29" spans="1:9" ht="15" x14ac:dyDescent="0.2">
      <c r="A29" s="2">
        <v>34819</v>
      </c>
      <c r="B29">
        <v>479.59</v>
      </c>
      <c r="C29">
        <v>989.71826200430803</v>
      </c>
      <c r="D29" s="1">
        <v>27</v>
      </c>
      <c r="E29" s="3">
        <v>34790</v>
      </c>
      <c r="F29">
        <v>843.26</v>
      </c>
      <c r="G29">
        <f t="shared" si="0"/>
        <v>146.45826200430804</v>
      </c>
      <c r="H29">
        <f t="shared" si="1"/>
        <v>333.13173799569194</v>
      </c>
      <c r="I29">
        <f t="shared" si="2"/>
        <v>-363.67</v>
      </c>
    </row>
    <row r="30" spans="1:9" ht="15" x14ac:dyDescent="0.2">
      <c r="A30" s="2">
        <v>34850</v>
      </c>
      <c r="B30">
        <v>488.43</v>
      </c>
      <c r="C30">
        <v>1081.2053219433899</v>
      </c>
      <c r="D30" s="1">
        <v>28</v>
      </c>
      <c r="E30" s="3">
        <v>34820</v>
      </c>
      <c r="F30">
        <v>952.99</v>
      </c>
      <c r="G30">
        <f t="shared" si="0"/>
        <v>128.21532194338988</v>
      </c>
      <c r="H30">
        <f t="shared" si="1"/>
        <v>360.21467805661013</v>
      </c>
      <c r="I30">
        <f t="shared" si="2"/>
        <v>-464.56</v>
      </c>
    </row>
    <row r="31" spans="1:9" ht="15" x14ac:dyDescent="0.2">
      <c r="A31" s="2">
        <v>34880</v>
      </c>
      <c r="B31">
        <v>383.34</v>
      </c>
      <c r="C31">
        <v>1067.85911639804</v>
      </c>
      <c r="D31" s="1">
        <v>29</v>
      </c>
      <c r="E31" s="3">
        <v>34851</v>
      </c>
      <c r="F31">
        <v>991.5</v>
      </c>
      <c r="G31">
        <f t="shared" si="0"/>
        <v>76.359116398039987</v>
      </c>
      <c r="H31">
        <f t="shared" si="1"/>
        <v>306.98088360195999</v>
      </c>
      <c r="I31">
        <f t="shared" si="2"/>
        <v>-608.16000000000008</v>
      </c>
    </row>
    <row r="32" spans="1:9" ht="15" x14ac:dyDescent="0.2">
      <c r="A32" s="2">
        <v>34911</v>
      </c>
      <c r="B32">
        <v>426.15</v>
      </c>
      <c r="C32">
        <v>1193.3583354177899</v>
      </c>
      <c r="D32" s="1">
        <v>30</v>
      </c>
      <c r="E32" s="3">
        <v>34881</v>
      </c>
      <c r="F32">
        <v>1103.74</v>
      </c>
      <c r="G32">
        <f t="shared" si="0"/>
        <v>89.618335417789922</v>
      </c>
      <c r="H32">
        <f t="shared" si="1"/>
        <v>336.53166458221006</v>
      </c>
      <c r="I32">
        <f t="shared" si="2"/>
        <v>-677.59</v>
      </c>
    </row>
    <row r="33" spans="1:9" ht="15" x14ac:dyDescent="0.2">
      <c r="A33" s="2">
        <v>34942</v>
      </c>
      <c r="B33">
        <v>606.28</v>
      </c>
      <c r="C33">
        <v>1235.70725560762</v>
      </c>
      <c r="D33" s="1">
        <v>31</v>
      </c>
      <c r="E33" s="3">
        <v>34912</v>
      </c>
      <c r="F33">
        <v>1123.19</v>
      </c>
      <c r="G33">
        <f t="shared" si="0"/>
        <v>112.51725560761997</v>
      </c>
      <c r="H33">
        <f t="shared" si="1"/>
        <v>493.76274439238</v>
      </c>
      <c r="I33">
        <f t="shared" si="2"/>
        <v>-516.91000000000008</v>
      </c>
    </row>
    <row r="34" spans="1:9" ht="15" x14ac:dyDescent="0.2">
      <c r="A34" s="2">
        <v>34972</v>
      </c>
      <c r="B34">
        <v>403.85</v>
      </c>
      <c r="C34">
        <v>1107.1704507629099</v>
      </c>
      <c r="D34" s="1">
        <v>32</v>
      </c>
      <c r="E34" s="3">
        <v>34943</v>
      </c>
      <c r="F34">
        <v>995.04</v>
      </c>
      <c r="G34">
        <f t="shared" si="0"/>
        <v>112.13045076290996</v>
      </c>
      <c r="H34">
        <f t="shared" si="1"/>
        <v>291.71954923709006</v>
      </c>
      <c r="I34">
        <f t="shared" si="2"/>
        <v>-591.18999999999994</v>
      </c>
    </row>
    <row r="35" spans="1:9" ht="15" x14ac:dyDescent="0.2">
      <c r="A35" s="2">
        <v>35003</v>
      </c>
      <c r="B35">
        <v>356.8</v>
      </c>
      <c r="C35">
        <v>1076.26852411512</v>
      </c>
      <c r="D35" s="1">
        <v>33</v>
      </c>
      <c r="E35" s="3">
        <v>34973</v>
      </c>
      <c r="F35">
        <v>944.44</v>
      </c>
      <c r="G35">
        <f t="shared" si="0"/>
        <v>131.82852411511999</v>
      </c>
      <c r="H35">
        <f t="shared" si="1"/>
        <v>224.97147588488002</v>
      </c>
      <c r="I35">
        <f t="shared" si="2"/>
        <v>-587.6400000000001</v>
      </c>
    </row>
    <row r="36" spans="1:9" ht="15" x14ac:dyDescent="0.2">
      <c r="A36" s="2">
        <v>35033</v>
      </c>
      <c r="B36">
        <v>323.04000000000002</v>
      </c>
      <c r="C36">
        <v>929.68346042747601</v>
      </c>
      <c r="D36" s="1">
        <v>34</v>
      </c>
      <c r="E36" s="3">
        <v>35004</v>
      </c>
      <c r="F36">
        <v>753.51</v>
      </c>
      <c r="G36">
        <f t="shared" si="0"/>
        <v>176.17346042747602</v>
      </c>
      <c r="H36">
        <f t="shared" si="1"/>
        <v>146.866539572524</v>
      </c>
      <c r="I36">
        <f t="shared" si="2"/>
        <v>-430.46999999999997</v>
      </c>
    </row>
    <row r="37" spans="1:9" ht="15" x14ac:dyDescent="0.2">
      <c r="A37" s="2">
        <v>35064</v>
      </c>
      <c r="B37">
        <v>320.07</v>
      </c>
      <c r="C37">
        <v>893.32283151955403</v>
      </c>
      <c r="D37" s="1">
        <v>35</v>
      </c>
      <c r="E37" s="3">
        <v>35034</v>
      </c>
      <c r="F37">
        <v>676.04</v>
      </c>
      <c r="G37">
        <f t="shared" si="0"/>
        <v>217.28283151955407</v>
      </c>
      <c r="H37">
        <f t="shared" si="1"/>
        <v>102.78716848044593</v>
      </c>
      <c r="I37">
        <f t="shared" si="2"/>
        <v>-355.96999999999997</v>
      </c>
    </row>
    <row r="38" spans="1:9" ht="15" x14ac:dyDescent="0.2">
      <c r="A38" s="2">
        <v>35095</v>
      </c>
      <c r="B38">
        <v>316.48</v>
      </c>
      <c r="C38">
        <v>884.80276232751999</v>
      </c>
      <c r="D38" s="1">
        <v>36</v>
      </c>
      <c r="E38" s="3">
        <v>35065</v>
      </c>
      <c r="F38">
        <v>696.51</v>
      </c>
      <c r="G38">
        <f t="shared" si="0"/>
        <v>188.29276232751999</v>
      </c>
      <c r="H38">
        <f t="shared" si="1"/>
        <v>128.18723767248002</v>
      </c>
      <c r="I38">
        <f t="shared" si="2"/>
        <v>-380.03</v>
      </c>
    </row>
    <row r="39" spans="1:9" ht="15" x14ac:dyDescent="0.2">
      <c r="A39" s="2">
        <v>35124</v>
      </c>
      <c r="B39">
        <v>367.06</v>
      </c>
      <c r="C39">
        <v>823.480226761822</v>
      </c>
      <c r="D39" s="1">
        <v>37</v>
      </c>
      <c r="E39" s="3">
        <v>35096</v>
      </c>
      <c r="F39">
        <v>656.36</v>
      </c>
      <c r="G39">
        <f t="shared" si="0"/>
        <v>167.12022676182198</v>
      </c>
      <c r="H39">
        <f t="shared" si="1"/>
        <v>199.93977323817802</v>
      </c>
      <c r="I39">
        <f t="shared" si="2"/>
        <v>-289.3</v>
      </c>
    </row>
    <row r="40" spans="1:9" ht="15" x14ac:dyDescent="0.2">
      <c r="A40" s="2">
        <v>35155</v>
      </c>
      <c r="B40">
        <v>431.04</v>
      </c>
      <c r="C40">
        <v>935.05352975865401</v>
      </c>
      <c r="D40" s="1">
        <v>38</v>
      </c>
      <c r="E40" s="3">
        <v>35125</v>
      </c>
      <c r="F40">
        <v>771.51</v>
      </c>
      <c r="G40">
        <f t="shared" si="0"/>
        <v>163.54352975865402</v>
      </c>
      <c r="H40">
        <f t="shared" si="1"/>
        <v>267.496470241346</v>
      </c>
      <c r="I40">
        <f t="shared" si="2"/>
        <v>-340.46999999999997</v>
      </c>
    </row>
    <row r="41" spans="1:9" ht="15" x14ac:dyDescent="0.2">
      <c r="A41" s="2">
        <v>35185</v>
      </c>
      <c r="B41">
        <v>535.69000000000005</v>
      </c>
      <c r="C41">
        <v>949.19771692639199</v>
      </c>
      <c r="D41" s="1">
        <v>39</v>
      </c>
      <c r="E41" s="3">
        <v>35156</v>
      </c>
      <c r="F41">
        <v>773.52</v>
      </c>
      <c r="G41">
        <f t="shared" si="0"/>
        <v>175.67771692639201</v>
      </c>
      <c r="H41">
        <f t="shared" si="1"/>
        <v>360.01228307360805</v>
      </c>
      <c r="I41">
        <f t="shared" si="2"/>
        <v>-237.82999999999993</v>
      </c>
    </row>
    <row r="42" spans="1:9" ht="15" x14ac:dyDescent="0.2">
      <c r="A42" s="2">
        <v>35216</v>
      </c>
      <c r="B42">
        <v>545.32000000000005</v>
      </c>
      <c r="C42">
        <v>1061.7500433057101</v>
      </c>
      <c r="D42" s="1">
        <v>40</v>
      </c>
      <c r="E42" s="3">
        <v>35186</v>
      </c>
      <c r="F42">
        <v>894.35</v>
      </c>
      <c r="G42">
        <f t="shared" si="0"/>
        <v>167.40004330571003</v>
      </c>
      <c r="H42">
        <f t="shared" si="1"/>
        <v>377.91995669429002</v>
      </c>
      <c r="I42">
        <f t="shared" si="2"/>
        <v>-349.03</v>
      </c>
    </row>
    <row r="43" spans="1:9" ht="15" x14ac:dyDescent="0.2">
      <c r="A43" s="2">
        <v>35246</v>
      </c>
      <c r="B43">
        <v>450.23</v>
      </c>
      <c r="C43">
        <v>1089.4846096317999</v>
      </c>
      <c r="D43" s="1">
        <v>41</v>
      </c>
      <c r="E43" s="3">
        <v>35217</v>
      </c>
      <c r="F43">
        <v>968.78</v>
      </c>
      <c r="G43">
        <f t="shared" si="0"/>
        <v>120.70460963179994</v>
      </c>
      <c r="H43">
        <f t="shared" si="1"/>
        <v>329.52539036820008</v>
      </c>
      <c r="I43">
        <f t="shared" si="2"/>
        <v>-518.54999999999995</v>
      </c>
    </row>
    <row r="44" spans="1:9" ht="15" x14ac:dyDescent="0.2">
      <c r="A44" s="2">
        <v>35277</v>
      </c>
      <c r="B44">
        <v>558.20000000000005</v>
      </c>
      <c r="C44">
        <v>1190.6813575050501</v>
      </c>
      <c r="D44" s="1">
        <v>42</v>
      </c>
      <c r="E44" s="3">
        <v>35247</v>
      </c>
      <c r="F44">
        <v>1063.77</v>
      </c>
      <c r="G44">
        <f t="shared" si="0"/>
        <v>126.91135750505009</v>
      </c>
      <c r="H44">
        <f t="shared" si="1"/>
        <v>431.28864249494995</v>
      </c>
      <c r="I44">
        <f t="shared" si="2"/>
        <v>-505.56999999999994</v>
      </c>
    </row>
    <row r="45" spans="1:9" ht="15" x14ac:dyDescent="0.2">
      <c r="A45" s="2">
        <v>35308</v>
      </c>
      <c r="B45">
        <v>524.16</v>
      </c>
      <c r="C45">
        <v>1187.5706297157301</v>
      </c>
      <c r="D45" s="1">
        <v>43</v>
      </c>
      <c r="E45" s="3">
        <v>35278</v>
      </c>
      <c r="F45">
        <v>1067.95</v>
      </c>
      <c r="G45">
        <f t="shared" si="0"/>
        <v>119.62062971573005</v>
      </c>
      <c r="H45">
        <f t="shared" si="1"/>
        <v>404.53937028426992</v>
      </c>
      <c r="I45">
        <f t="shared" si="2"/>
        <v>-543.79000000000008</v>
      </c>
    </row>
    <row r="46" spans="1:9" ht="15" x14ac:dyDescent="0.2">
      <c r="A46" s="2">
        <v>35338</v>
      </c>
      <c r="B46">
        <v>409.94</v>
      </c>
      <c r="C46">
        <v>1087.7360249795099</v>
      </c>
      <c r="D46" s="1">
        <v>44</v>
      </c>
      <c r="E46" s="3">
        <v>35309</v>
      </c>
      <c r="F46">
        <v>957.62</v>
      </c>
      <c r="G46">
        <f t="shared" si="0"/>
        <v>130.11602497950992</v>
      </c>
      <c r="H46">
        <f t="shared" si="1"/>
        <v>279.82397502049008</v>
      </c>
      <c r="I46">
        <f t="shared" si="2"/>
        <v>-547.68000000000006</v>
      </c>
    </row>
    <row r="47" spans="1:9" ht="15" x14ac:dyDescent="0.2">
      <c r="A47" s="2">
        <v>35369</v>
      </c>
      <c r="B47">
        <v>337.32</v>
      </c>
      <c r="C47">
        <v>1054.4796364062199</v>
      </c>
      <c r="D47" s="1">
        <v>45</v>
      </c>
      <c r="E47" s="3">
        <v>35339</v>
      </c>
      <c r="F47">
        <v>924.82</v>
      </c>
      <c r="G47">
        <f t="shared" si="0"/>
        <v>129.65963640621987</v>
      </c>
      <c r="H47">
        <f t="shared" si="1"/>
        <v>207.66036359378012</v>
      </c>
      <c r="I47">
        <f t="shared" si="2"/>
        <v>-587.5</v>
      </c>
    </row>
    <row r="48" spans="1:9" ht="15" x14ac:dyDescent="0.2">
      <c r="A48" s="2">
        <v>35399</v>
      </c>
      <c r="B48">
        <v>223.08</v>
      </c>
      <c r="C48">
        <v>948.97440435012197</v>
      </c>
      <c r="D48" s="1">
        <v>46</v>
      </c>
      <c r="E48" s="3">
        <v>35370</v>
      </c>
      <c r="F48">
        <v>829.85</v>
      </c>
      <c r="G48">
        <f t="shared" si="0"/>
        <v>119.12440435012195</v>
      </c>
      <c r="H48">
        <f t="shared" si="1"/>
        <v>103.95559564987806</v>
      </c>
      <c r="I48">
        <f t="shared" si="2"/>
        <v>-606.77</v>
      </c>
    </row>
    <row r="49" spans="1:9" ht="15" x14ac:dyDescent="0.2">
      <c r="A49" s="2">
        <v>35430</v>
      </c>
      <c r="B49">
        <v>279</v>
      </c>
      <c r="C49">
        <v>916.87352616411704</v>
      </c>
      <c r="D49" s="1">
        <v>47</v>
      </c>
      <c r="E49" s="3">
        <v>35400</v>
      </c>
      <c r="F49">
        <v>736.03</v>
      </c>
      <c r="G49">
        <f t="shared" si="0"/>
        <v>180.84352616411707</v>
      </c>
      <c r="H49">
        <f t="shared" si="1"/>
        <v>98.156473835882935</v>
      </c>
      <c r="I49">
        <f t="shared" si="2"/>
        <v>-457.03</v>
      </c>
    </row>
    <row r="50" spans="1:9" ht="15" x14ac:dyDescent="0.2">
      <c r="A50" s="2">
        <v>35461</v>
      </c>
      <c r="B50">
        <v>345.55</v>
      </c>
      <c r="C50">
        <v>883.51823902007595</v>
      </c>
      <c r="D50" s="1">
        <v>48</v>
      </c>
      <c r="E50" s="3">
        <v>35431</v>
      </c>
      <c r="F50">
        <v>-999</v>
      </c>
      <c r="G50">
        <f t="shared" si="0"/>
        <v>0</v>
      </c>
      <c r="H50">
        <f t="shared" si="1"/>
        <v>345.55</v>
      </c>
      <c r="I50">
        <f t="shared" si="2"/>
        <v>1344.55</v>
      </c>
    </row>
    <row r="51" spans="1:9" ht="15" x14ac:dyDescent="0.2">
      <c r="A51" s="2">
        <v>35489</v>
      </c>
      <c r="B51">
        <v>369.56</v>
      </c>
      <c r="C51">
        <v>813.54778049748097</v>
      </c>
      <c r="D51" s="1">
        <v>49</v>
      </c>
      <c r="E51" s="3">
        <v>35462</v>
      </c>
      <c r="F51">
        <v>-999</v>
      </c>
      <c r="G51">
        <f t="shared" si="0"/>
        <v>0</v>
      </c>
      <c r="H51">
        <f t="shared" si="1"/>
        <v>369.56</v>
      </c>
      <c r="I51">
        <f t="shared" si="2"/>
        <v>1368.56</v>
      </c>
    </row>
    <row r="52" spans="1:9" ht="15" x14ac:dyDescent="0.2">
      <c r="A52" s="2">
        <v>35520</v>
      </c>
      <c r="B52">
        <v>434.88</v>
      </c>
      <c r="C52">
        <v>953.97319742371201</v>
      </c>
      <c r="D52" s="1">
        <v>50</v>
      </c>
      <c r="E52" s="3">
        <v>35490</v>
      </c>
      <c r="F52">
        <v>787.43</v>
      </c>
      <c r="G52">
        <f t="shared" si="0"/>
        <v>166.54319742371206</v>
      </c>
      <c r="H52">
        <f t="shared" si="1"/>
        <v>268.33680257628794</v>
      </c>
      <c r="I52">
        <f t="shared" si="2"/>
        <v>-352.54999999999995</v>
      </c>
    </row>
    <row r="53" spans="1:9" ht="15" x14ac:dyDescent="0.2">
      <c r="A53" s="2">
        <v>35550</v>
      </c>
      <c r="B53">
        <v>493.14</v>
      </c>
      <c r="C53">
        <v>987.44370101697996</v>
      </c>
      <c r="D53" s="1">
        <v>51</v>
      </c>
      <c r="E53" s="3">
        <v>35521</v>
      </c>
      <c r="F53">
        <v>-999</v>
      </c>
      <c r="G53">
        <f t="shared" si="0"/>
        <v>0</v>
      </c>
      <c r="H53">
        <f t="shared" si="1"/>
        <v>493.14</v>
      </c>
      <c r="I53">
        <f t="shared" si="2"/>
        <v>1492.1399999999999</v>
      </c>
    </row>
    <row r="54" spans="1:9" ht="15" x14ac:dyDescent="0.2">
      <c r="A54" s="2">
        <v>35581</v>
      </c>
      <c r="B54">
        <v>524.86</v>
      </c>
      <c r="C54">
        <v>1079.2333925231401</v>
      </c>
      <c r="D54" s="1">
        <v>52</v>
      </c>
      <c r="E54" s="3">
        <v>35551</v>
      </c>
      <c r="F54">
        <v>-999</v>
      </c>
      <c r="G54">
        <f t="shared" si="0"/>
        <v>0</v>
      </c>
      <c r="H54">
        <f t="shared" si="1"/>
        <v>524.86</v>
      </c>
      <c r="I54">
        <f t="shared" si="2"/>
        <v>1523.8600000000001</v>
      </c>
    </row>
    <row r="55" spans="1:9" ht="15" x14ac:dyDescent="0.2">
      <c r="A55" s="2">
        <v>35611</v>
      </c>
      <c r="B55">
        <v>525.03</v>
      </c>
      <c r="C55">
        <v>1104.50312221728</v>
      </c>
      <c r="D55" s="1">
        <v>53</v>
      </c>
      <c r="E55" s="3">
        <v>35582</v>
      </c>
      <c r="F55">
        <v>-999</v>
      </c>
      <c r="G55">
        <f t="shared" si="0"/>
        <v>0</v>
      </c>
      <c r="H55">
        <f t="shared" si="1"/>
        <v>525.03</v>
      </c>
      <c r="I55">
        <f t="shared" si="2"/>
        <v>1524.03</v>
      </c>
    </row>
    <row r="56" spans="1:9" ht="15" x14ac:dyDescent="0.2">
      <c r="A56" s="2">
        <v>35642</v>
      </c>
      <c r="B56">
        <v>575.26</v>
      </c>
      <c r="C56">
        <v>1195.67193527381</v>
      </c>
      <c r="D56" s="1">
        <v>54</v>
      </c>
      <c r="E56" s="3">
        <v>35612</v>
      </c>
      <c r="F56">
        <v>-999</v>
      </c>
      <c r="G56">
        <f t="shared" si="0"/>
        <v>0</v>
      </c>
      <c r="H56">
        <f t="shared" si="1"/>
        <v>575.26</v>
      </c>
      <c r="I56">
        <f t="shared" si="2"/>
        <v>1574.26</v>
      </c>
    </row>
    <row r="57" spans="1:9" ht="15" x14ac:dyDescent="0.2">
      <c r="A57" s="2">
        <v>35673</v>
      </c>
      <c r="B57">
        <v>505.03</v>
      </c>
      <c r="C57">
        <v>1200.2585204019299</v>
      </c>
      <c r="D57" s="1">
        <v>55</v>
      </c>
      <c r="E57" s="3">
        <v>35643</v>
      </c>
      <c r="F57">
        <v>-999</v>
      </c>
      <c r="G57">
        <f t="shared" si="0"/>
        <v>0</v>
      </c>
      <c r="H57">
        <f t="shared" si="1"/>
        <v>505.03</v>
      </c>
      <c r="I57">
        <f t="shared" si="2"/>
        <v>1504.03</v>
      </c>
    </row>
    <row r="58" spans="1:9" ht="15" x14ac:dyDescent="0.2">
      <c r="A58" s="2">
        <v>35703</v>
      </c>
      <c r="B58">
        <v>342.12</v>
      </c>
      <c r="C58">
        <v>1104.7548308119699</v>
      </c>
      <c r="D58" s="1">
        <v>56</v>
      </c>
      <c r="E58" s="3">
        <v>35674</v>
      </c>
      <c r="F58">
        <v>1013.67</v>
      </c>
      <c r="G58">
        <f t="shared" si="0"/>
        <v>91.084830811969937</v>
      </c>
      <c r="H58">
        <f t="shared" si="1"/>
        <v>251.03516918803007</v>
      </c>
      <c r="I58">
        <f t="shared" si="2"/>
        <v>-671.55</v>
      </c>
    </row>
    <row r="59" spans="1:9" ht="15" x14ac:dyDescent="0.2">
      <c r="A59" s="2">
        <v>35734</v>
      </c>
      <c r="B59">
        <v>418.27</v>
      </c>
      <c r="C59">
        <v>1054.3115236905601</v>
      </c>
      <c r="D59" s="1">
        <v>57</v>
      </c>
      <c r="E59" s="3">
        <v>35704</v>
      </c>
      <c r="F59">
        <v>869.24</v>
      </c>
      <c r="G59">
        <f t="shared" si="0"/>
        <v>185.07152369056007</v>
      </c>
      <c r="H59">
        <f t="shared" si="1"/>
        <v>233.19847630943991</v>
      </c>
      <c r="I59">
        <f t="shared" si="2"/>
        <v>-450.97</v>
      </c>
    </row>
    <row r="60" spans="1:9" ht="15" x14ac:dyDescent="0.2">
      <c r="A60" s="2">
        <v>35764</v>
      </c>
      <c r="B60">
        <v>263.54000000000002</v>
      </c>
      <c r="C60">
        <v>964.378882035635</v>
      </c>
      <c r="D60" s="1">
        <v>58</v>
      </c>
      <c r="E60" s="3">
        <v>35735</v>
      </c>
      <c r="F60">
        <v>-999</v>
      </c>
      <c r="G60">
        <f t="shared" si="0"/>
        <v>0</v>
      </c>
      <c r="H60">
        <f t="shared" si="1"/>
        <v>263.54000000000002</v>
      </c>
      <c r="I60">
        <f t="shared" si="2"/>
        <v>1262.54</v>
      </c>
    </row>
    <row r="61" spans="1:9" ht="15" x14ac:dyDescent="0.2">
      <c r="A61" s="2">
        <v>35795</v>
      </c>
      <c r="B61">
        <v>242.55</v>
      </c>
      <c r="C61">
        <v>922.729530738319</v>
      </c>
      <c r="D61" s="1">
        <v>59</v>
      </c>
      <c r="E61" s="3">
        <v>35765</v>
      </c>
      <c r="F61">
        <v>-999</v>
      </c>
      <c r="G61">
        <f t="shared" si="0"/>
        <v>0</v>
      </c>
      <c r="H61">
        <f t="shared" si="1"/>
        <v>242.55</v>
      </c>
      <c r="I61">
        <f t="shared" si="2"/>
        <v>1241.55</v>
      </c>
    </row>
    <row r="62" spans="1:9" ht="15" x14ac:dyDescent="0.2">
      <c r="A62" s="2">
        <v>35826</v>
      </c>
      <c r="B62">
        <v>269.27999999999997</v>
      </c>
      <c r="C62">
        <v>872.71876018930902</v>
      </c>
      <c r="D62" s="1">
        <v>60</v>
      </c>
      <c r="E62" s="3">
        <v>35796</v>
      </c>
      <c r="F62">
        <v>682.25</v>
      </c>
      <c r="G62">
        <f t="shared" si="0"/>
        <v>190.46876018930902</v>
      </c>
      <c r="H62">
        <f t="shared" si="1"/>
        <v>78.81123981069095</v>
      </c>
      <c r="I62">
        <f t="shared" si="2"/>
        <v>-412.97</v>
      </c>
    </row>
    <row r="63" spans="1:9" ht="15" x14ac:dyDescent="0.2">
      <c r="A63" s="2">
        <v>35854</v>
      </c>
      <c r="B63">
        <v>302.64999999999998</v>
      </c>
      <c r="C63">
        <v>814.80683470914403</v>
      </c>
      <c r="D63" s="1">
        <v>61</v>
      </c>
      <c r="E63" s="3">
        <v>35827</v>
      </c>
      <c r="F63">
        <v>656.57</v>
      </c>
      <c r="G63">
        <f t="shared" si="0"/>
        <v>158.23683470914398</v>
      </c>
      <c r="H63">
        <f t="shared" si="1"/>
        <v>144.413165290856</v>
      </c>
      <c r="I63">
        <f t="shared" si="2"/>
        <v>-353.92000000000007</v>
      </c>
    </row>
    <row r="64" spans="1:9" ht="15" x14ac:dyDescent="0.2">
      <c r="A64" s="2">
        <v>35885</v>
      </c>
      <c r="B64">
        <v>461.7</v>
      </c>
      <c r="C64">
        <v>946.25960746847602</v>
      </c>
      <c r="D64" s="1">
        <v>62</v>
      </c>
      <c r="E64" s="3">
        <v>35855</v>
      </c>
      <c r="F64">
        <v>764.16</v>
      </c>
      <c r="G64">
        <f t="shared" si="0"/>
        <v>182.09960746847605</v>
      </c>
      <c r="H64">
        <f t="shared" si="1"/>
        <v>279.60039253152394</v>
      </c>
      <c r="I64">
        <f t="shared" si="2"/>
        <v>-302.45999999999998</v>
      </c>
    </row>
    <row r="65" spans="1:9" ht="15" x14ac:dyDescent="0.2">
      <c r="A65" s="2">
        <v>35915</v>
      </c>
      <c r="B65">
        <v>369.8</v>
      </c>
      <c r="C65">
        <v>1004.19532556907</v>
      </c>
      <c r="D65" s="1">
        <v>63</v>
      </c>
      <c r="E65" s="3">
        <v>35886</v>
      </c>
      <c r="F65">
        <v>909.51</v>
      </c>
      <c r="G65">
        <f t="shared" si="0"/>
        <v>94.68532556906996</v>
      </c>
      <c r="H65">
        <f t="shared" si="1"/>
        <v>275.11467443093005</v>
      </c>
      <c r="I65">
        <f t="shared" si="2"/>
        <v>-539.71</v>
      </c>
    </row>
    <row r="66" spans="1:9" ht="15" x14ac:dyDescent="0.2">
      <c r="A66" s="2">
        <v>35946</v>
      </c>
      <c r="B66">
        <v>495.5</v>
      </c>
      <c r="C66">
        <v>1101.4069314473099</v>
      </c>
      <c r="D66" s="1">
        <v>64</v>
      </c>
      <c r="E66" s="3">
        <v>35916</v>
      </c>
      <c r="F66">
        <v>994.6</v>
      </c>
      <c r="G66">
        <f t="shared" ref="G66:G129" si="3">IF(F66&gt;0,C66-F66,0)</f>
        <v>106.80693144730992</v>
      </c>
      <c r="H66">
        <f t="shared" ref="H66:H129" si="4">B66-G66</f>
        <v>388.69306855269008</v>
      </c>
      <c r="I66">
        <f t="shared" si="2"/>
        <v>-499.1</v>
      </c>
    </row>
    <row r="67" spans="1:9" ht="15" x14ac:dyDescent="0.2">
      <c r="A67" s="2">
        <v>35976</v>
      </c>
      <c r="B67">
        <v>383.15</v>
      </c>
      <c r="C67">
        <v>1081.89013074745</v>
      </c>
      <c r="D67" s="1">
        <v>65</v>
      </c>
      <c r="E67" s="3">
        <v>35947</v>
      </c>
      <c r="F67">
        <v>-999</v>
      </c>
      <c r="G67">
        <f t="shared" si="3"/>
        <v>0</v>
      </c>
      <c r="H67">
        <f t="shared" si="4"/>
        <v>383.15</v>
      </c>
      <c r="I67">
        <f t="shared" ref="I67:I130" si="5">B67-F67</f>
        <v>1382.15</v>
      </c>
    </row>
    <row r="68" spans="1:9" ht="15" x14ac:dyDescent="0.2">
      <c r="A68" s="2">
        <v>36007</v>
      </c>
      <c r="B68">
        <v>452.8</v>
      </c>
      <c r="C68">
        <v>1176.3582060074</v>
      </c>
      <c r="D68" s="1">
        <v>66</v>
      </c>
      <c r="E68" s="3">
        <v>35977</v>
      </c>
      <c r="F68">
        <v>-999</v>
      </c>
      <c r="G68">
        <f t="shared" si="3"/>
        <v>0</v>
      </c>
      <c r="H68">
        <f t="shared" si="4"/>
        <v>452.8</v>
      </c>
      <c r="I68">
        <f t="shared" si="5"/>
        <v>1451.8</v>
      </c>
    </row>
    <row r="69" spans="1:9" ht="15" x14ac:dyDescent="0.2">
      <c r="A69" s="2">
        <v>36038</v>
      </c>
      <c r="B69">
        <v>377.02</v>
      </c>
      <c r="C69">
        <v>1202.8115904578101</v>
      </c>
      <c r="D69" s="1">
        <v>67</v>
      </c>
      <c r="E69" s="3">
        <v>36008</v>
      </c>
      <c r="F69">
        <v>-999</v>
      </c>
      <c r="G69">
        <f t="shared" si="3"/>
        <v>0</v>
      </c>
      <c r="H69">
        <f t="shared" si="4"/>
        <v>377.02</v>
      </c>
      <c r="I69">
        <f t="shared" si="5"/>
        <v>1376.02</v>
      </c>
    </row>
    <row r="70" spans="1:9" ht="15" x14ac:dyDescent="0.2">
      <c r="A70" s="2">
        <v>36068</v>
      </c>
      <c r="B70">
        <v>336.44</v>
      </c>
      <c r="C70">
        <v>1127.2928662438001</v>
      </c>
      <c r="D70" s="1">
        <v>68</v>
      </c>
      <c r="E70" s="3">
        <v>36039</v>
      </c>
      <c r="F70">
        <v>-999</v>
      </c>
      <c r="G70">
        <f t="shared" si="3"/>
        <v>0</v>
      </c>
      <c r="H70">
        <f t="shared" si="4"/>
        <v>336.44</v>
      </c>
      <c r="I70">
        <f t="shared" si="5"/>
        <v>1335.44</v>
      </c>
    </row>
    <row r="71" spans="1:9" ht="15" x14ac:dyDescent="0.2">
      <c r="A71" s="2">
        <v>36099</v>
      </c>
      <c r="B71">
        <v>298.74</v>
      </c>
      <c r="C71">
        <v>1092.7017174990899</v>
      </c>
      <c r="D71" s="1">
        <v>69</v>
      </c>
      <c r="E71" s="3">
        <v>36069</v>
      </c>
      <c r="F71">
        <v>953.19</v>
      </c>
      <c r="G71">
        <f t="shared" si="3"/>
        <v>139.51171749908985</v>
      </c>
      <c r="H71">
        <f t="shared" si="4"/>
        <v>159.22828250091015</v>
      </c>
      <c r="I71">
        <f t="shared" si="5"/>
        <v>-654.45000000000005</v>
      </c>
    </row>
    <row r="72" spans="1:9" ht="15" x14ac:dyDescent="0.2">
      <c r="A72" s="2">
        <v>36129</v>
      </c>
      <c r="B72">
        <v>285.8</v>
      </c>
      <c r="C72">
        <v>946.50057043866002</v>
      </c>
      <c r="D72" s="1">
        <v>70</v>
      </c>
      <c r="E72" s="3">
        <v>36100</v>
      </c>
      <c r="F72">
        <v>769.29</v>
      </c>
      <c r="G72">
        <f t="shared" si="3"/>
        <v>177.21057043866006</v>
      </c>
      <c r="H72">
        <f t="shared" si="4"/>
        <v>108.58942956133995</v>
      </c>
      <c r="I72">
        <f t="shared" si="5"/>
        <v>-483.48999999999995</v>
      </c>
    </row>
    <row r="73" spans="1:9" ht="15" x14ac:dyDescent="0.2">
      <c r="A73" s="2">
        <v>36160</v>
      </c>
      <c r="B73">
        <v>240.72</v>
      </c>
      <c r="C73">
        <v>912.79854951073298</v>
      </c>
      <c r="D73" s="1">
        <v>71</v>
      </c>
      <c r="E73" s="3">
        <v>36130</v>
      </c>
      <c r="F73">
        <v>748.77</v>
      </c>
      <c r="G73">
        <f t="shared" si="3"/>
        <v>164.028549510733</v>
      </c>
      <c r="H73">
        <f t="shared" si="4"/>
        <v>76.691450489266998</v>
      </c>
      <c r="I73">
        <f t="shared" si="5"/>
        <v>-508.04999999999995</v>
      </c>
    </row>
    <row r="74" spans="1:9" ht="15" x14ac:dyDescent="0.2">
      <c r="A74" s="2">
        <v>36191</v>
      </c>
      <c r="B74">
        <v>323.79000000000002</v>
      </c>
      <c r="C74">
        <v>887.10878364689597</v>
      </c>
      <c r="D74" s="1">
        <v>72</v>
      </c>
      <c r="E74" s="3">
        <v>36161</v>
      </c>
      <c r="F74">
        <v>669.35</v>
      </c>
      <c r="G74">
        <f t="shared" si="3"/>
        <v>217.75878364689595</v>
      </c>
      <c r="H74">
        <f t="shared" si="4"/>
        <v>106.03121635310407</v>
      </c>
      <c r="I74">
        <f t="shared" si="5"/>
        <v>-345.56</v>
      </c>
    </row>
    <row r="75" spans="1:9" ht="15" x14ac:dyDescent="0.2">
      <c r="A75" s="2">
        <v>36219</v>
      </c>
      <c r="B75">
        <v>362.36</v>
      </c>
      <c r="C75">
        <v>803.10357396837298</v>
      </c>
      <c r="D75" s="1">
        <v>73</v>
      </c>
      <c r="E75" s="3">
        <v>36192</v>
      </c>
      <c r="F75">
        <v>603.62</v>
      </c>
      <c r="G75">
        <f t="shared" si="3"/>
        <v>199.48357396837298</v>
      </c>
      <c r="H75">
        <f t="shared" si="4"/>
        <v>162.87642603162703</v>
      </c>
      <c r="I75">
        <f t="shared" si="5"/>
        <v>-241.26</v>
      </c>
    </row>
    <row r="76" spans="1:9" ht="15" x14ac:dyDescent="0.2">
      <c r="A76" s="2">
        <v>36250</v>
      </c>
      <c r="B76">
        <v>357.78</v>
      </c>
      <c r="C76">
        <v>948.60574114974702</v>
      </c>
      <c r="D76" s="1">
        <v>74</v>
      </c>
      <c r="E76" s="3">
        <v>36220</v>
      </c>
      <c r="F76">
        <v>815.7</v>
      </c>
      <c r="G76">
        <f t="shared" si="3"/>
        <v>132.90574114974697</v>
      </c>
      <c r="H76">
        <f t="shared" si="4"/>
        <v>224.874258850253</v>
      </c>
      <c r="I76">
        <f t="shared" si="5"/>
        <v>-457.92000000000007</v>
      </c>
    </row>
    <row r="77" spans="1:9" ht="15" x14ac:dyDescent="0.2">
      <c r="A77" s="2">
        <v>36280</v>
      </c>
      <c r="B77">
        <v>447.51</v>
      </c>
      <c r="C77">
        <v>987.43237470996405</v>
      </c>
      <c r="D77" s="1">
        <v>75</v>
      </c>
      <c r="E77" s="3">
        <v>36251</v>
      </c>
      <c r="F77">
        <v>855.27</v>
      </c>
      <c r="G77">
        <f t="shared" si="3"/>
        <v>132.16237470996407</v>
      </c>
      <c r="H77">
        <f t="shared" si="4"/>
        <v>315.34762529003592</v>
      </c>
      <c r="I77">
        <f t="shared" si="5"/>
        <v>-407.76</v>
      </c>
    </row>
    <row r="78" spans="1:9" ht="15" x14ac:dyDescent="0.2">
      <c r="A78" s="2">
        <v>36311</v>
      </c>
      <c r="B78">
        <v>565.62</v>
      </c>
      <c r="C78">
        <v>1090.7481136388899</v>
      </c>
      <c r="D78" s="1">
        <v>76</v>
      </c>
      <c r="E78" s="3">
        <v>36281</v>
      </c>
      <c r="F78">
        <v>933.63</v>
      </c>
      <c r="G78">
        <f t="shared" si="3"/>
        <v>157.11811363888989</v>
      </c>
      <c r="H78">
        <f t="shared" si="4"/>
        <v>408.50188636111011</v>
      </c>
      <c r="I78">
        <f t="shared" si="5"/>
        <v>-368.01</v>
      </c>
    </row>
    <row r="79" spans="1:9" ht="15" x14ac:dyDescent="0.2">
      <c r="A79" s="2">
        <v>36341</v>
      </c>
      <c r="B79">
        <v>484.19</v>
      </c>
      <c r="C79">
        <v>1102.9892181991499</v>
      </c>
      <c r="D79" s="1">
        <v>77</v>
      </c>
      <c r="E79" s="3">
        <v>36312</v>
      </c>
      <c r="F79">
        <v>-999</v>
      </c>
      <c r="G79">
        <f t="shared" si="3"/>
        <v>0</v>
      </c>
      <c r="H79">
        <f t="shared" si="4"/>
        <v>484.19</v>
      </c>
      <c r="I79">
        <f t="shared" si="5"/>
        <v>1483.19</v>
      </c>
    </row>
    <row r="80" spans="1:9" ht="15" x14ac:dyDescent="0.2">
      <c r="A80" s="2">
        <v>36372</v>
      </c>
      <c r="B80">
        <v>545.41</v>
      </c>
      <c r="C80">
        <v>1196.4414478516701</v>
      </c>
      <c r="D80" s="1">
        <v>78</v>
      </c>
      <c r="E80" s="3">
        <v>36342</v>
      </c>
      <c r="F80">
        <v>1108.31</v>
      </c>
      <c r="G80">
        <f t="shared" si="3"/>
        <v>88.131447851670146</v>
      </c>
      <c r="H80">
        <f t="shared" si="4"/>
        <v>457.27855214832982</v>
      </c>
      <c r="I80">
        <f t="shared" si="5"/>
        <v>-562.9</v>
      </c>
    </row>
    <row r="81" spans="1:9" ht="15" x14ac:dyDescent="0.2">
      <c r="A81" s="2">
        <v>36403</v>
      </c>
      <c r="B81">
        <v>588.67999999999995</v>
      </c>
      <c r="C81">
        <v>1234.87612761166</v>
      </c>
      <c r="D81" s="1">
        <v>79</v>
      </c>
      <c r="E81" s="3">
        <v>36373</v>
      </c>
      <c r="F81">
        <v>1126.5999999999999</v>
      </c>
      <c r="G81">
        <f t="shared" si="3"/>
        <v>108.27612761166006</v>
      </c>
      <c r="H81">
        <f t="shared" si="4"/>
        <v>480.40387238833989</v>
      </c>
      <c r="I81">
        <f t="shared" si="5"/>
        <v>-537.91999999999996</v>
      </c>
    </row>
    <row r="82" spans="1:9" ht="15" x14ac:dyDescent="0.2">
      <c r="A82" s="2">
        <v>36433</v>
      </c>
      <c r="B82">
        <v>408.52</v>
      </c>
      <c r="C82">
        <v>1154.30438280466</v>
      </c>
      <c r="D82" s="1">
        <v>80</v>
      </c>
      <c r="E82" s="3">
        <v>36404</v>
      </c>
      <c r="F82">
        <v>1066.71</v>
      </c>
      <c r="G82">
        <f t="shared" si="3"/>
        <v>87.594382804659972</v>
      </c>
      <c r="H82">
        <f t="shared" si="4"/>
        <v>320.92561719534001</v>
      </c>
      <c r="I82">
        <f t="shared" si="5"/>
        <v>-658.19</v>
      </c>
    </row>
    <row r="83" spans="1:9" ht="15" x14ac:dyDescent="0.2">
      <c r="A83" s="2">
        <v>36464</v>
      </c>
      <c r="B83">
        <v>341.76</v>
      </c>
      <c r="C83">
        <v>1075.03589281326</v>
      </c>
      <c r="D83" s="1">
        <v>81</v>
      </c>
      <c r="E83" s="3">
        <v>36434</v>
      </c>
      <c r="F83">
        <v>938.28</v>
      </c>
      <c r="G83">
        <f t="shared" si="3"/>
        <v>136.75589281326006</v>
      </c>
      <c r="H83">
        <f t="shared" si="4"/>
        <v>205.00410718673993</v>
      </c>
      <c r="I83">
        <f t="shared" si="5"/>
        <v>-596.52</v>
      </c>
    </row>
    <row r="84" spans="1:9" ht="15" x14ac:dyDescent="0.2">
      <c r="A84" s="2">
        <v>36494</v>
      </c>
      <c r="B84">
        <v>261.64</v>
      </c>
      <c r="C84">
        <v>956.50394283498201</v>
      </c>
      <c r="D84" s="1">
        <v>82</v>
      </c>
      <c r="E84" s="3">
        <v>36465</v>
      </c>
      <c r="F84">
        <v>797.43</v>
      </c>
      <c r="G84">
        <f t="shared" si="3"/>
        <v>159.07394283498206</v>
      </c>
      <c r="H84">
        <f t="shared" si="4"/>
        <v>102.56605716501792</v>
      </c>
      <c r="I84">
        <f t="shared" si="5"/>
        <v>-535.79</v>
      </c>
    </row>
    <row r="85" spans="1:9" ht="15" x14ac:dyDescent="0.2">
      <c r="A85" s="2">
        <v>36525</v>
      </c>
      <c r="B85">
        <v>275.82</v>
      </c>
      <c r="C85">
        <v>907.42745946920002</v>
      </c>
      <c r="D85" s="1">
        <v>83</v>
      </c>
      <c r="E85" s="3">
        <v>36495</v>
      </c>
      <c r="F85">
        <v>711.23</v>
      </c>
      <c r="G85">
        <f t="shared" si="3"/>
        <v>196.1974594692</v>
      </c>
      <c r="H85">
        <f t="shared" si="4"/>
        <v>79.622540530799995</v>
      </c>
      <c r="I85">
        <f t="shared" si="5"/>
        <v>-435.41</v>
      </c>
    </row>
    <row r="86" spans="1:9" ht="15" x14ac:dyDescent="0.2">
      <c r="A86" s="2">
        <v>36556</v>
      </c>
      <c r="B86">
        <v>271.04000000000002</v>
      </c>
      <c r="C86">
        <v>907.81765859167103</v>
      </c>
      <c r="D86" s="1">
        <v>84</v>
      </c>
      <c r="E86" s="3">
        <v>36526</v>
      </c>
      <c r="F86">
        <v>747.53</v>
      </c>
      <c r="G86">
        <f t="shared" si="3"/>
        <v>160.28765859167106</v>
      </c>
      <c r="H86">
        <f t="shared" si="4"/>
        <v>110.75234140832896</v>
      </c>
      <c r="I86">
        <f t="shared" si="5"/>
        <v>-476.48999999999995</v>
      </c>
    </row>
    <row r="87" spans="1:9" ht="15" x14ac:dyDescent="0.2">
      <c r="A87" s="2">
        <v>36585</v>
      </c>
      <c r="B87">
        <v>388.05</v>
      </c>
      <c r="C87">
        <v>826.19351115663005</v>
      </c>
      <c r="D87" s="1">
        <v>85</v>
      </c>
      <c r="E87" s="3">
        <v>36557</v>
      </c>
      <c r="F87">
        <v>631.57000000000005</v>
      </c>
      <c r="G87">
        <f t="shared" si="3"/>
        <v>194.62351115663</v>
      </c>
      <c r="H87">
        <f t="shared" si="4"/>
        <v>193.42648884337001</v>
      </c>
      <c r="I87">
        <f t="shared" si="5"/>
        <v>-243.52000000000004</v>
      </c>
    </row>
    <row r="88" spans="1:9" ht="15" x14ac:dyDescent="0.2">
      <c r="A88" s="2">
        <v>36616</v>
      </c>
      <c r="B88">
        <v>486.07</v>
      </c>
      <c r="C88">
        <v>937.64714544395497</v>
      </c>
      <c r="D88" s="1">
        <v>86</v>
      </c>
      <c r="E88" s="3">
        <v>36586</v>
      </c>
      <c r="F88">
        <v>735.38</v>
      </c>
      <c r="G88">
        <f t="shared" si="3"/>
        <v>202.26714544395497</v>
      </c>
      <c r="H88">
        <f t="shared" si="4"/>
        <v>283.80285455604502</v>
      </c>
      <c r="I88">
        <f t="shared" si="5"/>
        <v>-249.31</v>
      </c>
    </row>
    <row r="89" spans="1:9" ht="15" x14ac:dyDescent="0.2">
      <c r="A89" s="2">
        <v>36646</v>
      </c>
      <c r="B89">
        <v>503.6</v>
      </c>
      <c r="C89">
        <v>981.67240215203606</v>
      </c>
      <c r="D89" s="1">
        <v>87</v>
      </c>
      <c r="E89" s="3">
        <v>36617</v>
      </c>
      <c r="F89">
        <v>823.48</v>
      </c>
      <c r="G89">
        <f t="shared" si="3"/>
        <v>158.19240215203604</v>
      </c>
      <c r="H89">
        <f t="shared" si="4"/>
        <v>345.40759784796398</v>
      </c>
      <c r="I89">
        <f t="shared" si="5"/>
        <v>-319.88</v>
      </c>
    </row>
    <row r="90" spans="1:9" ht="15" x14ac:dyDescent="0.2">
      <c r="A90" s="2">
        <v>36677</v>
      </c>
      <c r="B90">
        <v>569.39</v>
      </c>
      <c r="C90">
        <v>1086.59230074584</v>
      </c>
      <c r="D90" s="1">
        <v>88</v>
      </c>
      <c r="E90" s="3">
        <v>36647</v>
      </c>
      <c r="F90">
        <v>955.08</v>
      </c>
      <c r="G90">
        <f t="shared" si="3"/>
        <v>131.51230074583998</v>
      </c>
      <c r="H90">
        <f t="shared" si="4"/>
        <v>437.87769925416001</v>
      </c>
      <c r="I90">
        <f t="shared" si="5"/>
        <v>-385.69000000000005</v>
      </c>
    </row>
    <row r="91" spans="1:9" ht="15" x14ac:dyDescent="0.2">
      <c r="A91" s="2">
        <v>36707</v>
      </c>
      <c r="B91">
        <v>444.8</v>
      </c>
      <c r="C91">
        <v>1096.49526706692</v>
      </c>
      <c r="D91" s="1">
        <v>89</v>
      </c>
      <c r="E91" s="3">
        <v>36678</v>
      </c>
      <c r="F91">
        <v>1002.54</v>
      </c>
      <c r="G91">
        <f t="shared" si="3"/>
        <v>93.955267066919987</v>
      </c>
      <c r="H91">
        <f t="shared" si="4"/>
        <v>350.84473293308002</v>
      </c>
      <c r="I91">
        <f t="shared" si="5"/>
        <v>-557.74</v>
      </c>
    </row>
    <row r="92" spans="1:9" ht="15" x14ac:dyDescent="0.2">
      <c r="A92" s="2">
        <v>36738</v>
      </c>
      <c r="B92">
        <v>606.38</v>
      </c>
      <c r="C92">
        <v>1214.3621705156299</v>
      </c>
      <c r="D92" s="1">
        <v>90</v>
      </c>
      <c r="E92" s="3">
        <v>36708</v>
      </c>
      <c r="F92">
        <v>1101.0999999999999</v>
      </c>
      <c r="G92">
        <f t="shared" si="3"/>
        <v>113.26217051563003</v>
      </c>
      <c r="H92">
        <f t="shared" si="4"/>
        <v>493.11782948436996</v>
      </c>
      <c r="I92">
        <f t="shared" si="5"/>
        <v>-494.71999999999991</v>
      </c>
    </row>
    <row r="93" spans="1:9" ht="15" x14ac:dyDescent="0.2">
      <c r="A93" s="2">
        <v>36769</v>
      </c>
      <c r="B93">
        <v>558.22</v>
      </c>
      <c r="C93">
        <v>1221.00902794634</v>
      </c>
      <c r="D93" s="1">
        <v>91</v>
      </c>
      <c r="E93" s="3">
        <v>36739</v>
      </c>
      <c r="F93">
        <v>1115.23</v>
      </c>
      <c r="G93">
        <f t="shared" si="3"/>
        <v>105.77902794633997</v>
      </c>
      <c r="H93">
        <f t="shared" si="4"/>
        <v>452.44097205366006</v>
      </c>
      <c r="I93">
        <f t="shared" si="5"/>
        <v>-557.01</v>
      </c>
    </row>
    <row r="94" spans="1:9" ht="15" x14ac:dyDescent="0.2">
      <c r="A94" s="2">
        <v>36799</v>
      </c>
      <c r="B94">
        <v>392.77</v>
      </c>
      <c r="C94">
        <v>1135.21524295011</v>
      </c>
      <c r="D94" s="1">
        <v>92</v>
      </c>
      <c r="E94" s="3">
        <v>36770</v>
      </c>
      <c r="F94">
        <v>1029.57</v>
      </c>
      <c r="G94">
        <f t="shared" si="3"/>
        <v>105.64524295011006</v>
      </c>
      <c r="H94">
        <f t="shared" si="4"/>
        <v>287.12475704988992</v>
      </c>
      <c r="I94">
        <f t="shared" si="5"/>
        <v>-636.79999999999995</v>
      </c>
    </row>
    <row r="95" spans="1:9" ht="15" x14ac:dyDescent="0.2">
      <c r="A95" s="2">
        <v>36830</v>
      </c>
      <c r="B95">
        <v>287.42</v>
      </c>
      <c r="C95">
        <v>1067.64703485</v>
      </c>
      <c r="D95" s="1">
        <v>93</v>
      </c>
      <c r="E95" s="3">
        <v>36800</v>
      </c>
      <c r="F95">
        <v>959.76</v>
      </c>
      <c r="G95">
        <f t="shared" si="3"/>
        <v>107.88703484999996</v>
      </c>
      <c r="H95">
        <f t="shared" si="4"/>
        <v>179.53296515000005</v>
      </c>
      <c r="I95">
        <f t="shared" si="5"/>
        <v>-672.33999999999992</v>
      </c>
    </row>
    <row r="96" spans="1:9" ht="15" x14ac:dyDescent="0.2">
      <c r="A96" s="2">
        <v>36860</v>
      </c>
      <c r="B96">
        <v>213.84</v>
      </c>
      <c r="C96">
        <v>953.69011731190005</v>
      </c>
      <c r="D96" s="1">
        <v>94</v>
      </c>
      <c r="E96" s="3">
        <v>36831</v>
      </c>
      <c r="F96">
        <v>850.23</v>
      </c>
      <c r="G96">
        <f t="shared" si="3"/>
        <v>103.46011731190004</v>
      </c>
      <c r="H96">
        <f t="shared" si="4"/>
        <v>110.37988268809997</v>
      </c>
      <c r="I96">
        <f t="shared" si="5"/>
        <v>-636.39</v>
      </c>
    </row>
    <row r="97" spans="1:9" ht="15" x14ac:dyDescent="0.2">
      <c r="A97" s="2">
        <v>36891</v>
      </c>
      <c r="B97">
        <v>262.92</v>
      </c>
      <c r="C97">
        <v>910.15190537688704</v>
      </c>
      <c r="D97" s="1">
        <v>95</v>
      </c>
      <c r="E97" s="3">
        <v>36861</v>
      </c>
      <c r="F97">
        <v>724.13</v>
      </c>
      <c r="G97">
        <f t="shared" si="3"/>
        <v>186.02190537688705</v>
      </c>
      <c r="H97">
        <f t="shared" si="4"/>
        <v>76.898094623112968</v>
      </c>
      <c r="I97">
        <f t="shared" si="5"/>
        <v>-461.21</v>
      </c>
    </row>
    <row r="98" spans="1:9" ht="15" x14ac:dyDescent="0.2">
      <c r="A98" s="2">
        <v>36922</v>
      </c>
      <c r="B98">
        <v>294.04000000000002</v>
      </c>
      <c r="C98">
        <v>866.17467480940297</v>
      </c>
      <c r="D98" s="1">
        <v>96</v>
      </c>
      <c r="E98" s="3">
        <v>36892</v>
      </c>
      <c r="F98">
        <v>681.04</v>
      </c>
      <c r="G98">
        <f t="shared" si="3"/>
        <v>185.13467480940301</v>
      </c>
      <c r="H98">
        <f t="shared" si="4"/>
        <v>108.90532519059701</v>
      </c>
      <c r="I98">
        <f t="shared" si="5"/>
        <v>-386.99999999999994</v>
      </c>
    </row>
    <row r="99" spans="1:9" ht="15" x14ac:dyDescent="0.2">
      <c r="A99" s="2">
        <v>36950</v>
      </c>
      <c r="B99">
        <v>324.16000000000003</v>
      </c>
      <c r="C99">
        <v>805.42579624513803</v>
      </c>
      <c r="D99" s="1">
        <v>97</v>
      </c>
      <c r="E99" s="3">
        <v>36923</v>
      </c>
      <c r="F99">
        <v>651.84</v>
      </c>
      <c r="G99">
        <f t="shared" si="3"/>
        <v>153.585796245138</v>
      </c>
      <c r="H99">
        <f t="shared" si="4"/>
        <v>170.57420375486203</v>
      </c>
      <c r="I99">
        <f t="shared" si="5"/>
        <v>-327.68</v>
      </c>
    </row>
    <row r="100" spans="1:9" ht="15" x14ac:dyDescent="0.2">
      <c r="A100" s="2">
        <v>36981</v>
      </c>
      <c r="B100">
        <v>433.86</v>
      </c>
      <c r="C100">
        <v>939.51394627952197</v>
      </c>
      <c r="D100" s="1">
        <v>98</v>
      </c>
      <c r="E100" s="3">
        <v>36951</v>
      </c>
      <c r="F100">
        <v>779.43</v>
      </c>
      <c r="G100">
        <f t="shared" si="3"/>
        <v>160.08394627952202</v>
      </c>
      <c r="H100">
        <f t="shared" si="4"/>
        <v>273.77605372047799</v>
      </c>
      <c r="I100">
        <f t="shared" si="5"/>
        <v>-345.56999999999994</v>
      </c>
    </row>
    <row r="101" spans="1:9" ht="15" x14ac:dyDescent="0.2">
      <c r="A101" s="2">
        <v>37011</v>
      </c>
      <c r="B101">
        <v>562.85</v>
      </c>
      <c r="C101">
        <v>993.09059308739404</v>
      </c>
      <c r="D101" s="1">
        <v>99</v>
      </c>
      <c r="E101" s="3">
        <v>36982</v>
      </c>
      <c r="F101">
        <v>825.82</v>
      </c>
      <c r="G101">
        <f t="shared" si="3"/>
        <v>167.27059308739399</v>
      </c>
      <c r="H101">
        <f t="shared" si="4"/>
        <v>395.57940691260603</v>
      </c>
      <c r="I101">
        <f t="shared" si="5"/>
        <v>-262.97000000000003</v>
      </c>
    </row>
    <row r="102" spans="1:9" ht="15" x14ac:dyDescent="0.2">
      <c r="A102" s="2">
        <v>37042</v>
      </c>
      <c r="B102">
        <v>521.24</v>
      </c>
      <c r="C102">
        <v>1087.7746685284999</v>
      </c>
      <c r="D102" s="1">
        <v>100</v>
      </c>
      <c r="E102" s="3">
        <v>37012</v>
      </c>
      <c r="F102">
        <v>951.92</v>
      </c>
      <c r="G102">
        <f t="shared" si="3"/>
        <v>135.85466852849993</v>
      </c>
      <c r="H102">
        <f t="shared" si="4"/>
        <v>385.38533147150008</v>
      </c>
      <c r="I102">
        <f t="shared" si="5"/>
        <v>-430.67999999999995</v>
      </c>
    </row>
    <row r="103" spans="1:9" ht="15" x14ac:dyDescent="0.2">
      <c r="A103" s="2">
        <v>37072</v>
      </c>
      <c r="B103">
        <v>460.81</v>
      </c>
      <c r="C103">
        <v>1104.9140751637999</v>
      </c>
      <c r="D103" s="1">
        <v>101</v>
      </c>
      <c r="E103" s="3">
        <v>37043</v>
      </c>
      <c r="F103">
        <v>1017.58</v>
      </c>
      <c r="G103">
        <f t="shared" si="3"/>
        <v>87.334075163799866</v>
      </c>
      <c r="H103">
        <f t="shared" si="4"/>
        <v>373.47592483620014</v>
      </c>
      <c r="I103">
        <f t="shared" si="5"/>
        <v>-556.77</v>
      </c>
    </row>
    <row r="104" spans="1:9" ht="15" x14ac:dyDescent="0.2">
      <c r="A104" s="2">
        <v>37103</v>
      </c>
      <c r="B104">
        <v>695.82</v>
      </c>
      <c r="C104">
        <v>1227.49350927924</v>
      </c>
      <c r="D104" s="1">
        <v>102</v>
      </c>
      <c r="E104" s="3">
        <v>37073</v>
      </c>
      <c r="F104">
        <v>1104.56</v>
      </c>
      <c r="G104">
        <f t="shared" si="3"/>
        <v>122.93350927924007</v>
      </c>
      <c r="H104">
        <f t="shared" si="4"/>
        <v>572.88649072075998</v>
      </c>
      <c r="I104">
        <f t="shared" si="5"/>
        <v>-408.7399999999999</v>
      </c>
    </row>
    <row r="105" spans="1:9" ht="15" x14ac:dyDescent="0.2">
      <c r="A105" s="2">
        <v>37134</v>
      </c>
      <c r="B105">
        <v>455.25</v>
      </c>
      <c r="C105">
        <v>1191.44102272995</v>
      </c>
      <c r="D105" s="1">
        <v>103</v>
      </c>
      <c r="E105" s="3">
        <v>37104</v>
      </c>
      <c r="F105">
        <v>1114.1400000000001</v>
      </c>
      <c r="G105">
        <f t="shared" si="3"/>
        <v>77.301022729949864</v>
      </c>
      <c r="H105">
        <f t="shared" si="4"/>
        <v>377.94897727005014</v>
      </c>
      <c r="I105">
        <f t="shared" si="5"/>
        <v>-658.8900000000001</v>
      </c>
    </row>
    <row r="106" spans="1:9" ht="15" x14ac:dyDescent="0.2">
      <c r="A106" s="2">
        <v>37164</v>
      </c>
      <c r="B106">
        <v>358.63</v>
      </c>
      <c r="C106">
        <v>1101.9561175630499</v>
      </c>
      <c r="D106" s="1">
        <v>104</v>
      </c>
      <c r="E106" s="3">
        <v>37135</v>
      </c>
      <c r="F106">
        <v>1005.8</v>
      </c>
      <c r="G106">
        <f t="shared" si="3"/>
        <v>96.156117563049975</v>
      </c>
      <c r="H106">
        <f t="shared" si="4"/>
        <v>262.47388243695002</v>
      </c>
      <c r="I106">
        <f t="shared" si="5"/>
        <v>-647.16999999999996</v>
      </c>
    </row>
    <row r="107" spans="1:9" ht="15" x14ac:dyDescent="0.2">
      <c r="A107" s="2">
        <v>37195</v>
      </c>
      <c r="B107">
        <v>344.53</v>
      </c>
      <c r="C107">
        <v>1063.2554649896799</v>
      </c>
      <c r="D107" s="1">
        <v>105</v>
      </c>
      <c r="E107" s="3">
        <v>37165</v>
      </c>
      <c r="F107">
        <v>928.32</v>
      </c>
      <c r="G107">
        <f t="shared" si="3"/>
        <v>134.93546498967987</v>
      </c>
      <c r="H107">
        <f t="shared" si="4"/>
        <v>209.5945350103201</v>
      </c>
      <c r="I107">
        <f t="shared" si="5"/>
        <v>-583.79000000000008</v>
      </c>
    </row>
    <row r="108" spans="1:9" ht="15" x14ac:dyDescent="0.2">
      <c r="A108" s="2">
        <v>37225</v>
      </c>
      <c r="B108">
        <v>277.32</v>
      </c>
      <c r="C108">
        <v>931.43552110316</v>
      </c>
      <c r="D108" s="1">
        <v>106</v>
      </c>
      <c r="E108" s="3">
        <v>37196</v>
      </c>
      <c r="F108">
        <v>771.23</v>
      </c>
      <c r="G108">
        <f t="shared" si="3"/>
        <v>160.20552110315998</v>
      </c>
      <c r="H108">
        <f t="shared" si="4"/>
        <v>117.11447889684001</v>
      </c>
      <c r="I108">
        <f t="shared" si="5"/>
        <v>-493.91</v>
      </c>
    </row>
    <row r="109" spans="1:9" ht="15" x14ac:dyDescent="0.2">
      <c r="A109" s="2">
        <v>37256</v>
      </c>
      <c r="B109">
        <v>271.81</v>
      </c>
      <c r="C109">
        <v>900.94029511106805</v>
      </c>
      <c r="D109" s="1">
        <v>107</v>
      </c>
      <c r="E109" s="3">
        <v>37226</v>
      </c>
      <c r="F109">
        <v>713.14</v>
      </c>
      <c r="G109">
        <f t="shared" si="3"/>
        <v>187.80029511106807</v>
      </c>
      <c r="H109">
        <f t="shared" si="4"/>
        <v>84.009704888931935</v>
      </c>
      <c r="I109">
        <f t="shared" si="5"/>
        <v>-441.33</v>
      </c>
    </row>
    <row r="110" spans="1:9" ht="15" x14ac:dyDescent="0.2">
      <c r="A110" s="2">
        <v>37287</v>
      </c>
      <c r="B110">
        <v>299.42</v>
      </c>
      <c r="C110">
        <v>899.66724903699003</v>
      </c>
      <c r="D110" s="1">
        <v>108</v>
      </c>
      <c r="E110" s="3">
        <v>37257</v>
      </c>
      <c r="F110">
        <v>703.25</v>
      </c>
      <c r="G110">
        <f t="shared" si="3"/>
        <v>196.41724903699003</v>
      </c>
      <c r="H110">
        <f t="shared" si="4"/>
        <v>103.00275096300999</v>
      </c>
      <c r="I110">
        <f t="shared" si="5"/>
        <v>-403.83</v>
      </c>
    </row>
    <row r="111" spans="1:9" ht="15" x14ac:dyDescent="0.2">
      <c r="A111" s="2">
        <v>37315</v>
      </c>
      <c r="B111">
        <v>326.83999999999997</v>
      </c>
      <c r="C111">
        <v>822.39561256119498</v>
      </c>
      <c r="D111" s="1">
        <v>109</v>
      </c>
      <c r="E111" s="3">
        <v>37288</v>
      </c>
      <c r="F111">
        <v>661.74</v>
      </c>
      <c r="G111">
        <f t="shared" si="3"/>
        <v>160.65561256119497</v>
      </c>
      <c r="H111">
        <f t="shared" si="4"/>
        <v>166.184387438805</v>
      </c>
      <c r="I111">
        <f t="shared" si="5"/>
        <v>-334.90000000000003</v>
      </c>
    </row>
    <row r="112" spans="1:9" ht="15" x14ac:dyDescent="0.2">
      <c r="A112" s="2">
        <v>37346</v>
      </c>
      <c r="B112">
        <v>449.7</v>
      </c>
      <c r="C112">
        <v>975.83420893121297</v>
      </c>
      <c r="D112" s="1">
        <v>110</v>
      </c>
      <c r="E112" s="3">
        <v>37316</v>
      </c>
      <c r="F112">
        <v>801.6</v>
      </c>
      <c r="G112">
        <f t="shared" si="3"/>
        <v>174.23420893121295</v>
      </c>
      <c r="H112">
        <f t="shared" si="4"/>
        <v>275.46579106878704</v>
      </c>
      <c r="I112">
        <f t="shared" si="5"/>
        <v>-351.90000000000003</v>
      </c>
    </row>
    <row r="113" spans="1:9" ht="15" x14ac:dyDescent="0.2">
      <c r="A113" s="2">
        <v>37376</v>
      </c>
      <c r="B113">
        <v>502.12</v>
      </c>
      <c r="C113">
        <v>1000.05677465334</v>
      </c>
      <c r="D113" s="1">
        <v>111</v>
      </c>
      <c r="E113" s="3">
        <v>37347</v>
      </c>
      <c r="F113">
        <v>855.39</v>
      </c>
      <c r="G113">
        <f t="shared" si="3"/>
        <v>144.66677465333998</v>
      </c>
      <c r="H113">
        <f t="shared" si="4"/>
        <v>357.45322534666002</v>
      </c>
      <c r="I113">
        <f t="shared" si="5"/>
        <v>-353.27</v>
      </c>
    </row>
    <row r="114" spans="1:9" ht="15" x14ac:dyDescent="0.2">
      <c r="A114" s="2">
        <v>37407</v>
      </c>
      <c r="B114">
        <v>550.46</v>
      </c>
      <c r="C114">
        <v>1068.4726177318</v>
      </c>
      <c r="D114" s="1">
        <v>112</v>
      </c>
      <c r="E114" s="3">
        <v>37377</v>
      </c>
      <c r="F114">
        <v>945.47</v>
      </c>
      <c r="G114">
        <f t="shared" si="3"/>
        <v>123.0026177318</v>
      </c>
      <c r="H114">
        <f t="shared" si="4"/>
        <v>427.45738226820004</v>
      </c>
      <c r="I114">
        <f t="shared" si="5"/>
        <v>-395.01</v>
      </c>
    </row>
    <row r="115" spans="1:9" ht="15" x14ac:dyDescent="0.2">
      <c r="A115" s="2">
        <v>37437</v>
      </c>
      <c r="B115">
        <v>469.64</v>
      </c>
      <c r="C115">
        <v>1079.7118725913299</v>
      </c>
      <c r="D115" s="1">
        <v>113</v>
      </c>
      <c r="E115" s="3">
        <v>37408</v>
      </c>
      <c r="F115">
        <v>981.21</v>
      </c>
      <c r="G115">
        <f t="shared" si="3"/>
        <v>98.501872591329857</v>
      </c>
      <c r="H115">
        <f t="shared" si="4"/>
        <v>371.13812740867013</v>
      </c>
      <c r="I115">
        <f t="shared" si="5"/>
        <v>-511.57000000000005</v>
      </c>
    </row>
    <row r="116" spans="1:9" ht="15" x14ac:dyDescent="0.2">
      <c r="A116" s="2">
        <v>37468</v>
      </c>
      <c r="B116">
        <v>558.95000000000005</v>
      </c>
      <c r="C116">
        <v>1216.35774839501</v>
      </c>
      <c r="D116" s="1">
        <v>114</v>
      </c>
      <c r="E116" s="3">
        <v>37438</v>
      </c>
      <c r="F116">
        <v>1121.33</v>
      </c>
      <c r="G116">
        <f t="shared" si="3"/>
        <v>95.027748395010121</v>
      </c>
      <c r="H116">
        <f t="shared" si="4"/>
        <v>463.92225160498992</v>
      </c>
      <c r="I116">
        <f t="shared" si="5"/>
        <v>-562.37999999999988</v>
      </c>
    </row>
    <row r="117" spans="1:9" ht="15" x14ac:dyDescent="0.2">
      <c r="A117" s="2">
        <v>37499</v>
      </c>
      <c r="B117">
        <v>590.54999999999995</v>
      </c>
      <c r="C117">
        <v>1219.1542396792499</v>
      </c>
      <c r="D117" s="1">
        <v>115</v>
      </c>
      <c r="E117" s="3">
        <v>37469</v>
      </c>
      <c r="F117">
        <v>1101.49</v>
      </c>
      <c r="G117">
        <f t="shared" si="3"/>
        <v>117.66423967924993</v>
      </c>
      <c r="H117">
        <f t="shared" si="4"/>
        <v>472.88576032075002</v>
      </c>
      <c r="I117">
        <f t="shared" si="5"/>
        <v>-510.94000000000005</v>
      </c>
    </row>
    <row r="118" spans="1:9" ht="15" x14ac:dyDescent="0.2">
      <c r="A118" s="2">
        <v>37529</v>
      </c>
      <c r="B118">
        <v>352.27</v>
      </c>
      <c r="C118">
        <v>1101.98477863321</v>
      </c>
      <c r="D118" s="1">
        <v>116</v>
      </c>
      <c r="E118" s="3">
        <v>37500</v>
      </c>
      <c r="F118">
        <v>1010.49</v>
      </c>
      <c r="G118">
        <f t="shared" si="3"/>
        <v>91.494778633209989</v>
      </c>
      <c r="H118">
        <f t="shared" si="4"/>
        <v>260.77522136678999</v>
      </c>
      <c r="I118">
        <f t="shared" si="5"/>
        <v>-658.22</v>
      </c>
    </row>
    <row r="119" spans="1:9" ht="15" x14ac:dyDescent="0.2">
      <c r="A119" s="2">
        <v>37560</v>
      </c>
      <c r="B119">
        <v>365.42</v>
      </c>
      <c r="C119">
        <v>1068.5549498038699</v>
      </c>
      <c r="D119" s="1">
        <v>117</v>
      </c>
      <c r="E119" s="3">
        <v>37530</v>
      </c>
      <c r="F119">
        <v>922.22</v>
      </c>
      <c r="G119">
        <f t="shared" si="3"/>
        <v>146.3349498038699</v>
      </c>
      <c r="H119">
        <f t="shared" si="4"/>
        <v>219.08505019613011</v>
      </c>
      <c r="I119">
        <f t="shared" si="5"/>
        <v>-556.79999999999995</v>
      </c>
    </row>
    <row r="120" spans="1:9" ht="15" x14ac:dyDescent="0.2">
      <c r="A120" s="2">
        <v>37590</v>
      </c>
      <c r="B120">
        <v>257.77999999999997</v>
      </c>
      <c r="C120">
        <v>921.53972726257803</v>
      </c>
      <c r="D120" s="1">
        <v>118</v>
      </c>
      <c r="E120" s="3">
        <v>37561</v>
      </c>
      <c r="F120">
        <v>759.93</v>
      </c>
      <c r="G120">
        <f t="shared" si="3"/>
        <v>161.60972726257808</v>
      </c>
      <c r="H120">
        <f t="shared" si="4"/>
        <v>96.170272737421897</v>
      </c>
      <c r="I120">
        <f t="shared" si="5"/>
        <v>-502.15</v>
      </c>
    </row>
    <row r="121" spans="1:9" ht="15" x14ac:dyDescent="0.2">
      <c r="A121" s="2">
        <v>37621</v>
      </c>
      <c r="B121">
        <v>221.51</v>
      </c>
      <c r="C121">
        <v>894.88875010997697</v>
      </c>
      <c r="D121" s="1">
        <v>119</v>
      </c>
      <c r="E121" s="3">
        <v>37591</v>
      </c>
      <c r="F121">
        <v>746.05</v>
      </c>
      <c r="G121">
        <f t="shared" si="3"/>
        <v>148.83875010997701</v>
      </c>
      <c r="H121">
        <f t="shared" si="4"/>
        <v>72.671249890022978</v>
      </c>
      <c r="I121">
        <f t="shared" si="5"/>
        <v>-524.54</v>
      </c>
    </row>
    <row r="122" spans="1:9" ht="15" x14ac:dyDescent="0.2">
      <c r="A122" s="2">
        <v>37652</v>
      </c>
      <c r="B122">
        <v>311.62</v>
      </c>
      <c r="C122">
        <v>878.09283053366198</v>
      </c>
      <c r="D122" s="1">
        <v>120</v>
      </c>
      <c r="E122" s="3">
        <v>37622</v>
      </c>
      <c r="F122">
        <v>682.28</v>
      </c>
      <c r="G122">
        <f t="shared" si="3"/>
        <v>195.81283053366201</v>
      </c>
      <c r="H122">
        <f t="shared" si="4"/>
        <v>115.807169466338</v>
      </c>
      <c r="I122">
        <f t="shared" si="5"/>
        <v>-370.65999999999997</v>
      </c>
    </row>
    <row r="123" spans="1:9" ht="15" x14ac:dyDescent="0.2">
      <c r="A123" s="2">
        <v>37680</v>
      </c>
      <c r="B123">
        <v>305.18</v>
      </c>
      <c r="C123">
        <v>806.38583043258996</v>
      </c>
      <c r="D123" s="1">
        <v>121</v>
      </c>
      <c r="E123" s="3">
        <v>37653</v>
      </c>
      <c r="F123">
        <v>658.39</v>
      </c>
      <c r="G123">
        <f t="shared" si="3"/>
        <v>147.99583043258997</v>
      </c>
      <c r="H123">
        <f t="shared" si="4"/>
        <v>157.18416956741004</v>
      </c>
      <c r="I123">
        <f t="shared" si="5"/>
        <v>-353.21</v>
      </c>
    </row>
    <row r="124" spans="1:9" ht="15" x14ac:dyDescent="0.2">
      <c r="A124" s="2">
        <v>37711</v>
      </c>
      <c r="B124">
        <v>453.68</v>
      </c>
      <c r="C124">
        <v>928.07698225384695</v>
      </c>
      <c r="D124" s="1">
        <v>122</v>
      </c>
      <c r="E124" s="3">
        <v>37681</v>
      </c>
      <c r="F124">
        <v>752.74</v>
      </c>
      <c r="G124">
        <f t="shared" si="3"/>
        <v>175.33698225384694</v>
      </c>
      <c r="H124">
        <f t="shared" si="4"/>
        <v>278.34301774615307</v>
      </c>
      <c r="I124">
        <f t="shared" si="5"/>
        <v>-299.06</v>
      </c>
    </row>
    <row r="125" spans="1:9" ht="15" x14ac:dyDescent="0.2">
      <c r="A125" s="2">
        <v>37741</v>
      </c>
      <c r="B125">
        <v>459.58</v>
      </c>
      <c r="C125">
        <v>987.28308316869004</v>
      </c>
      <c r="D125" s="1">
        <v>123</v>
      </c>
      <c r="E125" s="3">
        <v>37712</v>
      </c>
      <c r="F125">
        <v>852.75</v>
      </c>
      <c r="G125">
        <f t="shared" si="3"/>
        <v>134.53308316869004</v>
      </c>
      <c r="H125">
        <f t="shared" si="4"/>
        <v>325.04691683130994</v>
      </c>
      <c r="I125">
        <f t="shared" si="5"/>
        <v>-393.17</v>
      </c>
    </row>
    <row r="126" spans="1:9" ht="15" x14ac:dyDescent="0.2">
      <c r="A126" s="2">
        <v>37772</v>
      </c>
      <c r="B126">
        <v>501.54</v>
      </c>
      <c r="C126">
        <v>1074.6128833984101</v>
      </c>
      <c r="D126" s="1">
        <v>124</v>
      </c>
      <c r="E126" s="3">
        <v>37742</v>
      </c>
      <c r="F126">
        <v>950.34</v>
      </c>
      <c r="G126">
        <f t="shared" si="3"/>
        <v>124.27288339841004</v>
      </c>
      <c r="H126">
        <f t="shared" si="4"/>
        <v>377.26711660158998</v>
      </c>
      <c r="I126">
        <f t="shared" si="5"/>
        <v>-448.8</v>
      </c>
    </row>
    <row r="127" spans="1:9" ht="15" x14ac:dyDescent="0.2">
      <c r="A127" s="2">
        <v>37802</v>
      </c>
      <c r="B127">
        <v>446.21</v>
      </c>
      <c r="C127">
        <v>1101.75002559925</v>
      </c>
      <c r="D127" s="1">
        <v>125</v>
      </c>
      <c r="E127" s="3">
        <v>37773</v>
      </c>
      <c r="F127">
        <v>1019.22</v>
      </c>
      <c r="G127">
        <f t="shared" si="3"/>
        <v>82.530025599249939</v>
      </c>
      <c r="H127">
        <f t="shared" si="4"/>
        <v>363.67997440075004</v>
      </c>
      <c r="I127">
        <f t="shared" si="5"/>
        <v>-573.01</v>
      </c>
    </row>
    <row r="128" spans="1:9" ht="15" x14ac:dyDescent="0.2">
      <c r="A128" s="2">
        <v>37833</v>
      </c>
      <c r="B128">
        <v>372.23</v>
      </c>
      <c r="C128">
        <v>1134.67099888505</v>
      </c>
      <c r="D128" s="1">
        <v>126</v>
      </c>
      <c r="E128" s="3">
        <v>37803</v>
      </c>
      <c r="F128">
        <v>1080.01</v>
      </c>
      <c r="G128">
        <f t="shared" si="3"/>
        <v>54.660998885050049</v>
      </c>
      <c r="H128">
        <f t="shared" si="4"/>
        <v>317.56900111494997</v>
      </c>
      <c r="I128">
        <f t="shared" si="5"/>
        <v>-707.78</v>
      </c>
    </row>
    <row r="129" spans="1:9" ht="15" x14ac:dyDescent="0.2">
      <c r="A129" s="2">
        <v>37864</v>
      </c>
      <c r="B129">
        <v>428.18</v>
      </c>
      <c r="C129">
        <v>1188.2849155896199</v>
      </c>
      <c r="D129" s="1">
        <v>127</v>
      </c>
      <c r="E129" s="3">
        <v>37834</v>
      </c>
      <c r="F129">
        <v>1111.4100000000001</v>
      </c>
      <c r="G129">
        <f t="shared" si="3"/>
        <v>76.874915589619832</v>
      </c>
      <c r="H129">
        <f t="shared" si="4"/>
        <v>351.30508441038018</v>
      </c>
      <c r="I129">
        <f t="shared" si="5"/>
        <v>-683.23</v>
      </c>
    </row>
    <row r="130" spans="1:9" ht="15" x14ac:dyDescent="0.2">
      <c r="A130" s="2">
        <v>37894</v>
      </c>
      <c r="B130">
        <v>427.21</v>
      </c>
      <c r="C130">
        <v>1116.52649914984</v>
      </c>
      <c r="D130" s="1">
        <v>128</v>
      </c>
      <c r="E130" s="3">
        <v>37865</v>
      </c>
      <c r="F130">
        <v>1012.54</v>
      </c>
      <c r="G130">
        <f t="shared" ref="G130:G193" si="6">IF(F130&gt;0,C130-F130,0)</f>
        <v>103.98649914984003</v>
      </c>
      <c r="H130">
        <f t="shared" ref="H130:H193" si="7">B130-G130</f>
        <v>323.22350085015995</v>
      </c>
      <c r="I130">
        <f t="shared" si="5"/>
        <v>-585.32999999999993</v>
      </c>
    </row>
    <row r="131" spans="1:9" ht="15" x14ac:dyDescent="0.2">
      <c r="A131" s="2">
        <v>37925</v>
      </c>
      <c r="B131">
        <v>339.27</v>
      </c>
      <c r="C131">
        <v>1051.4232218459699</v>
      </c>
      <c r="D131" s="1">
        <v>129</v>
      </c>
      <c r="E131" s="3">
        <v>37895</v>
      </c>
      <c r="F131">
        <v>918.62</v>
      </c>
      <c r="G131">
        <f t="shared" si="6"/>
        <v>132.80322184596992</v>
      </c>
      <c r="H131">
        <f t="shared" si="7"/>
        <v>206.46677815403007</v>
      </c>
      <c r="I131">
        <f t="shared" ref="I131:I194" si="8">B131-F131</f>
        <v>-579.35</v>
      </c>
    </row>
    <row r="132" spans="1:9" ht="15" x14ac:dyDescent="0.2">
      <c r="A132" s="2">
        <v>37955</v>
      </c>
      <c r="B132">
        <v>208.4</v>
      </c>
      <c r="C132">
        <v>975.76538768584498</v>
      </c>
      <c r="D132" s="1">
        <v>130</v>
      </c>
      <c r="E132" s="3">
        <v>37926</v>
      </c>
      <c r="F132">
        <v>873</v>
      </c>
      <c r="G132">
        <f t="shared" si="6"/>
        <v>102.76538768584498</v>
      </c>
      <c r="H132">
        <f t="shared" si="7"/>
        <v>105.63461231415502</v>
      </c>
      <c r="I132">
        <f t="shared" si="8"/>
        <v>-664.6</v>
      </c>
    </row>
    <row r="133" spans="1:9" ht="15" x14ac:dyDescent="0.2">
      <c r="A133" s="2">
        <v>37986</v>
      </c>
      <c r="B133">
        <v>260.64</v>
      </c>
      <c r="C133">
        <v>914.113762027794</v>
      </c>
      <c r="D133" s="1">
        <v>131</v>
      </c>
      <c r="E133" s="3">
        <v>37956</v>
      </c>
      <c r="F133">
        <v>739.88</v>
      </c>
      <c r="G133">
        <f t="shared" si="6"/>
        <v>174.233762027794</v>
      </c>
      <c r="H133">
        <f t="shared" si="7"/>
        <v>86.406237972205986</v>
      </c>
      <c r="I133">
        <f t="shared" si="8"/>
        <v>-479.24</v>
      </c>
    </row>
    <row r="134" spans="1:9" ht="15" x14ac:dyDescent="0.2">
      <c r="A134" s="2">
        <v>38017</v>
      </c>
      <c r="B134">
        <v>318.58</v>
      </c>
      <c r="C134">
        <v>883.92896541259802</v>
      </c>
      <c r="D134" s="1">
        <v>132</v>
      </c>
      <c r="E134" s="3">
        <v>37987</v>
      </c>
      <c r="F134">
        <v>678.66</v>
      </c>
      <c r="G134">
        <f t="shared" si="6"/>
        <v>205.26896541259805</v>
      </c>
      <c r="H134">
        <f t="shared" si="7"/>
        <v>113.31103458740193</v>
      </c>
      <c r="I134">
        <f t="shared" si="8"/>
        <v>-360.08</v>
      </c>
    </row>
    <row r="135" spans="1:9" ht="15" x14ac:dyDescent="0.2">
      <c r="A135" s="2">
        <v>38046</v>
      </c>
      <c r="B135">
        <v>394.75</v>
      </c>
      <c r="C135">
        <v>858.953288907755</v>
      </c>
      <c r="D135" s="1">
        <v>133</v>
      </c>
      <c r="E135" s="3">
        <v>38018</v>
      </c>
      <c r="F135">
        <v>663.64</v>
      </c>
      <c r="G135">
        <f t="shared" si="6"/>
        <v>195.31328890775501</v>
      </c>
      <c r="H135">
        <f t="shared" si="7"/>
        <v>199.43671109224499</v>
      </c>
      <c r="I135">
        <f t="shared" si="8"/>
        <v>-268.89</v>
      </c>
    </row>
    <row r="136" spans="1:9" ht="15" x14ac:dyDescent="0.2">
      <c r="A136" s="2">
        <v>38077</v>
      </c>
      <c r="B136">
        <v>438.36</v>
      </c>
      <c r="C136">
        <v>944.28628213706895</v>
      </c>
      <c r="D136" s="1">
        <v>134</v>
      </c>
      <c r="E136" s="3">
        <v>38047</v>
      </c>
      <c r="F136">
        <v>782.25</v>
      </c>
      <c r="G136">
        <f t="shared" si="6"/>
        <v>162.03628213706895</v>
      </c>
      <c r="H136">
        <f t="shared" si="7"/>
        <v>276.32371786293106</v>
      </c>
      <c r="I136">
        <f t="shared" si="8"/>
        <v>-343.89</v>
      </c>
    </row>
    <row r="137" spans="1:9" ht="15" x14ac:dyDescent="0.2">
      <c r="A137" s="2">
        <v>38107</v>
      </c>
      <c r="B137">
        <v>558.41999999999996</v>
      </c>
      <c r="C137">
        <v>997.75016347575399</v>
      </c>
      <c r="D137" s="1">
        <v>135</v>
      </c>
      <c r="E137" s="3">
        <v>38078</v>
      </c>
      <c r="F137">
        <v>821</v>
      </c>
      <c r="G137">
        <f t="shared" si="6"/>
        <v>176.75016347575399</v>
      </c>
      <c r="H137">
        <f t="shared" si="7"/>
        <v>381.66983652424597</v>
      </c>
      <c r="I137">
        <f t="shared" si="8"/>
        <v>-262.58000000000004</v>
      </c>
    </row>
    <row r="138" spans="1:9" ht="15" x14ac:dyDescent="0.2">
      <c r="A138" s="2">
        <v>38138</v>
      </c>
      <c r="B138">
        <v>489.88</v>
      </c>
      <c r="C138">
        <v>1085.5483273816601</v>
      </c>
      <c r="D138" s="1">
        <v>136</v>
      </c>
      <c r="E138" s="3">
        <v>38108</v>
      </c>
      <c r="F138">
        <v>985.15</v>
      </c>
      <c r="G138">
        <f t="shared" si="6"/>
        <v>100.39832738166012</v>
      </c>
      <c r="H138">
        <f t="shared" si="7"/>
        <v>389.48167261833987</v>
      </c>
      <c r="I138">
        <f t="shared" si="8"/>
        <v>-495.27</v>
      </c>
    </row>
    <row r="139" spans="1:9" ht="15" x14ac:dyDescent="0.2">
      <c r="A139" s="2">
        <v>38168</v>
      </c>
      <c r="B139">
        <v>548.08000000000004</v>
      </c>
      <c r="C139">
        <v>1108.0970142696301</v>
      </c>
      <c r="D139" s="1">
        <v>137</v>
      </c>
      <c r="E139" s="3">
        <v>38139</v>
      </c>
      <c r="F139">
        <v>998.6</v>
      </c>
      <c r="G139">
        <f t="shared" si="6"/>
        <v>109.49701426963009</v>
      </c>
      <c r="H139">
        <f t="shared" si="7"/>
        <v>438.58298573036996</v>
      </c>
      <c r="I139">
        <f t="shared" si="8"/>
        <v>-450.52</v>
      </c>
    </row>
    <row r="140" spans="1:9" ht="15" x14ac:dyDescent="0.2">
      <c r="A140" s="2">
        <v>38199</v>
      </c>
      <c r="B140">
        <v>684.5</v>
      </c>
      <c r="C140">
        <v>1218.3603033624499</v>
      </c>
      <c r="D140" s="1">
        <v>138</v>
      </c>
      <c r="E140" s="3">
        <v>38169</v>
      </c>
      <c r="F140">
        <v>1098.29</v>
      </c>
      <c r="G140">
        <f t="shared" si="6"/>
        <v>120.07030336244998</v>
      </c>
      <c r="H140">
        <f t="shared" si="7"/>
        <v>564.42969663755002</v>
      </c>
      <c r="I140">
        <f t="shared" si="8"/>
        <v>-413.78999999999996</v>
      </c>
    </row>
    <row r="141" spans="1:9" ht="15" x14ac:dyDescent="0.2">
      <c r="A141" s="2">
        <v>38230</v>
      </c>
      <c r="B141">
        <v>539.29999999999995</v>
      </c>
      <c r="C141">
        <v>1204.62781570832</v>
      </c>
      <c r="D141" s="1">
        <v>139</v>
      </c>
      <c r="E141" s="3">
        <v>38200</v>
      </c>
      <c r="F141">
        <v>1093.49</v>
      </c>
      <c r="G141">
        <f t="shared" si="6"/>
        <v>111.13781570831998</v>
      </c>
      <c r="H141">
        <f t="shared" si="7"/>
        <v>428.16218429167998</v>
      </c>
      <c r="I141">
        <f t="shared" si="8"/>
        <v>-554.19000000000005</v>
      </c>
    </row>
    <row r="142" spans="1:9" ht="15" x14ac:dyDescent="0.2">
      <c r="A142" s="2">
        <v>38260</v>
      </c>
      <c r="B142">
        <v>416.65</v>
      </c>
      <c r="C142">
        <v>1134.5066646809901</v>
      </c>
      <c r="D142" s="1">
        <v>140</v>
      </c>
      <c r="E142" s="3">
        <v>38231</v>
      </c>
      <c r="F142">
        <v>1035.33</v>
      </c>
      <c r="G142">
        <f t="shared" si="6"/>
        <v>99.176664680990143</v>
      </c>
      <c r="H142">
        <f t="shared" si="7"/>
        <v>317.47333531900983</v>
      </c>
      <c r="I142">
        <f t="shared" si="8"/>
        <v>-618.67999999999995</v>
      </c>
    </row>
    <row r="143" spans="1:9" ht="15" x14ac:dyDescent="0.2">
      <c r="A143" s="2">
        <v>38291</v>
      </c>
      <c r="B143">
        <v>265.70999999999998</v>
      </c>
      <c r="C143">
        <v>1051.8472537653399</v>
      </c>
      <c r="D143" s="1">
        <v>141</v>
      </c>
      <c r="E143" s="3">
        <v>38261</v>
      </c>
      <c r="F143">
        <v>948.69</v>
      </c>
      <c r="G143">
        <f t="shared" si="6"/>
        <v>103.15725376533987</v>
      </c>
      <c r="H143">
        <f t="shared" si="7"/>
        <v>162.55274623466011</v>
      </c>
      <c r="I143">
        <f t="shared" si="8"/>
        <v>-682.98</v>
      </c>
    </row>
    <row r="144" spans="1:9" ht="15" x14ac:dyDescent="0.2">
      <c r="A144" s="2">
        <v>38321</v>
      </c>
      <c r="B144">
        <v>262.20999999999998</v>
      </c>
      <c r="C144">
        <v>978.23102543779498</v>
      </c>
      <c r="D144" s="1">
        <v>142</v>
      </c>
      <c r="E144" s="3">
        <v>38292</v>
      </c>
      <c r="F144">
        <v>837.72</v>
      </c>
      <c r="G144">
        <f t="shared" si="6"/>
        <v>140.51102543779496</v>
      </c>
      <c r="H144">
        <f t="shared" si="7"/>
        <v>121.69897456220502</v>
      </c>
      <c r="I144">
        <f t="shared" si="8"/>
        <v>-575.51</v>
      </c>
    </row>
    <row r="145" spans="1:9" ht="15" x14ac:dyDescent="0.2">
      <c r="A145" s="2">
        <v>38352</v>
      </c>
      <c r="B145">
        <v>249.96</v>
      </c>
      <c r="C145">
        <v>930.82222059442995</v>
      </c>
      <c r="D145" s="1">
        <v>143</v>
      </c>
      <c r="E145" s="3">
        <v>38322</v>
      </c>
      <c r="F145">
        <v>766.44</v>
      </c>
      <c r="G145">
        <f t="shared" si="6"/>
        <v>164.3822205944299</v>
      </c>
      <c r="H145">
        <f t="shared" si="7"/>
        <v>85.577779405570112</v>
      </c>
      <c r="I145">
        <f t="shared" si="8"/>
        <v>-516.48</v>
      </c>
    </row>
    <row r="146" spans="1:9" ht="15" x14ac:dyDescent="0.2">
      <c r="A146" s="2">
        <v>38383</v>
      </c>
      <c r="B146">
        <v>311.69</v>
      </c>
      <c r="C146">
        <v>885.00999332769402</v>
      </c>
      <c r="D146" s="1">
        <v>144</v>
      </c>
      <c r="E146" s="3">
        <v>38353</v>
      </c>
      <c r="F146">
        <v>693.03</v>
      </c>
      <c r="G146">
        <f t="shared" si="6"/>
        <v>191.97999332769405</v>
      </c>
      <c r="H146">
        <f t="shared" si="7"/>
        <v>119.71000667230595</v>
      </c>
      <c r="I146">
        <f t="shared" si="8"/>
        <v>-381.34</v>
      </c>
    </row>
    <row r="147" spans="1:9" ht="15" x14ac:dyDescent="0.2">
      <c r="A147" s="2">
        <v>38411</v>
      </c>
      <c r="B147">
        <v>334.16</v>
      </c>
      <c r="C147">
        <v>804.14268073708695</v>
      </c>
      <c r="D147" s="1">
        <v>145</v>
      </c>
      <c r="E147" s="3">
        <v>38384</v>
      </c>
      <c r="F147">
        <v>647.62</v>
      </c>
      <c r="G147">
        <f t="shared" si="6"/>
        <v>156.52268073708694</v>
      </c>
      <c r="H147">
        <f t="shared" si="7"/>
        <v>177.63731926291308</v>
      </c>
      <c r="I147">
        <f t="shared" si="8"/>
        <v>-313.45999999999998</v>
      </c>
    </row>
    <row r="148" spans="1:9" ht="15" x14ac:dyDescent="0.2">
      <c r="A148" s="2">
        <v>38442</v>
      </c>
      <c r="B148">
        <v>439.28</v>
      </c>
      <c r="C148">
        <v>928.47926932255598</v>
      </c>
      <c r="D148" s="1">
        <v>146</v>
      </c>
      <c r="E148" s="3">
        <v>38412</v>
      </c>
      <c r="F148">
        <v>761.27</v>
      </c>
      <c r="G148">
        <f t="shared" si="6"/>
        <v>167.209269322556</v>
      </c>
      <c r="H148">
        <f t="shared" si="7"/>
        <v>272.07073067744398</v>
      </c>
      <c r="I148">
        <f t="shared" si="8"/>
        <v>-321.99</v>
      </c>
    </row>
    <row r="149" spans="1:9" ht="15" x14ac:dyDescent="0.2">
      <c r="A149" s="2">
        <v>38472</v>
      </c>
      <c r="B149">
        <v>542.17999999999995</v>
      </c>
      <c r="C149">
        <v>983.97613469575197</v>
      </c>
      <c r="D149" s="1">
        <v>147</v>
      </c>
      <c r="E149" s="3">
        <v>38443</v>
      </c>
      <c r="F149">
        <v>835.41</v>
      </c>
      <c r="G149">
        <f t="shared" si="6"/>
        <v>148.566134695752</v>
      </c>
      <c r="H149">
        <f t="shared" si="7"/>
        <v>393.61386530424795</v>
      </c>
      <c r="I149">
        <f t="shared" si="8"/>
        <v>-293.23</v>
      </c>
    </row>
    <row r="150" spans="1:9" ht="15" x14ac:dyDescent="0.2">
      <c r="A150" s="2">
        <v>38503</v>
      </c>
      <c r="B150">
        <v>577.54999999999995</v>
      </c>
      <c r="C150">
        <v>1055.2074334960701</v>
      </c>
      <c r="D150" s="1">
        <v>148</v>
      </c>
      <c r="E150" s="3">
        <v>38473</v>
      </c>
      <c r="F150">
        <v>918.47</v>
      </c>
      <c r="G150">
        <f t="shared" si="6"/>
        <v>136.73743349607003</v>
      </c>
      <c r="H150">
        <f t="shared" si="7"/>
        <v>440.81256650392993</v>
      </c>
      <c r="I150">
        <f t="shared" si="8"/>
        <v>-340.92000000000007</v>
      </c>
    </row>
    <row r="151" spans="1:9" ht="15" x14ac:dyDescent="0.2">
      <c r="A151" s="2">
        <v>38533</v>
      </c>
      <c r="B151">
        <v>455.16</v>
      </c>
      <c r="C151">
        <v>1104.83455477194</v>
      </c>
      <c r="D151" s="1">
        <v>149</v>
      </c>
      <c r="E151" s="3">
        <v>38504</v>
      </c>
      <c r="F151">
        <v>1019.17</v>
      </c>
      <c r="G151">
        <f t="shared" si="6"/>
        <v>85.664554771940061</v>
      </c>
      <c r="H151">
        <f t="shared" si="7"/>
        <v>369.49544522805996</v>
      </c>
      <c r="I151">
        <f t="shared" si="8"/>
        <v>-564.01</v>
      </c>
    </row>
    <row r="152" spans="1:9" ht="15" x14ac:dyDescent="0.2">
      <c r="A152" s="2">
        <v>38564</v>
      </c>
      <c r="B152">
        <v>467.75</v>
      </c>
      <c r="C152">
        <v>1179.5099977709001</v>
      </c>
      <c r="D152" s="1">
        <v>150</v>
      </c>
      <c r="E152" s="3">
        <v>38534</v>
      </c>
      <c r="F152">
        <v>1104.83</v>
      </c>
      <c r="G152">
        <f t="shared" si="6"/>
        <v>74.679997770900172</v>
      </c>
      <c r="H152">
        <f t="shared" si="7"/>
        <v>393.07000222909983</v>
      </c>
      <c r="I152">
        <f t="shared" si="8"/>
        <v>-637.07999999999993</v>
      </c>
    </row>
    <row r="153" spans="1:9" ht="15" x14ac:dyDescent="0.2">
      <c r="A153" s="2">
        <v>38595</v>
      </c>
      <c r="B153">
        <v>536.98</v>
      </c>
      <c r="C153">
        <v>1221.28168724939</v>
      </c>
      <c r="D153" s="1">
        <v>151</v>
      </c>
      <c r="E153" s="3">
        <v>38565</v>
      </c>
      <c r="F153">
        <v>1123.93</v>
      </c>
      <c r="G153">
        <f t="shared" si="6"/>
        <v>97.351687249389897</v>
      </c>
      <c r="H153">
        <f t="shared" si="7"/>
        <v>439.62831275061012</v>
      </c>
      <c r="I153">
        <f t="shared" si="8"/>
        <v>-586.95000000000005</v>
      </c>
    </row>
    <row r="154" spans="1:9" ht="15" x14ac:dyDescent="0.2">
      <c r="A154" s="2">
        <v>38625</v>
      </c>
      <c r="B154">
        <v>424.25</v>
      </c>
      <c r="C154">
        <v>1130.9753258834201</v>
      </c>
      <c r="D154" s="1">
        <v>152</v>
      </c>
      <c r="E154" s="3">
        <v>38596</v>
      </c>
      <c r="F154">
        <v>1026.6300000000001</v>
      </c>
      <c r="G154">
        <f t="shared" si="6"/>
        <v>104.34532588341995</v>
      </c>
      <c r="H154">
        <f t="shared" si="7"/>
        <v>319.90467411658005</v>
      </c>
      <c r="I154">
        <f t="shared" si="8"/>
        <v>-602.38000000000011</v>
      </c>
    </row>
    <row r="155" spans="1:9" ht="15" x14ac:dyDescent="0.2">
      <c r="A155" s="2">
        <v>38656</v>
      </c>
      <c r="B155">
        <v>277.93</v>
      </c>
      <c r="C155">
        <v>1080.2579068443899</v>
      </c>
      <c r="D155" s="1">
        <v>153</v>
      </c>
      <c r="E155" s="3">
        <v>38626</v>
      </c>
      <c r="F155">
        <v>983.72</v>
      </c>
      <c r="G155">
        <f t="shared" si="6"/>
        <v>96.537906844389909</v>
      </c>
      <c r="H155">
        <f t="shared" si="7"/>
        <v>181.3920931556101</v>
      </c>
      <c r="I155">
        <f t="shared" si="8"/>
        <v>-705.79</v>
      </c>
    </row>
    <row r="156" spans="1:9" ht="15" x14ac:dyDescent="0.2">
      <c r="A156" s="2">
        <v>38686</v>
      </c>
      <c r="B156">
        <v>318.54000000000002</v>
      </c>
      <c r="C156">
        <v>937.96528422515803</v>
      </c>
      <c r="D156" s="1">
        <v>154</v>
      </c>
      <c r="E156" s="3">
        <v>38657</v>
      </c>
      <c r="F156">
        <v>759.34</v>
      </c>
      <c r="G156">
        <f t="shared" si="6"/>
        <v>178.625284225158</v>
      </c>
      <c r="H156">
        <f t="shared" si="7"/>
        <v>139.91471577484202</v>
      </c>
      <c r="I156">
        <f t="shared" si="8"/>
        <v>-440.8</v>
      </c>
    </row>
    <row r="157" spans="1:9" ht="15" x14ac:dyDescent="0.2">
      <c r="A157" s="2">
        <v>38717</v>
      </c>
      <c r="B157">
        <v>302.73</v>
      </c>
      <c r="C157">
        <v>876.04653844074699</v>
      </c>
      <c r="D157" s="1">
        <v>155</v>
      </c>
      <c r="E157" s="3">
        <v>38687</v>
      </c>
      <c r="F157">
        <v>659.01</v>
      </c>
      <c r="G157">
        <f t="shared" si="6"/>
        <v>217.03653844074699</v>
      </c>
      <c r="H157">
        <f t="shared" si="7"/>
        <v>85.693461559253024</v>
      </c>
      <c r="I157">
        <f t="shared" si="8"/>
        <v>-356.28</v>
      </c>
    </row>
    <row r="158" spans="1:9" ht="15" x14ac:dyDescent="0.2">
      <c r="A158" s="2">
        <v>38748</v>
      </c>
      <c r="B158">
        <v>279.52999999999997</v>
      </c>
      <c r="C158">
        <v>872.32532173852906</v>
      </c>
      <c r="D158" s="1">
        <v>156</v>
      </c>
      <c r="E158" s="3">
        <v>38718</v>
      </c>
      <c r="F158">
        <v>693.92</v>
      </c>
      <c r="G158">
        <f t="shared" si="6"/>
        <v>178.4053217385291</v>
      </c>
      <c r="H158">
        <f t="shared" si="7"/>
        <v>101.12467826147088</v>
      </c>
      <c r="I158">
        <f t="shared" si="8"/>
        <v>-414.39</v>
      </c>
    </row>
    <row r="159" spans="1:9" ht="15" x14ac:dyDescent="0.2">
      <c r="A159" s="2">
        <v>38776</v>
      </c>
      <c r="B159">
        <v>275.08999999999997</v>
      </c>
      <c r="C159">
        <v>813.54462152945098</v>
      </c>
      <c r="D159" s="1">
        <v>157</v>
      </c>
      <c r="E159" s="3">
        <v>38749</v>
      </c>
      <c r="F159">
        <v>687.24</v>
      </c>
      <c r="G159">
        <f t="shared" si="6"/>
        <v>126.30462152945097</v>
      </c>
      <c r="H159">
        <f t="shared" si="7"/>
        <v>148.78537847054901</v>
      </c>
      <c r="I159">
        <f t="shared" si="8"/>
        <v>-412.15000000000003</v>
      </c>
    </row>
    <row r="160" spans="1:9" ht="15" x14ac:dyDescent="0.2">
      <c r="A160" s="2">
        <v>38807</v>
      </c>
      <c r="B160">
        <v>467.45</v>
      </c>
      <c r="C160">
        <v>946.25490196480996</v>
      </c>
      <c r="D160" s="1">
        <v>158</v>
      </c>
      <c r="E160" s="3">
        <v>38777</v>
      </c>
      <c r="F160">
        <v>775.31</v>
      </c>
      <c r="G160">
        <f t="shared" si="6"/>
        <v>170.94490196481001</v>
      </c>
      <c r="H160">
        <f t="shared" si="7"/>
        <v>296.50509803518997</v>
      </c>
      <c r="I160">
        <f t="shared" si="8"/>
        <v>-307.85999999999996</v>
      </c>
    </row>
    <row r="161" spans="1:9" ht="15" x14ac:dyDescent="0.2">
      <c r="A161" s="2">
        <v>38837</v>
      </c>
      <c r="B161">
        <v>445.23</v>
      </c>
      <c r="C161">
        <v>968.45582142779006</v>
      </c>
      <c r="D161" s="1">
        <v>159</v>
      </c>
      <c r="E161" s="3">
        <v>38808</v>
      </c>
      <c r="F161">
        <v>837.66</v>
      </c>
      <c r="G161">
        <f t="shared" si="6"/>
        <v>130.79582142779009</v>
      </c>
      <c r="H161">
        <f t="shared" si="7"/>
        <v>314.43417857220993</v>
      </c>
      <c r="I161">
        <f t="shared" si="8"/>
        <v>-392.42999999999995</v>
      </c>
    </row>
    <row r="162" spans="1:9" ht="15" x14ac:dyDescent="0.2">
      <c r="A162" s="2">
        <v>38868</v>
      </c>
      <c r="B162">
        <v>461.8</v>
      </c>
      <c r="C162">
        <v>1080.79814993486</v>
      </c>
      <c r="D162" s="1">
        <v>160</v>
      </c>
      <c r="E162" s="3">
        <v>38838</v>
      </c>
      <c r="F162">
        <v>975.58</v>
      </c>
      <c r="G162">
        <f t="shared" si="6"/>
        <v>105.21814993485998</v>
      </c>
      <c r="H162">
        <f t="shared" si="7"/>
        <v>356.58185006514003</v>
      </c>
      <c r="I162">
        <f t="shared" si="8"/>
        <v>-513.78</v>
      </c>
    </row>
    <row r="163" spans="1:9" ht="15" x14ac:dyDescent="0.2">
      <c r="A163" s="2">
        <v>38898</v>
      </c>
      <c r="B163">
        <v>424.32</v>
      </c>
      <c r="C163">
        <v>1098.51915738247</v>
      </c>
      <c r="D163" s="1">
        <v>161</v>
      </c>
      <c r="E163" s="3">
        <v>38869</v>
      </c>
      <c r="F163">
        <v>1016.28</v>
      </c>
      <c r="G163">
        <f t="shared" si="6"/>
        <v>82.239157382470012</v>
      </c>
      <c r="H163">
        <f t="shared" si="7"/>
        <v>342.08084261752998</v>
      </c>
      <c r="I163">
        <f t="shared" si="8"/>
        <v>-591.96</v>
      </c>
    </row>
    <row r="164" spans="1:9" ht="15" x14ac:dyDescent="0.2">
      <c r="A164" s="2">
        <v>38929</v>
      </c>
      <c r="B164">
        <v>389.16</v>
      </c>
      <c r="C164">
        <v>1180.88224282852</v>
      </c>
      <c r="D164" s="1">
        <v>162</v>
      </c>
      <c r="E164" s="3">
        <v>38899</v>
      </c>
      <c r="F164">
        <v>1124.67</v>
      </c>
      <c r="G164">
        <f t="shared" si="6"/>
        <v>56.212242828519948</v>
      </c>
      <c r="H164">
        <f t="shared" si="7"/>
        <v>332.94775717148008</v>
      </c>
      <c r="I164">
        <f t="shared" si="8"/>
        <v>-735.51</v>
      </c>
    </row>
    <row r="165" spans="1:9" ht="15" x14ac:dyDescent="0.2">
      <c r="A165" s="2">
        <v>38960</v>
      </c>
      <c r="B165">
        <v>487.7</v>
      </c>
      <c r="C165">
        <v>1212.73056561505</v>
      </c>
      <c r="D165" s="1">
        <v>163</v>
      </c>
      <c r="E165" s="3">
        <v>38930</v>
      </c>
      <c r="F165">
        <v>1122.96</v>
      </c>
      <c r="G165">
        <f t="shared" si="6"/>
        <v>89.770565615049918</v>
      </c>
      <c r="H165">
        <f t="shared" si="7"/>
        <v>397.92943438495007</v>
      </c>
      <c r="I165">
        <f t="shared" si="8"/>
        <v>-635.26</v>
      </c>
    </row>
    <row r="166" spans="1:9" ht="15" x14ac:dyDescent="0.2">
      <c r="A166" s="2">
        <v>38990</v>
      </c>
      <c r="B166">
        <v>376.78</v>
      </c>
      <c r="C166">
        <v>1113.7079961964901</v>
      </c>
      <c r="D166" s="1">
        <v>164</v>
      </c>
      <c r="E166" s="3">
        <v>38961</v>
      </c>
      <c r="F166">
        <v>1017.39</v>
      </c>
      <c r="G166">
        <f t="shared" si="6"/>
        <v>96.317996196490071</v>
      </c>
      <c r="H166">
        <f t="shared" si="7"/>
        <v>280.4620038035099</v>
      </c>
      <c r="I166">
        <f t="shared" si="8"/>
        <v>-640.61</v>
      </c>
    </row>
    <row r="167" spans="1:9" ht="15" x14ac:dyDescent="0.2">
      <c r="A167" s="2">
        <v>39021</v>
      </c>
      <c r="B167">
        <v>341.67</v>
      </c>
      <c r="C167">
        <v>1081.3375712012501</v>
      </c>
      <c r="D167" s="1">
        <v>165</v>
      </c>
      <c r="E167" s="3">
        <v>38991</v>
      </c>
      <c r="F167">
        <v>958.78</v>
      </c>
      <c r="G167">
        <f t="shared" si="6"/>
        <v>122.55757120125008</v>
      </c>
      <c r="H167">
        <f t="shared" si="7"/>
        <v>219.11242879874993</v>
      </c>
      <c r="I167">
        <f t="shared" si="8"/>
        <v>-617.1099999999999</v>
      </c>
    </row>
    <row r="168" spans="1:9" ht="15" x14ac:dyDescent="0.2">
      <c r="A168" s="2">
        <v>39051</v>
      </c>
      <c r="B168">
        <v>269.20999999999998</v>
      </c>
      <c r="C168">
        <v>967.45493109649306</v>
      </c>
      <c r="D168" s="1">
        <v>166</v>
      </c>
      <c r="E168" s="3">
        <v>39022</v>
      </c>
      <c r="F168">
        <v>828.16</v>
      </c>
      <c r="G168">
        <f t="shared" si="6"/>
        <v>139.29493109649309</v>
      </c>
      <c r="H168">
        <f t="shared" si="7"/>
        <v>129.91506890350689</v>
      </c>
      <c r="I168">
        <f t="shared" si="8"/>
        <v>-558.95000000000005</v>
      </c>
    </row>
    <row r="169" spans="1:9" ht="15" x14ac:dyDescent="0.2">
      <c r="A169" s="2">
        <v>39082</v>
      </c>
      <c r="B169">
        <v>228.83</v>
      </c>
      <c r="C169">
        <v>928.74727929177595</v>
      </c>
      <c r="D169" s="1">
        <v>167</v>
      </c>
      <c r="E169" s="3">
        <v>39052</v>
      </c>
      <c r="F169">
        <v>779.74</v>
      </c>
      <c r="G169">
        <f t="shared" si="6"/>
        <v>149.00727929177594</v>
      </c>
      <c r="H169">
        <f t="shared" si="7"/>
        <v>79.822720708224068</v>
      </c>
      <c r="I169">
        <f t="shared" si="8"/>
        <v>-550.91</v>
      </c>
    </row>
    <row r="170" spans="1:9" ht="15" x14ac:dyDescent="0.2">
      <c r="A170" s="2">
        <v>39113</v>
      </c>
      <c r="B170">
        <v>294.99</v>
      </c>
      <c r="C170">
        <v>902.94488088532603</v>
      </c>
      <c r="D170" s="1">
        <v>168</v>
      </c>
      <c r="E170" s="3">
        <v>39083</v>
      </c>
      <c r="F170">
        <v>723.22</v>
      </c>
      <c r="G170">
        <f t="shared" si="6"/>
        <v>179.724880885326</v>
      </c>
      <c r="H170">
        <f t="shared" si="7"/>
        <v>115.26511911467401</v>
      </c>
      <c r="I170">
        <f t="shared" si="8"/>
        <v>-428.23</v>
      </c>
    </row>
    <row r="171" spans="1:9" ht="15" x14ac:dyDescent="0.2">
      <c r="A171" s="2">
        <v>39141</v>
      </c>
      <c r="B171">
        <v>355.72</v>
      </c>
      <c r="C171">
        <v>834.45440281548497</v>
      </c>
      <c r="D171" s="1">
        <v>169</v>
      </c>
      <c r="E171" s="3">
        <v>39114</v>
      </c>
      <c r="F171">
        <v>659.99</v>
      </c>
      <c r="G171">
        <f t="shared" si="6"/>
        <v>174.46440281548496</v>
      </c>
      <c r="H171">
        <f t="shared" si="7"/>
        <v>181.25559718451507</v>
      </c>
      <c r="I171">
        <f t="shared" si="8"/>
        <v>-304.27</v>
      </c>
    </row>
    <row r="172" spans="1:9" ht="15" x14ac:dyDescent="0.2">
      <c r="A172" s="2">
        <v>39172</v>
      </c>
      <c r="B172">
        <v>482.969999999999</v>
      </c>
      <c r="C172">
        <v>959.14290881577699</v>
      </c>
      <c r="D172" s="1">
        <v>170</v>
      </c>
      <c r="E172" s="3">
        <v>39142</v>
      </c>
      <c r="F172">
        <v>773.2</v>
      </c>
      <c r="G172">
        <f t="shared" si="6"/>
        <v>185.94290881577695</v>
      </c>
      <c r="H172">
        <f t="shared" si="7"/>
        <v>297.02709118422206</v>
      </c>
      <c r="I172">
        <f t="shared" si="8"/>
        <v>-290.23000000000104</v>
      </c>
    </row>
    <row r="173" spans="1:9" ht="15" x14ac:dyDescent="0.2">
      <c r="A173" s="2">
        <v>39202</v>
      </c>
      <c r="B173">
        <v>475.02</v>
      </c>
      <c r="C173">
        <v>972.13085145367995</v>
      </c>
      <c r="D173" s="1">
        <v>171</v>
      </c>
      <c r="E173" s="3">
        <v>39173</v>
      </c>
      <c r="F173">
        <v>841.04</v>
      </c>
      <c r="G173">
        <f t="shared" si="6"/>
        <v>131.09085145367999</v>
      </c>
      <c r="H173">
        <f t="shared" si="7"/>
        <v>343.92914854631999</v>
      </c>
      <c r="I173">
        <f t="shared" si="8"/>
        <v>-366.02</v>
      </c>
    </row>
    <row r="174" spans="1:9" ht="15" x14ac:dyDescent="0.2">
      <c r="A174" s="2">
        <v>39233</v>
      </c>
      <c r="B174">
        <v>607.76</v>
      </c>
      <c r="C174">
        <v>1085.8684322102899</v>
      </c>
      <c r="D174" s="1">
        <v>172</v>
      </c>
      <c r="E174" s="3">
        <v>39203</v>
      </c>
      <c r="F174">
        <v>923.68</v>
      </c>
      <c r="G174">
        <f t="shared" si="6"/>
        <v>162.18843221028999</v>
      </c>
      <c r="H174">
        <f t="shared" si="7"/>
        <v>445.57156778971</v>
      </c>
      <c r="I174">
        <f t="shared" si="8"/>
        <v>-315.91999999999996</v>
      </c>
    </row>
    <row r="175" spans="1:9" ht="15" x14ac:dyDescent="0.2">
      <c r="A175" s="2">
        <v>39263</v>
      </c>
      <c r="B175">
        <v>569.05999999999995</v>
      </c>
      <c r="C175">
        <v>1107.8524114060999</v>
      </c>
      <c r="D175" s="1">
        <v>173</v>
      </c>
      <c r="E175" s="3">
        <v>39234</v>
      </c>
      <c r="F175">
        <v>988.21</v>
      </c>
      <c r="G175">
        <f t="shared" si="6"/>
        <v>119.64241140609988</v>
      </c>
      <c r="H175">
        <f t="shared" si="7"/>
        <v>449.41758859390006</v>
      </c>
      <c r="I175">
        <f t="shared" si="8"/>
        <v>-419.15000000000009</v>
      </c>
    </row>
    <row r="176" spans="1:9" ht="15" x14ac:dyDescent="0.2">
      <c r="A176" s="2">
        <v>39294</v>
      </c>
      <c r="B176">
        <v>389.7</v>
      </c>
      <c r="C176">
        <v>1162.5787518239999</v>
      </c>
      <c r="D176" s="1">
        <v>174</v>
      </c>
      <c r="E176" s="3">
        <v>39264</v>
      </c>
      <c r="F176">
        <v>1099.92</v>
      </c>
      <c r="G176">
        <f t="shared" si="6"/>
        <v>62.658751823999864</v>
      </c>
      <c r="H176">
        <f t="shared" si="7"/>
        <v>327.04124817600012</v>
      </c>
      <c r="I176">
        <f t="shared" si="8"/>
        <v>-710.22</v>
      </c>
    </row>
    <row r="177" spans="1:9" ht="15" x14ac:dyDescent="0.2">
      <c r="A177" s="2">
        <v>39325</v>
      </c>
      <c r="B177">
        <v>597.02</v>
      </c>
      <c r="C177">
        <v>1234.8633183450199</v>
      </c>
      <c r="D177" s="1">
        <v>175</v>
      </c>
      <c r="E177" s="3">
        <v>39295</v>
      </c>
      <c r="F177">
        <v>1122.1500000000001</v>
      </c>
      <c r="G177">
        <f t="shared" si="6"/>
        <v>112.71331834501984</v>
      </c>
      <c r="H177">
        <f t="shared" si="7"/>
        <v>484.30668165498014</v>
      </c>
      <c r="I177">
        <f t="shared" si="8"/>
        <v>-525.13000000000011</v>
      </c>
    </row>
    <row r="178" spans="1:9" ht="15" x14ac:dyDescent="0.2">
      <c r="A178" s="2">
        <v>39355</v>
      </c>
      <c r="B178">
        <v>399.23</v>
      </c>
      <c r="C178">
        <v>1140.0609708541999</v>
      </c>
      <c r="D178" s="1">
        <v>176</v>
      </c>
      <c r="E178" s="3">
        <v>39326</v>
      </c>
      <c r="F178">
        <v>1052.68</v>
      </c>
      <c r="G178">
        <f t="shared" si="6"/>
        <v>87.380970854199859</v>
      </c>
      <c r="H178">
        <f t="shared" si="7"/>
        <v>311.84902914580016</v>
      </c>
      <c r="I178">
        <f t="shared" si="8"/>
        <v>-653.45000000000005</v>
      </c>
    </row>
    <row r="179" spans="1:9" ht="15" x14ac:dyDescent="0.2">
      <c r="A179" s="2">
        <v>39386</v>
      </c>
      <c r="B179">
        <v>334.43</v>
      </c>
      <c r="C179">
        <v>1068.4172709663901</v>
      </c>
      <c r="D179" s="1">
        <v>177</v>
      </c>
      <c r="E179" s="3">
        <v>39356</v>
      </c>
      <c r="F179">
        <v>949.17</v>
      </c>
      <c r="G179">
        <f t="shared" si="6"/>
        <v>119.24727096639015</v>
      </c>
      <c r="H179">
        <f t="shared" si="7"/>
        <v>215.18272903360986</v>
      </c>
      <c r="I179">
        <f t="shared" si="8"/>
        <v>-614.74</v>
      </c>
    </row>
    <row r="180" spans="1:9" ht="15" x14ac:dyDescent="0.2">
      <c r="A180" s="2">
        <v>39416</v>
      </c>
      <c r="B180">
        <v>264.97000000000003</v>
      </c>
      <c r="C180">
        <v>947.71277356518794</v>
      </c>
      <c r="D180" s="1">
        <v>178</v>
      </c>
      <c r="E180" s="3">
        <v>39387</v>
      </c>
      <c r="F180">
        <v>806.82</v>
      </c>
      <c r="G180">
        <f t="shared" si="6"/>
        <v>140.89277356518789</v>
      </c>
      <c r="H180">
        <f t="shared" si="7"/>
        <v>124.07722643481213</v>
      </c>
      <c r="I180">
        <f t="shared" si="8"/>
        <v>-541.85</v>
      </c>
    </row>
    <row r="181" spans="1:9" ht="15" x14ac:dyDescent="0.2">
      <c r="A181" s="2">
        <v>39447</v>
      </c>
      <c r="B181">
        <v>257.51</v>
      </c>
      <c r="C181">
        <v>915.25590242603505</v>
      </c>
      <c r="D181" s="1">
        <v>179</v>
      </c>
      <c r="E181" s="3">
        <v>39417</v>
      </c>
      <c r="F181">
        <v>746.06</v>
      </c>
      <c r="G181">
        <f t="shared" si="6"/>
        <v>169.1959024260351</v>
      </c>
      <c r="H181">
        <f t="shared" si="7"/>
        <v>88.314097573964887</v>
      </c>
      <c r="I181">
        <f t="shared" si="8"/>
        <v>-488.54999999999995</v>
      </c>
    </row>
    <row r="182" spans="1:9" ht="15" x14ac:dyDescent="0.2">
      <c r="A182" s="2">
        <v>39478</v>
      </c>
      <c r="B182">
        <v>280.81</v>
      </c>
      <c r="C182">
        <v>881.80807798209298</v>
      </c>
      <c r="D182" s="1">
        <v>180</v>
      </c>
      <c r="E182" s="3">
        <v>39448</v>
      </c>
      <c r="F182">
        <v>711.88</v>
      </c>
      <c r="G182">
        <f t="shared" si="6"/>
        <v>169.92807798209299</v>
      </c>
      <c r="H182">
        <f t="shared" si="7"/>
        <v>110.88192201790702</v>
      </c>
      <c r="I182">
        <f t="shared" si="8"/>
        <v>-431.07</v>
      </c>
    </row>
    <row r="183" spans="1:9" ht="15" x14ac:dyDescent="0.2">
      <c r="A183" s="2">
        <v>39507</v>
      </c>
      <c r="B183">
        <v>386.23</v>
      </c>
      <c r="C183">
        <v>826.633342919548</v>
      </c>
      <c r="D183" s="1">
        <v>181</v>
      </c>
      <c r="E183" s="3">
        <v>39479</v>
      </c>
      <c r="F183">
        <v>635.77</v>
      </c>
      <c r="G183">
        <f t="shared" si="6"/>
        <v>190.86334291954802</v>
      </c>
      <c r="H183">
        <f t="shared" si="7"/>
        <v>195.366657080452</v>
      </c>
      <c r="I183">
        <f t="shared" si="8"/>
        <v>-249.53999999999996</v>
      </c>
    </row>
    <row r="184" spans="1:9" ht="15" x14ac:dyDescent="0.2">
      <c r="A184" s="2">
        <v>39538</v>
      </c>
      <c r="B184">
        <v>449.88</v>
      </c>
      <c r="C184">
        <v>952.81814647569502</v>
      </c>
      <c r="D184" s="1">
        <v>182</v>
      </c>
      <c r="E184" s="3">
        <v>39508</v>
      </c>
      <c r="F184">
        <v>788.71</v>
      </c>
      <c r="G184">
        <f t="shared" si="6"/>
        <v>164.10814647569498</v>
      </c>
      <c r="H184">
        <f t="shared" si="7"/>
        <v>285.77185352430502</v>
      </c>
      <c r="I184">
        <f t="shared" si="8"/>
        <v>-338.83000000000004</v>
      </c>
    </row>
    <row r="185" spans="1:9" ht="15" x14ac:dyDescent="0.2">
      <c r="A185" s="2">
        <v>39568</v>
      </c>
      <c r="B185">
        <v>460.36</v>
      </c>
      <c r="C185">
        <v>981.42707285099596</v>
      </c>
      <c r="D185" s="1">
        <v>183</v>
      </c>
      <c r="E185" s="3">
        <v>39539</v>
      </c>
      <c r="F185">
        <v>852.39</v>
      </c>
      <c r="G185">
        <f t="shared" si="6"/>
        <v>129.03707285099597</v>
      </c>
      <c r="H185">
        <f t="shared" si="7"/>
        <v>331.32292714900404</v>
      </c>
      <c r="I185">
        <f t="shared" si="8"/>
        <v>-392.03</v>
      </c>
    </row>
    <row r="186" spans="1:9" ht="15" x14ac:dyDescent="0.2">
      <c r="A186" s="2">
        <v>39599</v>
      </c>
      <c r="B186">
        <v>507.37</v>
      </c>
      <c r="C186">
        <v>1072.4955555144199</v>
      </c>
      <c r="D186" s="1">
        <v>184</v>
      </c>
      <c r="E186" s="3">
        <v>39569</v>
      </c>
      <c r="F186">
        <v>956.56</v>
      </c>
      <c r="G186">
        <f t="shared" si="6"/>
        <v>115.93555551442</v>
      </c>
      <c r="H186">
        <f t="shared" si="7"/>
        <v>391.43444448558</v>
      </c>
      <c r="I186">
        <f t="shared" si="8"/>
        <v>-449.18999999999994</v>
      </c>
    </row>
    <row r="187" spans="1:9" ht="15" x14ac:dyDescent="0.2">
      <c r="A187" s="2">
        <v>39629</v>
      </c>
      <c r="B187">
        <v>462.41</v>
      </c>
      <c r="C187">
        <v>1081.50623154037</v>
      </c>
      <c r="D187" s="1">
        <v>185</v>
      </c>
      <c r="E187" s="3">
        <v>39600</v>
      </c>
      <c r="F187">
        <v>991.24</v>
      </c>
      <c r="G187">
        <f t="shared" si="6"/>
        <v>90.266231540369972</v>
      </c>
      <c r="H187">
        <f t="shared" si="7"/>
        <v>372.14376845963005</v>
      </c>
      <c r="I187">
        <f t="shared" si="8"/>
        <v>-528.82999999999993</v>
      </c>
    </row>
    <row r="188" spans="1:9" ht="15" x14ac:dyDescent="0.2">
      <c r="A188" s="2">
        <v>39660</v>
      </c>
      <c r="B188">
        <v>539.94000000000005</v>
      </c>
      <c r="C188">
        <v>1200.3923664372201</v>
      </c>
      <c r="D188" s="1">
        <v>186</v>
      </c>
      <c r="E188" s="3">
        <v>39630</v>
      </c>
      <c r="F188">
        <v>1116.17</v>
      </c>
      <c r="G188">
        <f t="shared" si="6"/>
        <v>84.222366437219989</v>
      </c>
      <c r="H188">
        <f t="shared" si="7"/>
        <v>455.71763356278007</v>
      </c>
      <c r="I188">
        <f t="shared" si="8"/>
        <v>-576.23</v>
      </c>
    </row>
    <row r="189" spans="1:9" ht="15" x14ac:dyDescent="0.2">
      <c r="A189" s="2">
        <v>39691</v>
      </c>
      <c r="B189">
        <v>475.15</v>
      </c>
      <c r="C189">
        <v>1205.45713585303</v>
      </c>
      <c r="D189" s="1">
        <v>187</v>
      </c>
      <c r="E189" s="3">
        <v>39661</v>
      </c>
      <c r="F189">
        <v>1129.8</v>
      </c>
      <c r="G189">
        <f t="shared" si="6"/>
        <v>75.657135853030013</v>
      </c>
      <c r="H189">
        <f t="shared" si="7"/>
        <v>399.49286414696996</v>
      </c>
      <c r="I189">
        <f t="shared" si="8"/>
        <v>-654.65</v>
      </c>
    </row>
    <row r="190" spans="1:9" ht="15" x14ac:dyDescent="0.2">
      <c r="A190" s="2">
        <v>39721</v>
      </c>
      <c r="B190">
        <v>391.98</v>
      </c>
      <c r="C190">
        <v>1118.45339814558</v>
      </c>
      <c r="D190" s="1">
        <v>188</v>
      </c>
      <c r="E190" s="3">
        <v>39692</v>
      </c>
      <c r="F190">
        <v>1026.75</v>
      </c>
      <c r="G190">
        <f t="shared" si="6"/>
        <v>91.703398145579968</v>
      </c>
      <c r="H190">
        <f t="shared" si="7"/>
        <v>300.27660185442005</v>
      </c>
      <c r="I190">
        <f t="shared" si="8"/>
        <v>-634.77</v>
      </c>
    </row>
    <row r="191" spans="1:9" ht="15" x14ac:dyDescent="0.2">
      <c r="A191" s="2">
        <v>39752</v>
      </c>
      <c r="B191">
        <v>336.8</v>
      </c>
      <c r="C191">
        <v>1073.71789296613</v>
      </c>
      <c r="D191" s="1">
        <v>189</v>
      </c>
      <c r="E191" s="3">
        <v>39722</v>
      </c>
      <c r="F191">
        <v>945</v>
      </c>
      <c r="G191">
        <f t="shared" si="6"/>
        <v>128.71789296612997</v>
      </c>
      <c r="H191">
        <f t="shared" si="7"/>
        <v>208.08210703387005</v>
      </c>
      <c r="I191">
        <f t="shared" si="8"/>
        <v>-608.20000000000005</v>
      </c>
    </row>
    <row r="192" spans="1:9" ht="15" x14ac:dyDescent="0.2">
      <c r="A192" s="2">
        <v>39782</v>
      </c>
      <c r="B192">
        <v>255.48</v>
      </c>
      <c r="C192">
        <v>950.18650545596404</v>
      </c>
      <c r="D192" s="1">
        <v>190</v>
      </c>
      <c r="E192" s="3">
        <v>39753</v>
      </c>
      <c r="F192">
        <v>810.79</v>
      </c>
      <c r="G192">
        <f t="shared" si="6"/>
        <v>139.39650545596407</v>
      </c>
      <c r="H192">
        <f t="shared" si="7"/>
        <v>116.08349454403591</v>
      </c>
      <c r="I192">
        <f t="shared" si="8"/>
        <v>-555.30999999999995</v>
      </c>
    </row>
    <row r="193" spans="1:9" ht="15" x14ac:dyDescent="0.2">
      <c r="A193" s="2">
        <v>39813</v>
      </c>
      <c r="B193">
        <v>259.58</v>
      </c>
      <c r="C193">
        <v>933.46043846887198</v>
      </c>
      <c r="D193" s="1">
        <v>191</v>
      </c>
      <c r="E193" s="3">
        <v>39783</v>
      </c>
      <c r="F193">
        <v>756.81</v>
      </c>
      <c r="G193">
        <f t="shared" si="6"/>
        <v>176.65043846887204</v>
      </c>
      <c r="H193">
        <f t="shared" si="7"/>
        <v>82.929561531127945</v>
      </c>
      <c r="I193">
        <f t="shared" si="8"/>
        <v>-497.22999999999996</v>
      </c>
    </row>
    <row r="194" spans="1:9" ht="15" x14ac:dyDescent="0.2">
      <c r="A194" s="2">
        <v>39844</v>
      </c>
      <c r="B194">
        <v>264.07</v>
      </c>
      <c r="C194">
        <v>896.08798248778203</v>
      </c>
      <c r="D194" s="1">
        <v>192</v>
      </c>
      <c r="E194" s="3">
        <v>39814</v>
      </c>
      <c r="F194">
        <v>727.67</v>
      </c>
      <c r="G194">
        <f t="shared" ref="G194:G257" si="9">IF(F194&gt;0,C194-F194,0)</f>
        <v>168.41798248778207</v>
      </c>
      <c r="H194">
        <f t="shared" ref="H194:H257" si="10">B194-G194</f>
        <v>95.652017512217924</v>
      </c>
      <c r="I194">
        <f t="shared" si="8"/>
        <v>-463.59999999999997</v>
      </c>
    </row>
    <row r="195" spans="1:9" ht="15" x14ac:dyDescent="0.2">
      <c r="A195" s="2">
        <v>39872</v>
      </c>
      <c r="B195">
        <v>299.49</v>
      </c>
      <c r="C195">
        <v>824.65279189228795</v>
      </c>
      <c r="D195" s="1">
        <v>193</v>
      </c>
      <c r="E195" s="3">
        <v>39845</v>
      </c>
      <c r="F195">
        <v>679.37</v>
      </c>
      <c r="G195">
        <f t="shared" si="9"/>
        <v>145.28279189228795</v>
      </c>
      <c r="H195">
        <f t="shared" si="10"/>
        <v>154.20720810771206</v>
      </c>
      <c r="I195">
        <f t="shared" ref="I195:I258" si="11">B195-F195</f>
        <v>-379.88</v>
      </c>
    </row>
    <row r="196" spans="1:9" ht="15" x14ac:dyDescent="0.2">
      <c r="A196" s="2">
        <v>39903</v>
      </c>
      <c r="B196">
        <v>432.96</v>
      </c>
      <c r="C196">
        <v>948.95219741594599</v>
      </c>
      <c r="D196" s="1">
        <v>194</v>
      </c>
      <c r="E196" s="3">
        <v>39873</v>
      </c>
      <c r="F196">
        <v>790.11</v>
      </c>
      <c r="G196">
        <f t="shared" si="9"/>
        <v>158.84219741594598</v>
      </c>
      <c r="H196">
        <f t="shared" si="10"/>
        <v>274.117802584054</v>
      </c>
      <c r="I196">
        <f t="shared" si="11"/>
        <v>-357.15000000000003</v>
      </c>
    </row>
    <row r="197" spans="1:9" ht="15" x14ac:dyDescent="0.2">
      <c r="A197" s="2">
        <v>39933</v>
      </c>
      <c r="B197">
        <v>572.97</v>
      </c>
      <c r="C197">
        <v>995.82085941314904</v>
      </c>
      <c r="D197" s="1">
        <v>195</v>
      </c>
      <c r="E197" s="3">
        <v>39904</v>
      </c>
      <c r="F197">
        <v>826.28</v>
      </c>
      <c r="G197">
        <f t="shared" si="9"/>
        <v>169.54085941314906</v>
      </c>
      <c r="H197">
        <f t="shared" si="10"/>
        <v>403.42914058685096</v>
      </c>
      <c r="I197">
        <f t="shared" si="11"/>
        <v>-253.30999999999995</v>
      </c>
    </row>
    <row r="198" spans="1:9" ht="15" x14ac:dyDescent="0.2">
      <c r="A198" s="2">
        <v>39964</v>
      </c>
      <c r="B198">
        <v>528.26</v>
      </c>
      <c r="C198">
        <v>1097.25560440758</v>
      </c>
      <c r="D198" s="1">
        <v>196</v>
      </c>
      <c r="E198" s="3">
        <v>39934</v>
      </c>
      <c r="F198">
        <v>969.45</v>
      </c>
      <c r="G198">
        <f t="shared" si="9"/>
        <v>127.80560440757995</v>
      </c>
      <c r="H198">
        <f t="shared" si="10"/>
        <v>400.45439559242004</v>
      </c>
      <c r="I198">
        <f t="shared" si="11"/>
        <v>-441.19000000000005</v>
      </c>
    </row>
    <row r="199" spans="1:9" ht="15" x14ac:dyDescent="0.2">
      <c r="A199" s="2">
        <v>39994</v>
      </c>
      <c r="B199">
        <v>443.07</v>
      </c>
      <c r="C199">
        <v>1095.4118727314799</v>
      </c>
      <c r="D199" s="1">
        <v>197</v>
      </c>
      <c r="E199" s="3">
        <v>39965</v>
      </c>
      <c r="F199">
        <v>1011.27</v>
      </c>
      <c r="G199">
        <f t="shared" si="9"/>
        <v>84.141872731479907</v>
      </c>
      <c r="H199">
        <f t="shared" si="10"/>
        <v>358.92812726852009</v>
      </c>
      <c r="I199">
        <f t="shared" si="11"/>
        <v>-568.20000000000005</v>
      </c>
    </row>
    <row r="200" spans="1:9" ht="15" x14ac:dyDescent="0.2">
      <c r="A200" s="2">
        <v>40025</v>
      </c>
      <c r="B200">
        <v>472.3</v>
      </c>
      <c r="C200">
        <v>1195.1933967027301</v>
      </c>
      <c r="D200" s="1">
        <v>198</v>
      </c>
      <c r="E200" s="3">
        <v>39995</v>
      </c>
      <c r="F200">
        <v>1116.75</v>
      </c>
      <c r="G200">
        <f t="shared" si="9"/>
        <v>78.44339670273007</v>
      </c>
      <c r="H200">
        <f t="shared" si="10"/>
        <v>393.85660329726994</v>
      </c>
      <c r="I200">
        <f t="shared" si="11"/>
        <v>-644.45000000000005</v>
      </c>
    </row>
    <row r="201" spans="1:9" ht="15" x14ac:dyDescent="0.2">
      <c r="A201" s="2">
        <v>40056</v>
      </c>
      <c r="B201">
        <v>501.26</v>
      </c>
      <c r="C201">
        <v>1192.5262663552301</v>
      </c>
      <c r="D201" s="1">
        <v>199</v>
      </c>
      <c r="E201" s="3">
        <v>40026</v>
      </c>
      <c r="F201">
        <v>1105.18</v>
      </c>
      <c r="G201">
        <f t="shared" si="9"/>
        <v>87.34626635523</v>
      </c>
      <c r="H201">
        <f t="shared" si="10"/>
        <v>413.91373364476999</v>
      </c>
      <c r="I201">
        <f t="shared" si="11"/>
        <v>-603.92000000000007</v>
      </c>
    </row>
    <row r="202" spans="1:9" ht="15" x14ac:dyDescent="0.2">
      <c r="A202" s="2">
        <v>40086</v>
      </c>
      <c r="B202">
        <v>424.92</v>
      </c>
      <c r="C202">
        <v>1098.98695000066</v>
      </c>
      <c r="D202" s="1">
        <v>200</v>
      </c>
      <c r="E202" s="3">
        <v>40057</v>
      </c>
      <c r="F202">
        <v>986.49</v>
      </c>
      <c r="G202">
        <f t="shared" si="9"/>
        <v>112.49695000066004</v>
      </c>
      <c r="H202">
        <f t="shared" si="10"/>
        <v>312.42304999933998</v>
      </c>
      <c r="I202">
        <f t="shared" si="11"/>
        <v>-561.56999999999994</v>
      </c>
    </row>
    <row r="203" spans="1:9" ht="15" x14ac:dyDescent="0.2">
      <c r="A203" s="2">
        <v>40117</v>
      </c>
      <c r="B203">
        <v>344.32</v>
      </c>
      <c r="C203">
        <v>1070.68678117943</v>
      </c>
      <c r="D203" s="1">
        <v>201</v>
      </c>
      <c r="E203" s="3">
        <v>40087</v>
      </c>
      <c r="F203">
        <v>939.01</v>
      </c>
      <c r="G203">
        <f t="shared" si="9"/>
        <v>131.67678117943001</v>
      </c>
      <c r="H203">
        <f t="shared" si="10"/>
        <v>212.64321882056998</v>
      </c>
      <c r="I203">
        <f t="shared" si="11"/>
        <v>-594.69000000000005</v>
      </c>
    </row>
    <row r="204" spans="1:9" ht="15" x14ac:dyDescent="0.2">
      <c r="A204" s="2">
        <v>40147</v>
      </c>
      <c r="B204">
        <v>239.23</v>
      </c>
      <c r="C204">
        <v>958.68005656464004</v>
      </c>
      <c r="D204" s="1">
        <v>202</v>
      </c>
      <c r="E204" s="3">
        <v>40118</v>
      </c>
      <c r="F204">
        <v>837.74</v>
      </c>
      <c r="G204">
        <f t="shared" si="9"/>
        <v>120.94005656464003</v>
      </c>
      <c r="H204">
        <f t="shared" si="10"/>
        <v>118.28994343535996</v>
      </c>
      <c r="I204">
        <f t="shared" si="11"/>
        <v>-598.51</v>
      </c>
    </row>
    <row r="205" spans="1:9" ht="15" x14ac:dyDescent="0.2">
      <c r="A205" s="2">
        <v>40178</v>
      </c>
      <c r="B205">
        <v>261.07</v>
      </c>
      <c r="C205">
        <v>922.81172849242</v>
      </c>
      <c r="D205" s="1">
        <v>203</v>
      </c>
      <c r="E205" s="3">
        <v>40148</v>
      </c>
      <c r="F205">
        <v>751.15</v>
      </c>
      <c r="G205">
        <f t="shared" si="9"/>
        <v>171.66172849242002</v>
      </c>
      <c r="H205">
        <f t="shared" si="10"/>
        <v>89.408271507579968</v>
      </c>
      <c r="I205">
        <f t="shared" si="11"/>
        <v>-490.08</v>
      </c>
    </row>
    <row r="206" spans="1:9" ht="15" x14ac:dyDescent="0.2">
      <c r="A206" s="2">
        <v>40209</v>
      </c>
      <c r="B206">
        <v>325.7</v>
      </c>
      <c r="C206">
        <v>892.88875475090697</v>
      </c>
      <c r="D206" s="1">
        <v>204</v>
      </c>
      <c r="E206" s="3">
        <v>40179</v>
      </c>
      <c r="F206">
        <v>685.82</v>
      </c>
      <c r="G206">
        <f t="shared" si="9"/>
        <v>207.06875475090692</v>
      </c>
      <c r="H206">
        <f t="shared" si="10"/>
        <v>118.63124524909307</v>
      </c>
      <c r="I206">
        <f t="shared" si="11"/>
        <v>-360.12000000000006</v>
      </c>
    </row>
    <row r="207" spans="1:9" ht="15" x14ac:dyDescent="0.2">
      <c r="A207" s="2">
        <v>40237</v>
      </c>
      <c r="B207">
        <v>262.32</v>
      </c>
      <c r="C207">
        <v>813.08573631223101</v>
      </c>
      <c r="D207" s="1">
        <v>205</v>
      </c>
      <c r="E207" s="3">
        <v>40210</v>
      </c>
      <c r="F207">
        <v>693.57</v>
      </c>
      <c r="G207">
        <f t="shared" si="9"/>
        <v>119.51573631223096</v>
      </c>
      <c r="H207">
        <f t="shared" si="10"/>
        <v>142.80426368776904</v>
      </c>
      <c r="I207">
        <f t="shared" si="11"/>
        <v>-431.25000000000006</v>
      </c>
    </row>
    <row r="208" spans="1:9" ht="15" x14ac:dyDescent="0.2">
      <c r="A208" s="2">
        <v>40268</v>
      </c>
      <c r="B208">
        <v>375.51</v>
      </c>
      <c r="C208">
        <v>940.874694540517</v>
      </c>
      <c r="D208" s="1">
        <v>206</v>
      </c>
      <c r="E208" s="3">
        <v>40238</v>
      </c>
      <c r="F208">
        <v>820.35</v>
      </c>
      <c r="G208">
        <f t="shared" si="9"/>
        <v>120.52469454051698</v>
      </c>
      <c r="H208">
        <f t="shared" si="10"/>
        <v>254.98530545948302</v>
      </c>
      <c r="I208">
        <f t="shared" si="11"/>
        <v>-444.84000000000003</v>
      </c>
    </row>
    <row r="209" spans="1:9" ht="15" x14ac:dyDescent="0.2">
      <c r="A209" s="2">
        <v>40298</v>
      </c>
      <c r="B209">
        <v>429.99</v>
      </c>
      <c r="C209">
        <v>955.88440558600598</v>
      </c>
      <c r="D209" s="1">
        <v>207</v>
      </c>
      <c r="E209" s="3">
        <v>40269</v>
      </c>
      <c r="F209">
        <v>847.75</v>
      </c>
      <c r="G209">
        <f t="shared" si="9"/>
        <v>108.13440558600598</v>
      </c>
      <c r="H209">
        <f t="shared" si="10"/>
        <v>321.85559441399403</v>
      </c>
      <c r="I209">
        <f t="shared" si="11"/>
        <v>-417.76</v>
      </c>
    </row>
    <row r="210" spans="1:9" ht="15" x14ac:dyDescent="0.2">
      <c r="A210" s="2">
        <v>40329</v>
      </c>
      <c r="B210">
        <v>572.73</v>
      </c>
      <c r="C210">
        <v>1081.0499829878199</v>
      </c>
      <c r="D210" s="1">
        <v>208</v>
      </c>
      <c r="E210" s="3">
        <v>40299</v>
      </c>
      <c r="F210">
        <v>937.61</v>
      </c>
      <c r="G210">
        <f t="shared" si="9"/>
        <v>143.43998298781992</v>
      </c>
      <c r="H210">
        <f t="shared" si="10"/>
        <v>429.2900170121801</v>
      </c>
      <c r="I210">
        <f t="shared" si="11"/>
        <v>-364.88</v>
      </c>
    </row>
    <row r="211" spans="1:9" ht="15" x14ac:dyDescent="0.2">
      <c r="A211" s="2">
        <v>40359</v>
      </c>
      <c r="B211">
        <v>553.04</v>
      </c>
      <c r="C211">
        <v>1113.6966176394501</v>
      </c>
      <c r="D211" s="1">
        <v>209</v>
      </c>
      <c r="E211" s="3">
        <v>40330</v>
      </c>
      <c r="F211">
        <v>1002.17</v>
      </c>
      <c r="G211">
        <f t="shared" si="9"/>
        <v>111.52661763945014</v>
      </c>
      <c r="H211">
        <f t="shared" si="10"/>
        <v>441.51338236054983</v>
      </c>
      <c r="I211">
        <f t="shared" si="11"/>
        <v>-449.13</v>
      </c>
    </row>
    <row r="212" spans="1:9" ht="15" x14ac:dyDescent="0.2">
      <c r="A212" s="2">
        <v>40390</v>
      </c>
      <c r="B212">
        <v>572.54999999999995</v>
      </c>
      <c r="C212">
        <v>1224.90069488215</v>
      </c>
      <c r="D212" s="1">
        <v>210</v>
      </c>
      <c r="E212" s="3">
        <v>40360</v>
      </c>
      <c r="F212">
        <v>1129.83</v>
      </c>
      <c r="G212">
        <f t="shared" si="9"/>
        <v>95.070694882150065</v>
      </c>
      <c r="H212">
        <f t="shared" si="10"/>
        <v>477.47930511784989</v>
      </c>
      <c r="I212">
        <f t="shared" si="11"/>
        <v>-557.28</v>
      </c>
    </row>
    <row r="213" spans="1:9" ht="15" x14ac:dyDescent="0.2">
      <c r="A213" s="2">
        <v>40421</v>
      </c>
      <c r="B213">
        <v>608.59</v>
      </c>
      <c r="C213">
        <v>1253.6123838297499</v>
      </c>
      <c r="D213" s="1">
        <v>211</v>
      </c>
      <c r="E213" s="3">
        <v>40391</v>
      </c>
      <c r="F213">
        <v>1140.0899999999999</v>
      </c>
      <c r="G213">
        <f t="shared" si="9"/>
        <v>113.52238382974997</v>
      </c>
      <c r="H213">
        <f t="shared" si="10"/>
        <v>495.06761617025006</v>
      </c>
      <c r="I213">
        <f t="shared" si="11"/>
        <v>-531.49999999999989</v>
      </c>
    </row>
    <row r="214" spans="1:9" ht="15" x14ac:dyDescent="0.2">
      <c r="A214" s="2">
        <v>40451</v>
      </c>
      <c r="B214">
        <v>417.86</v>
      </c>
      <c r="C214">
        <v>1084.73116693255</v>
      </c>
      <c r="D214" s="1">
        <v>212</v>
      </c>
      <c r="E214" s="3">
        <v>40422</v>
      </c>
      <c r="F214">
        <v>1040.46</v>
      </c>
      <c r="G214">
        <f t="shared" si="9"/>
        <v>44.271166932549932</v>
      </c>
      <c r="H214">
        <f t="shared" si="10"/>
        <v>373.58883306745008</v>
      </c>
      <c r="I214">
        <f t="shared" si="11"/>
        <v>-622.6</v>
      </c>
    </row>
    <row r="215" spans="1:9" ht="15" x14ac:dyDescent="0.2">
      <c r="A215" s="2">
        <v>40482</v>
      </c>
      <c r="B215">
        <v>303.02</v>
      </c>
      <c r="C215">
        <v>1078.86420933407</v>
      </c>
      <c r="D215" s="1">
        <v>213</v>
      </c>
      <c r="E215" s="3">
        <v>40452</v>
      </c>
      <c r="F215">
        <v>976.23</v>
      </c>
      <c r="G215">
        <f t="shared" si="9"/>
        <v>102.63420933406996</v>
      </c>
      <c r="H215">
        <f t="shared" si="10"/>
        <v>200.38579066593002</v>
      </c>
      <c r="I215">
        <f t="shared" si="11"/>
        <v>-673.21</v>
      </c>
    </row>
    <row r="216" spans="1:9" ht="15" x14ac:dyDescent="0.2">
      <c r="A216" s="2">
        <v>40512</v>
      </c>
      <c r="B216">
        <v>272.60000000000002</v>
      </c>
      <c r="C216">
        <v>952.47463714005801</v>
      </c>
      <c r="D216" s="1">
        <v>214</v>
      </c>
      <c r="E216" s="3">
        <v>40483</v>
      </c>
      <c r="F216">
        <v>803.84</v>
      </c>
      <c r="G216">
        <f t="shared" si="9"/>
        <v>148.63463714005798</v>
      </c>
      <c r="H216">
        <f t="shared" si="10"/>
        <v>123.96536285994205</v>
      </c>
      <c r="I216">
        <f t="shared" si="11"/>
        <v>-531.24</v>
      </c>
    </row>
    <row r="217" spans="1:9" ht="15" x14ac:dyDescent="0.2">
      <c r="A217" s="2">
        <v>40543</v>
      </c>
      <c r="B217">
        <v>273.85000000000002</v>
      </c>
      <c r="C217">
        <v>934.69112198000005</v>
      </c>
      <c r="D217" s="1">
        <v>215</v>
      </c>
      <c r="E217" s="3">
        <v>40513</v>
      </c>
      <c r="F217">
        <v>754.91</v>
      </c>
      <c r="G217">
        <f t="shared" si="9"/>
        <v>179.78112198000008</v>
      </c>
      <c r="H217">
        <f t="shared" si="10"/>
        <v>94.068878019999943</v>
      </c>
      <c r="I217">
        <f t="shared" si="11"/>
        <v>-481.05999999999995</v>
      </c>
    </row>
    <row r="218" spans="1:9" ht="15" x14ac:dyDescent="0.2">
      <c r="A218" s="2">
        <v>40574</v>
      </c>
      <c r="B218">
        <v>363.31</v>
      </c>
      <c r="C218">
        <v>873.08351117696998</v>
      </c>
      <c r="D218" s="1">
        <v>216</v>
      </c>
      <c r="E218" s="3">
        <v>40544</v>
      </c>
      <c r="F218">
        <v>650.23</v>
      </c>
      <c r="G218">
        <f t="shared" si="9"/>
        <v>222.85351117696996</v>
      </c>
      <c r="H218">
        <f t="shared" si="10"/>
        <v>140.45648882303004</v>
      </c>
      <c r="I218">
        <f t="shared" si="11"/>
        <v>-286.92</v>
      </c>
    </row>
    <row r="219" spans="1:9" ht="15" x14ac:dyDescent="0.2">
      <c r="A219" s="2">
        <v>40602</v>
      </c>
      <c r="B219">
        <v>317.32</v>
      </c>
      <c r="C219">
        <v>820.70302220499605</v>
      </c>
      <c r="D219" s="1">
        <v>217</v>
      </c>
      <c r="E219" s="3">
        <v>40575</v>
      </c>
      <c r="F219">
        <v>684.07</v>
      </c>
      <c r="G219">
        <f t="shared" si="9"/>
        <v>136.633022204996</v>
      </c>
      <c r="H219">
        <f t="shared" si="10"/>
        <v>180.686977795004</v>
      </c>
      <c r="I219">
        <f t="shared" si="11"/>
        <v>-366.75000000000006</v>
      </c>
    </row>
    <row r="220" spans="1:9" ht="15" x14ac:dyDescent="0.2">
      <c r="A220" s="2">
        <v>40633</v>
      </c>
      <c r="B220">
        <v>510.63</v>
      </c>
      <c r="C220">
        <v>921.48872461233395</v>
      </c>
      <c r="D220" s="1">
        <v>218</v>
      </c>
      <c r="E220" s="3">
        <v>40603</v>
      </c>
      <c r="F220">
        <v>739.97</v>
      </c>
      <c r="G220">
        <f t="shared" si="9"/>
        <v>181.51872461233393</v>
      </c>
      <c r="H220">
        <f t="shared" si="10"/>
        <v>329.11127538766607</v>
      </c>
      <c r="I220">
        <f t="shared" si="11"/>
        <v>-229.34000000000003</v>
      </c>
    </row>
    <row r="221" spans="1:9" ht="15" x14ac:dyDescent="0.2">
      <c r="A221" s="2">
        <v>40663</v>
      </c>
      <c r="B221">
        <v>555.29</v>
      </c>
      <c r="C221">
        <v>978.56368617345595</v>
      </c>
      <c r="D221" s="1">
        <v>219</v>
      </c>
      <c r="E221" s="3">
        <v>40634</v>
      </c>
      <c r="F221">
        <v>813.32</v>
      </c>
      <c r="G221">
        <f t="shared" si="9"/>
        <v>165.2436861734559</v>
      </c>
      <c r="H221">
        <f t="shared" si="10"/>
        <v>390.04631382654406</v>
      </c>
      <c r="I221">
        <f t="shared" si="11"/>
        <v>-258.03000000000009</v>
      </c>
    </row>
    <row r="222" spans="1:9" ht="15" x14ac:dyDescent="0.2">
      <c r="A222" s="2">
        <v>40694</v>
      </c>
      <c r="B222">
        <v>470.53</v>
      </c>
      <c r="C222">
        <v>1051.51692855386</v>
      </c>
      <c r="D222" s="1">
        <v>220</v>
      </c>
      <c r="E222" s="3">
        <v>40664</v>
      </c>
      <c r="F222">
        <v>953.16</v>
      </c>
      <c r="G222">
        <f t="shared" si="9"/>
        <v>98.35692855386003</v>
      </c>
      <c r="H222">
        <f t="shared" si="10"/>
        <v>372.17307144613994</v>
      </c>
      <c r="I222">
        <f t="shared" si="11"/>
        <v>-482.63</v>
      </c>
    </row>
    <row r="223" spans="1:9" ht="15" x14ac:dyDescent="0.2">
      <c r="A223" s="2">
        <v>40724</v>
      </c>
      <c r="B223">
        <v>458.78</v>
      </c>
      <c r="C223">
        <v>1107.92480769094</v>
      </c>
      <c r="D223" s="1">
        <v>221</v>
      </c>
      <c r="E223" s="3">
        <v>40695</v>
      </c>
      <c r="F223">
        <v>1019.71</v>
      </c>
      <c r="G223">
        <f t="shared" si="9"/>
        <v>88.214807690940006</v>
      </c>
      <c r="H223">
        <f t="shared" si="10"/>
        <v>370.56519230905997</v>
      </c>
      <c r="I223">
        <f t="shared" si="11"/>
        <v>-560.93000000000006</v>
      </c>
    </row>
    <row r="224" spans="1:9" ht="15" x14ac:dyDescent="0.2">
      <c r="A224" s="2">
        <v>40755</v>
      </c>
      <c r="B224">
        <v>557.20000000000005</v>
      </c>
      <c r="C224">
        <v>1215.19631192768</v>
      </c>
      <c r="D224" s="1">
        <v>222</v>
      </c>
      <c r="E224" s="3">
        <v>40725</v>
      </c>
      <c r="F224">
        <v>1112.1500000000001</v>
      </c>
      <c r="G224">
        <f t="shared" si="9"/>
        <v>103.04631192767988</v>
      </c>
      <c r="H224">
        <f t="shared" si="10"/>
        <v>454.15368807232016</v>
      </c>
      <c r="I224">
        <f t="shared" si="11"/>
        <v>-554.95000000000005</v>
      </c>
    </row>
    <row r="225" spans="1:9" ht="15" x14ac:dyDescent="0.2">
      <c r="A225" s="2">
        <v>40786</v>
      </c>
      <c r="B225">
        <v>515.47</v>
      </c>
      <c r="C225">
        <v>1218.75287629637</v>
      </c>
      <c r="D225" s="1">
        <v>223</v>
      </c>
      <c r="E225" s="3">
        <v>40756</v>
      </c>
      <c r="F225">
        <v>1127.8</v>
      </c>
      <c r="G225">
        <f t="shared" si="9"/>
        <v>90.95287629637005</v>
      </c>
      <c r="H225">
        <f t="shared" si="10"/>
        <v>424.51712370362998</v>
      </c>
      <c r="I225">
        <f t="shared" si="11"/>
        <v>-612.32999999999993</v>
      </c>
    </row>
    <row r="226" spans="1:9" ht="15" x14ac:dyDescent="0.2">
      <c r="A226" s="2">
        <v>40816</v>
      </c>
      <c r="B226">
        <v>454.76</v>
      </c>
      <c r="C226">
        <v>1140.54821708085</v>
      </c>
      <c r="D226" s="1">
        <v>224</v>
      </c>
      <c r="E226" s="3">
        <v>40787</v>
      </c>
      <c r="F226">
        <v>1022.82</v>
      </c>
      <c r="G226">
        <f t="shared" si="9"/>
        <v>117.72821708084996</v>
      </c>
      <c r="H226">
        <f t="shared" si="10"/>
        <v>337.03178291915003</v>
      </c>
      <c r="I226">
        <f t="shared" si="11"/>
        <v>-568.06000000000006</v>
      </c>
    </row>
    <row r="227" spans="1:9" ht="15" x14ac:dyDescent="0.2">
      <c r="A227" s="2">
        <v>40847</v>
      </c>
      <c r="B227">
        <v>336.74</v>
      </c>
      <c r="C227">
        <v>1075.31720972022</v>
      </c>
      <c r="D227" s="1">
        <v>225</v>
      </c>
      <c r="E227" s="3">
        <v>40817</v>
      </c>
      <c r="F227">
        <v>952.45</v>
      </c>
      <c r="G227">
        <f t="shared" si="9"/>
        <v>122.86720972021999</v>
      </c>
      <c r="H227">
        <f t="shared" si="10"/>
        <v>213.87279027978002</v>
      </c>
      <c r="I227">
        <f t="shared" si="11"/>
        <v>-615.71</v>
      </c>
    </row>
    <row r="228" spans="1:9" ht="15" x14ac:dyDescent="0.2">
      <c r="A228" s="2">
        <v>40877</v>
      </c>
      <c r="B228">
        <v>264.91000000000003</v>
      </c>
      <c r="C228">
        <v>967.476145897778</v>
      </c>
      <c r="D228" s="1">
        <v>226</v>
      </c>
      <c r="E228" s="3">
        <v>40848</v>
      </c>
      <c r="F228">
        <v>829.44</v>
      </c>
      <c r="G228">
        <f t="shared" si="9"/>
        <v>138.03614589777794</v>
      </c>
      <c r="H228">
        <f t="shared" si="10"/>
        <v>126.87385410222208</v>
      </c>
      <c r="I228">
        <f t="shared" si="11"/>
        <v>-564.53</v>
      </c>
    </row>
    <row r="229" spans="1:9" ht="15" x14ac:dyDescent="0.2">
      <c r="A229" s="2">
        <v>40908</v>
      </c>
      <c r="B229">
        <v>252.44</v>
      </c>
      <c r="C229">
        <v>901.87654311129097</v>
      </c>
      <c r="D229" s="1">
        <v>227</v>
      </c>
      <c r="E229" s="3">
        <v>40878</v>
      </c>
      <c r="F229">
        <v>719.78</v>
      </c>
      <c r="G229">
        <f t="shared" si="9"/>
        <v>182.096543111291</v>
      </c>
      <c r="H229">
        <f t="shared" si="10"/>
        <v>70.343456888708999</v>
      </c>
      <c r="I229">
        <f t="shared" si="11"/>
        <v>-467.34</v>
      </c>
    </row>
    <row r="230" spans="1:9" ht="15" x14ac:dyDescent="0.2">
      <c r="A230" s="2">
        <v>40939</v>
      </c>
      <c r="B230">
        <v>300.3</v>
      </c>
      <c r="C230">
        <v>867.85254542808195</v>
      </c>
      <c r="D230" s="1">
        <v>228</v>
      </c>
      <c r="E230" s="3">
        <v>40909</v>
      </c>
      <c r="F230">
        <v>674.94</v>
      </c>
      <c r="G230">
        <f t="shared" si="9"/>
        <v>192.9125454280819</v>
      </c>
      <c r="H230">
        <f t="shared" si="10"/>
        <v>107.38745457191811</v>
      </c>
      <c r="I230">
        <f t="shared" si="11"/>
        <v>-374.64000000000004</v>
      </c>
    </row>
    <row r="231" spans="1:9" ht="15" x14ac:dyDescent="0.2">
      <c r="A231" s="2">
        <v>40968</v>
      </c>
      <c r="B231">
        <v>303.32</v>
      </c>
      <c r="C231">
        <v>808.55761743229402</v>
      </c>
      <c r="D231" s="1">
        <v>229</v>
      </c>
      <c r="E231" s="3">
        <v>40940</v>
      </c>
      <c r="F231">
        <v>674.91</v>
      </c>
      <c r="G231">
        <f t="shared" si="9"/>
        <v>133.64761743229406</v>
      </c>
      <c r="H231">
        <f t="shared" si="10"/>
        <v>169.67238256770594</v>
      </c>
      <c r="I231">
        <f t="shared" si="11"/>
        <v>-371.59</v>
      </c>
    </row>
    <row r="232" spans="1:9" ht="15" x14ac:dyDescent="0.2">
      <c r="A232" s="2">
        <v>40999</v>
      </c>
      <c r="B232">
        <v>398.4</v>
      </c>
      <c r="C232">
        <v>936.08800804219698</v>
      </c>
      <c r="D232" s="1">
        <v>230</v>
      </c>
      <c r="E232" s="3">
        <v>40969</v>
      </c>
      <c r="F232">
        <v>793.13</v>
      </c>
      <c r="G232">
        <f t="shared" si="9"/>
        <v>142.95800804219698</v>
      </c>
      <c r="H232">
        <f t="shared" si="10"/>
        <v>255.441991957803</v>
      </c>
      <c r="I232">
        <f t="shared" si="11"/>
        <v>-394.73</v>
      </c>
    </row>
    <row r="233" spans="1:9" ht="15" x14ac:dyDescent="0.2">
      <c r="A233" s="2">
        <v>41029</v>
      </c>
      <c r="B233">
        <v>486.76</v>
      </c>
      <c r="C233">
        <v>978.66320795926504</v>
      </c>
      <c r="D233" s="1">
        <v>231</v>
      </c>
      <c r="E233" s="3">
        <v>41000</v>
      </c>
      <c r="F233">
        <v>836.89</v>
      </c>
      <c r="G233">
        <f t="shared" si="9"/>
        <v>141.77320795926505</v>
      </c>
      <c r="H233">
        <f t="shared" si="10"/>
        <v>344.98679204073494</v>
      </c>
      <c r="I233">
        <f t="shared" si="11"/>
        <v>-350.13</v>
      </c>
    </row>
    <row r="234" spans="1:9" ht="15" x14ac:dyDescent="0.2">
      <c r="A234" s="2">
        <v>41060</v>
      </c>
      <c r="B234">
        <v>568.45000000000005</v>
      </c>
      <c r="C234">
        <v>1087.5729574076699</v>
      </c>
      <c r="D234" s="1">
        <v>232</v>
      </c>
      <c r="E234" s="3">
        <v>41030</v>
      </c>
      <c r="F234">
        <v>949.17</v>
      </c>
      <c r="G234">
        <f t="shared" si="9"/>
        <v>138.40295740766999</v>
      </c>
      <c r="H234">
        <f t="shared" si="10"/>
        <v>430.04704259233006</v>
      </c>
      <c r="I234">
        <f t="shared" si="11"/>
        <v>-380.71999999999991</v>
      </c>
    </row>
    <row r="235" spans="1:9" ht="15" x14ac:dyDescent="0.2">
      <c r="A235" s="2">
        <v>41090</v>
      </c>
      <c r="B235">
        <v>541.92999999999995</v>
      </c>
      <c r="C235">
        <v>1078.7258757127399</v>
      </c>
      <c r="D235" s="1">
        <v>233</v>
      </c>
      <c r="E235" s="3">
        <v>41061</v>
      </c>
      <c r="F235">
        <v>971.78</v>
      </c>
      <c r="G235">
        <f t="shared" si="9"/>
        <v>106.94587571273996</v>
      </c>
      <c r="H235">
        <f t="shared" si="10"/>
        <v>434.98412428725999</v>
      </c>
      <c r="I235">
        <f t="shared" si="11"/>
        <v>-429.85</v>
      </c>
    </row>
    <row r="236" spans="1:9" ht="15" x14ac:dyDescent="0.2">
      <c r="A236" s="2">
        <v>41121</v>
      </c>
      <c r="B236">
        <v>569.17999999999995</v>
      </c>
      <c r="C236">
        <v>1201.2945323230099</v>
      </c>
      <c r="D236" s="1">
        <v>234</v>
      </c>
      <c r="E236" s="3">
        <v>41091</v>
      </c>
      <c r="F236">
        <v>1104.8499999999999</v>
      </c>
      <c r="G236">
        <f t="shared" si="9"/>
        <v>96.44453232300998</v>
      </c>
      <c r="H236">
        <f t="shared" si="10"/>
        <v>472.73546767698997</v>
      </c>
      <c r="I236">
        <f t="shared" si="11"/>
        <v>-535.66999999999996</v>
      </c>
    </row>
    <row r="237" spans="1:9" ht="15" x14ac:dyDescent="0.2">
      <c r="A237" s="2">
        <v>41152</v>
      </c>
      <c r="B237">
        <v>626.98</v>
      </c>
      <c r="C237">
        <v>1238.74084305525</v>
      </c>
      <c r="D237" s="1">
        <v>235</v>
      </c>
      <c r="E237" s="3">
        <v>41122</v>
      </c>
      <c r="F237">
        <v>1106.5899999999999</v>
      </c>
      <c r="G237">
        <f t="shared" si="9"/>
        <v>132.15084305525011</v>
      </c>
      <c r="H237">
        <f t="shared" si="10"/>
        <v>494.82915694474991</v>
      </c>
      <c r="I237">
        <f t="shared" si="11"/>
        <v>-479.6099999999999</v>
      </c>
    </row>
    <row r="238" spans="1:9" ht="15" x14ac:dyDescent="0.2">
      <c r="A238" s="2">
        <v>41182</v>
      </c>
      <c r="B238">
        <v>426.48</v>
      </c>
      <c r="C238">
        <v>1149.84056055581</v>
      </c>
      <c r="D238" s="1">
        <v>236</v>
      </c>
      <c r="E238" s="3">
        <v>41153</v>
      </c>
      <c r="F238">
        <v>1042.98</v>
      </c>
      <c r="G238">
        <f t="shared" si="9"/>
        <v>106.86056055581003</v>
      </c>
      <c r="H238">
        <f t="shared" si="10"/>
        <v>319.61943944418999</v>
      </c>
      <c r="I238">
        <f t="shared" si="11"/>
        <v>-616.5</v>
      </c>
    </row>
    <row r="239" spans="1:9" ht="15" x14ac:dyDescent="0.2">
      <c r="A239" s="2">
        <v>41213</v>
      </c>
      <c r="B239">
        <v>360.68</v>
      </c>
      <c r="C239">
        <v>1076.2837882781801</v>
      </c>
      <c r="D239" s="1">
        <v>237</v>
      </c>
      <c r="E239" s="3">
        <v>41183</v>
      </c>
      <c r="F239">
        <v>939.25</v>
      </c>
      <c r="G239">
        <f t="shared" si="9"/>
        <v>137.03378827818005</v>
      </c>
      <c r="H239">
        <f t="shared" si="10"/>
        <v>223.64621172181995</v>
      </c>
      <c r="I239">
        <f t="shared" si="11"/>
        <v>-578.56999999999994</v>
      </c>
    </row>
    <row r="240" spans="1:9" ht="15" x14ac:dyDescent="0.2">
      <c r="A240" s="2">
        <v>41243</v>
      </c>
      <c r="B240">
        <v>262.18</v>
      </c>
      <c r="C240">
        <v>939.10350253879005</v>
      </c>
      <c r="D240" s="1">
        <v>238</v>
      </c>
      <c r="E240" s="3">
        <v>41214</v>
      </c>
      <c r="F240">
        <v>787.7</v>
      </c>
      <c r="G240">
        <f t="shared" si="9"/>
        <v>151.40350253879001</v>
      </c>
      <c r="H240">
        <f t="shared" si="10"/>
        <v>110.77649746121</v>
      </c>
      <c r="I240">
        <f t="shared" si="11"/>
        <v>-525.52</v>
      </c>
    </row>
    <row r="241" spans="1:9" ht="15" x14ac:dyDescent="0.2">
      <c r="A241" s="2">
        <v>41274</v>
      </c>
      <c r="B241">
        <v>241.28</v>
      </c>
      <c r="C241">
        <v>897.25922738019699</v>
      </c>
      <c r="D241" s="1">
        <v>239</v>
      </c>
      <c r="E241" s="3">
        <v>41244</v>
      </c>
      <c r="F241">
        <v>724.02</v>
      </c>
      <c r="G241">
        <f t="shared" si="9"/>
        <v>173.23922738019701</v>
      </c>
      <c r="H241">
        <f t="shared" si="10"/>
        <v>68.040772619802993</v>
      </c>
      <c r="I241">
        <f t="shared" si="11"/>
        <v>-482.74</v>
      </c>
    </row>
    <row r="242" spans="1:9" ht="15" x14ac:dyDescent="0.2">
      <c r="A242" s="2">
        <v>41305</v>
      </c>
      <c r="B242">
        <v>308.33</v>
      </c>
      <c r="C242">
        <v>876.47446705387404</v>
      </c>
      <c r="D242" s="1">
        <v>240</v>
      </c>
      <c r="E242" s="3">
        <v>41275</v>
      </c>
      <c r="F242">
        <v>672.26</v>
      </c>
      <c r="G242">
        <f t="shared" si="9"/>
        <v>204.21446705387405</v>
      </c>
      <c r="H242">
        <f t="shared" si="10"/>
        <v>104.11553294612594</v>
      </c>
      <c r="I242">
        <f t="shared" si="11"/>
        <v>-363.93</v>
      </c>
    </row>
    <row r="243" spans="1:9" ht="15" x14ac:dyDescent="0.2">
      <c r="A243" s="2">
        <v>41333</v>
      </c>
      <c r="B243">
        <v>329.57</v>
      </c>
      <c r="C243">
        <v>804.97271621520099</v>
      </c>
      <c r="D243" s="1">
        <v>241</v>
      </c>
      <c r="E243" s="3">
        <v>41306</v>
      </c>
      <c r="F243">
        <v>641.19000000000005</v>
      </c>
      <c r="G243">
        <f t="shared" si="9"/>
        <v>163.78271621520094</v>
      </c>
      <c r="H243">
        <f t="shared" si="10"/>
        <v>165.78728378479906</v>
      </c>
      <c r="I243">
        <f t="shared" si="11"/>
        <v>-311.62000000000006</v>
      </c>
    </row>
    <row r="244" spans="1:9" ht="15" x14ac:dyDescent="0.2">
      <c r="A244" s="2">
        <v>41364</v>
      </c>
      <c r="B244">
        <v>437.98</v>
      </c>
      <c r="C244">
        <v>978.01690984478</v>
      </c>
      <c r="D244" s="1">
        <v>242</v>
      </c>
      <c r="E244" s="3">
        <v>41334</v>
      </c>
      <c r="F244">
        <v>815.64</v>
      </c>
      <c r="G244">
        <f t="shared" si="9"/>
        <v>162.37690984478002</v>
      </c>
      <c r="H244">
        <f t="shared" si="10"/>
        <v>275.60309015522</v>
      </c>
      <c r="I244">
        <f t="shared" si="11"/>
        <v>-377.65999999999997</v>
      </c>
    </row>
    <row r="245" spans="1:9" ht="15" x14ac:dyDescent="0.2">
      <c r="A245" s="2">
        <v>41394</v>
      </c>
      <c r="B245">
        <v>521.22</v>
      </c>
      <c r="C245">
        <v>983.53991169797598</v>
      </c>
      <c r="D245" s="1">
        <v>243</v>
      </c>
      <c r="E245" s="3">
        <v>41365</v>
      </c>
      <c r="F245">
        <v>821.44</v>
      </c>
      <c r="G245">
        <f t="shared" si="9"/>
        <v>162.09991169797593</v>
      </c>
      <c r="H245">
        <f t="shared" si="10"/>
        <v>359.1200883020241</v>
      </c>
      <c r="I245">
        <f t="shared" si="11"/>
        <v>-300.22000000000003</v>
      </c>
    </row>
    <row r="246" spans="1:9" ht="15" x14ac:dyDescent="0.2">
      <c r="A246" s="2">
        <v>41425</v>
      </c>
      <c r="B246">
        <v>659.85</v>
      </c>
      <c r="C246">
        <v>1082.4790157919799</v>
      </c>
      <c r="D246" s="1">
        <v>244</v>
      </c>
      <c r="E246" s="3">
        <v>41395</v>
      </c>
      <c r="F246">
        <v>927.75</v>
      </c>
      <c r="G246">
        <f t="shared" si="9"/>
        <v>154.72901579197992</v>
      </c>
      <c r="H246">
        <f t="shared" si="10"/>
        <v>505.1209842080201</v>
      </c>
      <c r="I246">
        <f t="shared" si="11"/>
        <v>-267.89999999999998</v>
      </c>
    </row>
    <row r="247" spans="1:9" ht="15" x14ac:dyDescent="0.2">
      <c r="A247" s="2">
        <v>41455</v>
      </c>
      <c r="B247">
        <v>490.5</v>
      </c>
      <c r="C247">
        <v>1099.8360829144699</v>
      </c>
      <c r="D247" s="1">
        <v>245</v>
      </c>
      <c r="E247" s="3">
        <v>41426</v>
      </c>
      <c r="F247">
        <v>1006.68</v>
      </c>
      <c r="G247">
        <f t="shared" si="9"/>
        <v>93.156082914469948</v>
      </c>
      <c r="H247">
        <f t="shared" si="10"/>
        <v>397.34391708553005</v>
      </c>
      <c r="I247">
        <f t="shared" si="11"/>
        <v>-516.17999999999995</v>
      </c>
    </row>
    <row r="248" spans="1:9" ht="15" x14ac:dyDescent="0.2">
      <c r="A248" s="2">
        <v>41486</v>
      </c>
      <c r="B248">
        <v>555.11</v>
      </c>
      <c r="C248">
        <v>1200.25990439461</v>
      </c>
      <c r="D248" s="1">
        <v>246</v>
      </c>
      <c r="E248" s="3">
        <v>41456</v>
      </c>
      <c r="F248">
        <v>1102.95</v>
      </c>
      <c r="G248">
        <f t="shared" si="9"/>
        <v>97.30990439460993</v>
      </c>
      <c r="H248">
        <f t="shared" si="10"/>
        <v>457.80009560539008</v>
      </c>
      <c r="I248">
        <f t="shared" si="11"/>
        <v>-547.84</v>
      </c>
    </row>
    <row r="249" spans="1:9" ht="15" x14ac:dyDescent="0.2">
      <c r="A249" s="2">
        <v>41517</v>
      </c>
      <c r="B249">
        <v>572.54999999999995</v>
      </c>
      <c r="C249">
        <v>1237.03547893788</v>
      </c>
      <c r="D249" s="1">
        <v>247</v>
      </c>
      <c r="E249" s="3">
        <v>41487</v>
      </c>
      <c r="F249">
        <v>1123.32</v>
      </c>
      <c r="G249">
        <f t="shared" si="9"/>
        <v>113.71547893788011</v>
      </c>
      <c r="H249">
        <f t="shared" si="10"/>
        <v>458.83452106211985</v>
      </c>
      <c r="I249">
        <f t="shared" si="11"/>
        <v>-550.77</v>
      </c>
    </row>
    <row r="250" spans="1:9" ht="15" x14ac:dyDescent="0.2">
      <c r="A250" s="2">
        <v>41547</v>
      </c>
      <c r="B250">
        <v>447.53</v>
      </c>
      <c r="C250">
        <v>1130.4055854400999</v>
      </c>
      <c r="D250" s="1">
        <v>248</v>
      </c>
      <c r="E250" s="3">
        <v>41518</v>
      </c>
      <c r="F250">
        <v>1013.08</v>
      </c>
      <c r="G250">
        <f t="shared" si="9"/>
        <v>117.32558544009987</v>
      </c>
      <c r="H250">
        <f t="shared" si="10"/>
        <v>330.2044145599001</v>
      </c>
      <c r="I250">
        <f t="shared" si="11"/>
        <v>-565.55000000000007</v>
      </c>
    </row>
    <row r="251" spans="1:9" ht="15" x14ac:dyDescent="0.2">
      <c r="A251" s="2">
        <v>41578</v>
      </c>
      <c r="B251">
        <v>295.13</v>
      </c>
      <c r="C251">
        <v>1090.1723877479601</v>
      </c>
      <c r="D251" s="1">
        <v>249</v>
      </c>
      <c r="E251" s="3">
        <v>41548</v>
      </c>
      <c r="F251">
        <v>989.16</v>
      </c>
      <c r="G251">
        <f t="shared" si="9"/>
        <v>101.01238774796013</v>
      </c>
      <c r="H251">
        <f t="shared" si="10"/>
        <v>194.11761225203986</v>
      </c>
      <c r="I251">
        <f t="shared" si="11"/>
        <v>-694.03</v>
      </c>
    </row>
    <row r="252" spans="1:9" ht="15" x14ac:dyDescent="0.2">
      <c r="A252" s="2">
        <v>41608</v>
      </c>
      <c r="B252">
        <v>287.02999999999997</v>
      </c>
      <c r="C252">
        <v>943.87683901961498</v>
      </c>
      <c r="D252" s="1">
        <v>250</v>
      </c>
      <c r="E252" s="3">
        <v>41579</v>
      </c>
      <c r="F252">
        <v>774.86</v>
      </c>
      <c r="G252">
        <f t="shared" si="9"/>
        <v>169.01683901961496</v>
      </c>
      <c r="H252">
        <f t="shared" si="10"/>
        <v>118.01316098038501</v>
      </c>
      <c r="I252">
        <f t="shared" si="11"/>
        <v>-487.83000000000004</v>
      </c>
    </row>
    <row r="253" spans="1:9" ht="15" x14ac:dyDescent="0.2">
      <c r="A253" s="2">
        <v>41639</v>
      </c>
      <c r="B253">
        <v>263.2</v>
      </c>
      <c r="C253">
        <v>907.53352462945998</v>
      </c>
      <c r="D253" s="1">
        <v>251</v>
      </c>
      <c r="E253" s="3">
        <v>41609</v>
      </c>
      <c r="F253">
        <v>718.18</v>
      </c>
      <c r="G253">
        <f t="shared" si="9"/>
        <v>189.35352462946003</v>
      </c>
      <c r="H253">
        <f t="shared" si="10"/>
        <v>73.846475370539963</v>
      </c>
      <c r="I253">
        <f t="shared" si="11"/>
        <v>-454.97999999999996</v>
      </c>
    </row>
    <row r="254" spans="1:9" ht="15" x14ac:dyDescent="0.2">
      <c r="A254" s="2">
        <v>41670</v>
      </c>
      <c r="B254">
        <v>315.66000000000003</v>
      </c>
      <c r="C254">
        <v>881.64696151012799</v>
      </c>
      <c r="D254" s="1">
        <v>252</v>
      </c>
      <c r="E254" s="3">
        <v>41640</v>
      </c>
      <c r="F254">
        <v>685.55</v>
      </c>
      <c r="G254">
        <f t="shared" si="9"/>
        <v>196.09696151012804</v>
      </c>
      <c r="H254">
        <f t="shared" si="10"/>
        <v>119.56303848987199</v>
      </c>
      <c r="I254">
        <f t="shared" si="11"/>
        <v>-369.88999999999993</v>
      </c>
    </row>
    <row r="255" spans="1:9" ht="15" x14ac:dyDescent="0.2">
      <c r="A255" s="2">
        <v>41698</v>
      </c>
      <c r="B255">
        <v>314.38</v>
      </c>
      <c r="C255">
        <v>804.92032793814803</v>
      </c>
      <c r="D255" s="1">
        <v>253</v>
      </c>
      <c r="E255" s="3">
        <v>41671</v>
      </c>
      <c r="F255">
        <v>661.75</v>
      </c>
      <c r="G255">
        <f t="shared" si="9"/>
        <v>143.17032793814803</v>
      </c>
      <c r="H255">
        <f t="shared" si="10"/>
        <v>171.20967206185196</v>
      </c>
      <c r="I255">
        <f t="shared" si="11"/>
        <v>-347.37</v>
      </c>
    </row>
    <row r="256" spans="1:9" ht="15" x14ac:dyDescent="0.2">
      <c r="A256" s="2">
        <v>41729</v>
      </c>
      <c r="B256">
        <v>461.36</v>
      </c>
      <c r="C256">
        <v>951.73709189834699</v>
      </c>
      <c r="D256" s="1">
        <v>254</v>
      </c>
      <c r="E256" s="3">
        <v>41699</v>
      </c>
      <c r="F256">
        <v>773.25</v>
      </c>
      <c r="G256">
        <f t="shared" si="9"/>
        <v>178.48709189834699</v>
      </c>
      <c r="H256">
        <f t="shared" si="10"/>
        <v>282.87290810165302</v>
      </c>
      <c r="I256">
        <f t="shared" si="11"/>
        <v>-311.89</v>
      </c>
    </row>
    <row r="257" spans="1:9" ht="15" x14ac:dyDescent="0.2">
      <c r="A257" s="2">
        <v>41759</v>
      </c>
      <c r="B257">
        <v>559.75</v>
      </c>
      <c r="C257">
        <v>983.91447939199702</v>
      </c>
      <c r="D257" s="1">
        <v>255</v>
      </c>
      <c r="E257" s="3">
        <v>41730</v>
      </c>
      <c r="F257">
        <v>806.41</v>
      </c>
      <c r="G257">
        <f t="shared" si="9"/>
        <v>177.50447939199705</v>
      </c>
      <c r="H257">
        <f t="shared" si="10"/>
        <v>382.24552060800295</v>
      </c>
      <c r="I257">
        <f t="shared" si="11"/>
        <v>-246.65999999999997</v>
      </c>
    </row>
    <row r="258" spans="1:9" ht="15" x14ac:dyDescent="0.2">
      <c r="A258" s="2">
        <v>41790</v>
      </c>
      <c r="B258">
        <v>632.48</v>
      </c>
      <c r="C258">
        <v>1096.1416481640799</v>
      </c>
      <c r="D258" s="1">
        <v>256</v>
      </c>
      <c r="E258" s="3">
        <v>41760</v>
      </c>
      <c r="F258">
        <v>927.54</v>
      </c>
      <c r="G258">
        <f t="shared" ref="G258:G321" si="12">IF(F258&gt;0,C258-F258,0)</f>
        <v>168.60164816407996</v>
      </c>
      <c r="H258">
        <f t="shared" ref="H258:H321" si="13">B258-G258</f>
        <v>463.87835183592006</v>
      </c>
      <c r="I258">
        <f t="shared" si="11"/>
        <v>-295.05999999999995</v>
      </c>
    </row>
    <row r="259" spans="1:9" ht="15" x14ac:dyDescent="0.2">
      <c r="A259" s="2">
        <v>41820</v>
      </c>
      <c r="B259">
        <v>491.95</v>
      </c>
      <c r="C259">
        <v>1112.5995906604501</v>
      </c>
      <c r="D259" s="1">
        <v>257</v>
      </c>
      <c r="E259" s="3">
        <v>41791</v>
      </c>
      <c r="F259">
        <v>1015.24</v>
      </c>
      <c r="G259">
        <f t="shared" si="12"/>
        <v>97.359590660450067</v>
      </c>
      <c r="H259">
        <f t="shared" si="13"/>
        <v>394.59040933954992</v>
      </c>
      <c r="I259">
        <f t="shared" ref="I259:I322" si="14">B259-F259</f>
        <v>-523.29</v>
      </c>
    </row>
    <row r="260" spans="1:9" ht="15" x14ac:dyDescent="0.2">
      <c r="A260" s="2">
        <v>41851</v>
      </c>
      <c r="B260">
        <v>578.75</v>
      </c>
      <c r="C260">
        <v>1201.0905342523699</v>
      </c>
      <c r="D260" s="1">
        <v>258</v>
      </c>
      <c r="E260" s="3">
        <v>41821</v>
      </c>
      <c r="F260">
        <v>1102.07</v>
      </c>
      <c r="G260">
        <f t="shared" si="12"/>
        <v>99.020534252369998</v>
      </c>
      <c r="H260">
        <f t="shared" si="13"/>
        <v>479.72946574763</v>
      </c>
      <c r="I260">
        <f t="shared" si="14"/>
        <v>-523.31999999999994</v>
      </c>
    </row>
    <row r="261" spans="1:9" ht="15" x14ac:dyDescent="0.2">
      <c r="A261" s="2">
        <v>41882</v>
      </c>
      <c r="B261">
        <v>492.69</v>
      </c>
      <c r="C261">
        <v>1214.6907228834</v>
      </c>
      <c r="D261" s="1">
        <v>259</v>
      </c>
      <c r="E261" s="3">
        <v>41852</v>
      </c>
      <c r="F261">
        <v>1122.83</v>
      </c>
      <c r="G261">
        <f t="shared" si="12"/>
        <v>91.860722883400058</v>
      </c>
      <c r="H261">
        <f t="shared" si="13"/>
        <v>400.82927711659994</v>
      </c>
      <c r="I261">
        <f t="shared" si="14"/>
        <v>-630.13999999999987</v>
      </c>
    </row>
    <row r="262" spans="1:9" ht="15" x14ac:dyDescent="0.2">
      <c r="A262" s="2">
        <v>41912</v>
      </c>
      <c r="B262">
        <v>424.42</v>
      </c>
      <c r="C262">
        <v>1099.1177207806099</v>
      </c>
      <c r="D262" s="1">
        <v>260</v>
      </c>
      <c r="E262" s="3">
        <v>41883</v>
      </c>
      <c r="F262">
        <v>984.07</v>
      </c>
      <c r="G262">
        <f t="shared" si="12"/>
        <v>115.04772078060989</v>
      </c>
      <c r="H262">
        <f t="shared" si="13"/>
        <v>309.37227921939012</v>
      </c>
      <c r="I262">
        <f t="shared" si="14"/>
        <v>-559.65000000000009</v>
      </c>
    </row>
    <row r="263" spans="1:9" ht="15" x14ac:dyDescent="0.2">
      <c r="A263" s="2">
        <v>41943</v>
      </c>
      <c r="B263">
        <v>323.95999999999998</v>
      </c>
      <c r="C263">
        <v>1070.8416460584699</v>
      </c>
      <c r="D263" s="1">
        <v>261</v>
      </c>
      <c r="E263" s="3">
        <v>41913</v>
      </c>
      <c r="F263">
        <v>950.92</v>
      </c>
      <c r="G263">
        <f t="shared" si="12"/>
        <v>119.92164605846995</v>
      </c>
      <c r="H263">
        <f t="shared" si="13"/>
        <v>204.03835394153003</v>
      </c>
      <c r="I263">
        <f t="shared" si="14"/>
        <v>-626.96</v>
      </c>
    </row>
    <row r="264" spans="1:9" ht="15" x14ac:dyDescent="0.2">
      <c r="A264" s="2">
        <v>41973</v>
      </c>
      <c r="B264">
        <v>237.66</v>
      </c>
      <c r="C264">
        <v>963.47303880028096</v>
      </c>
      <c r="D264" s="1">
        <v>262</v>
      </c>
      <c r="E264" s="3">
        <v>41944</v>
      </c>
      <c r="F264">
        <v>840.77</v>
      </c>
      <c r="G264">
        <f t="shared" si="12"/>
        <v>122.70303880028098</v>
      </c>
      <c r="H264">
        <f t="shared" si="13"/>
        <v>114.95696119971902</v>
      </c>
      <c r="I264">
        <f t="shared" si="14"/>
        <v>-603.11</v>
      </c>
    </row>
    <row r="265" spans="1:9" ht="15" x14ac:dyDescent="0.2">
      <c r="A265" s="2">
        <v>42004</v>
      </c>
      <c r="B265">
        <v>260.38</v>
      </c>
      <c r="C265">
        <v>899.06135173020402</v>
      </c>
      <c r="D265" s="1">
        <v>263</v>
      </c>
      <c r="E265" s="3">
        <v>41974</v>
      </c>
      <c r="F265">
        <v>712.98</v>
      </c>
      <c r="G265">
        <f t="shared" si="12"/>
        <v>186.08135173020401</v>
      </c>
      <c r="H265">
        <f t="shared" si="13"/>
        <v>74.29864826979599</v>
      </c>
      <c r="I265">
        <f t="shared" si="14"/>
        <v>-452.6</v>
      </c>
    </row>
    <row r="266" spans="1:9" ht="15" x14ac:dyDescent="0.2">
      <c r="A266" s="2">
        <v>42035</v>
      </c>
      <c r="B266">
        <v>292.33</v>
      </c>
      <c r="C266">
        <v>895.48714492168494</v>
      </c>
      <c r="D266" s="1">
        <v>264</v>
      </c>
      <c r="E266" s="3">
        <v>42005</v>
      </c>
      <c r="F266">
        <v>703.54</v>
      </c>
      <c r="G266">
        <f t="shared" si="12"/>
        <v>191.94714492168498</v>
      </c>
      <c r="H266">
        <f t="shared" si="13"/>
        <v>100.382855078315</v>
      </c>
      <c r="I266">
        <f t="shared" si="14"/>
        <v>-411.21</v>
      </c>
    </row>
    <row r="267" spans="1:9" ht="15" x14ac:dyDescent="0.2">
      <c r="A267" s="2">
        <v>42063</v>
      </c>
      <c r="B267">
        <v>307.54000000000002</v>
      </c>
      <c r="C267">
        <v>808.94814574886504</v>
      </c>
      <c r="D267" s="1">
        <v>265</v>
      </c>
      <c r="E267" s="3">
        <v>42036</v>
      </c>
      <c r="F267">
        <v>652.78</v>
      </c>
      <c r="G267">
        <f t="shared" si="12"/>
        <v>156.16814574886507</v>
      </c>
      <c r="H267">
        <f t="shared" si="13"/>
        <v>151.37185425113495</v>
      </c>
      <c r="I267">
        <f t="shared" si="14"/>
        <v>-345.23999999999995</v>
      </c>
    </row>
    <row r="268" spans="1:9" ht="15" x14ac:dyDescent="0.2">
      <c r="A268" s="2">
        <v>42094</v>
      </c>
      <c r="B268">
        <v>458.24</v>
      </c>
      <c r="C268">
        <v>960.20691685175802</v>
      </c>
      <c r="D268" s="1">
        <v>266</v>
      </c>
      <c r="E268" s="3">
        <v>42064</v>
      </c>
      <c r="F268">
        <v>787.31</v>
      </c>
      <c r="G268">
        <f t="shared" si="12"/>
        <v>172.89691685175808</v>
      </c>
      <c r="H268">
        <f t="shared" si="13"/>
        <v>285.34308314824193</v>
      </c>
      <c r="I268">
        <f t="shared" si="14"/>
        <v>-329.06999999999994</v>
      </c>
    </row>
    <row r="269" spans="1:9" ht="15" x14ac:dyDescent="0.2">
      <c r="A269" s="2">
        <v>42124</v>
      </c>
      <c r="B269">
        <v>445.25</v>
      </c>
      <c r="C269">
        <v>989.24776618006103</v>
      </c>
      <c r="D269" s="1">
        <v>267</v>
      </c>
      <c r="E269" s="3">
        <v>42095</v>
      </c>
      <c r="F269">
        <v>864.49</v>
      </c>
      <c r="G269">
        <f t="shared" si="12"/>
        <v>124.75776618006103</v>
      </c>
      <c r="H269">
        <f t="shared" si="13"/>
        <v>320.49223381993897</v>
      </c>
      <c r="I269">
        <f t="shared" si="14"/>
        <v>-419.24</v>
      </c>
    </row>
    <row r="270" spans="1:9" ht="15" x14ac:dyDescent="0.2">
      <c r="A270" s="2">
        <v>42155</v>
      </c>
      <c r="B270">
        <v>654.85</v>
      </c>
      <c r="C270">
        <v>1112.9555215236801</v>
      </c>
      <c r="D270" s="1">
        <v>268</v>
      </c>
      <c r="E270" s="3">
        <v>42125</v>
      </c>
      <c r="F270">
        <v>949.77</v>
      </c>
      <c r="G270">
        <f t="shared" si="12"/>
        <v>163.18552152368011</v>
      </c>
      <c r="H270">
        <f t="shared" si="13"/>
        <v>491.66447847631991</v>
      </c>
      <c r="I270">
        <f t="shared" si="14"/>
        <v>-294.91999999999996</v>
      </c>
    </row>
    <row r="271" spans="1:9" ht="15" x14ac:dyDescent="0.2">
      <c r="A271" s="2">
        <v>42185</v>
      </c>
      <c r="B271">
        <v>493.63</v>
      </c>
      <c r="C271">
        <v>1101.9573277136799</v>
      </c>
      <c r="D271" s="1">
        <v>269</v>
      </c>
      <c r="E271" s="3">
        <v>42156</v>
      </c>
      <c r="F271">
        <v>994.41</v>
      </c>
      <c r="G271">
        <f t="shared" si="12"/>
        <v>107.54732771367992</v>
      </c>
      <c r="H271">
        <f t="shared" si="13"/>
        <v>386.08267228632008</v>
      </c>
      <c r="I271">
        <f t="shared" si="14"/>
        <v>-500.78</v>
      </c>
    </row>
    <row r="272" spans="1:9" ht="15" x14ac:dyDescent="0.2">
      <c r="A272" s="2">
        <v>42216</v>
      </c>
      <c r="B272">
        <v>530.91</v>
      </c>
      <c r="C272">
        <v>1207.35290608896</v>
      </c>
      <c r="D272" s="1">
        <v>270</v>
      </c>
      <c r="E272" s="3">
        <v>42186</v>
      </c>
      <c r="F272">
        <v>1111.32</v>
      </c>
      <c r="G272">
        <f t="shared" si="12"/>
        <v>96.03290608896009</v>
      </c>
      <c r="H272">
        <f t="shared" si="13"/>
        <v>434.87709391103988</v>
      </c>
      <c r="I272">
        <f t="shared" si="14"/>
        <v>-580.41</v>
      </c>
    </row>
    <row r="273" spans="1:9" ht="15" x14ac:dyDescent="0.2">
      <c r="A273" s="2">
        <v>42247</v>
      </c>
      <c r="B273">
        <v>465.74</v>
      </c>
      <c r="C273">
        <v>1211.76565204028</v>
      </c>
      <c r="D273" s="1">
        <v>271</v>
      </c>
      <c r="E273" s="3">
        <v>42217</v>
      </c>
      <c r="F273">
        <v>1129.72</v>
      </c>
      <c r="G273">
        <f t="shared" si="12"/>
        <v>82.045652040279947</v>
      </c>
      <c r="H273">
        <f t="shared" si="13"/>
        <v>383.69434795972006</v>
      </c>
      <c r="I273">
        <f t="shared" si="14"/>
        <v>-663.98</v>
      </c>
    </row>
    <row r="274" spans="1:9" ht="15" x14ac:dyDescent="0.2">
      <c r="A274" s="2">
        <v>42277</v>
      </c>
      <c r="B274">
        <v>347.3</v>
      </c>
      <c r="C274">
        <v>1109.21105174015</v>
      </c>
      <c r="D274" s="1">
        <v>272</v>
      </c>
      <c r="E274" s="3">
        <v>42248</v>
      </c>
      <c r="F274">
        <v>1015.93</v>
      </c>
      <c r="G274">
        <f t="shared" si="12"/>
        <v>93.281051740150019</v>
      </c>
      <c r="H274">
        <f t="shared" si="13"/>
        <v>254.01894825984999</v>
      </c>
      <c r="I274">
        <f t="shared" si="14"/>
        <v>-668.62999999999988</v>
      </c>
    </row>
    <row r="275" spans="1:9" ht="15" x14ac:dyDescent="0.2">
      <c r="A275" s="2">
        <v>42308</v>
      </c>
      <c r="B275">
        <v>387.37</v>
      </c>
      <c r="C275">
        <v>1072.8333919408999</v>
      </c>
      <c r="D275" s="1">
        <v>273</v>
      </c>
      <c r="E275" s="3">
        <v>42278</v>
      </c>
      <c r="F275">
        <v>917.91</v>
      </c>
      <c r="G275">
        <f t="shared" si="12"/>
        <v>154.92339194089993</v>
      </c>
      <c r="H275">
        <f t="shared" si="13"/>
        <v>232.44660805910007</v>
      </c>
      <c r="I275">
        <f t="shared" si="14"/>
        <v>-530.54</v>
      </c>
    </row>
    <row r="276" spans="1:9" ht="15" x14ac:dyDescent="0.2">
      <c r="A276" s="2">
        <v>42338</v>
      </c>
      <c r="B276">
        <v>228.16</v>
      </c>
      <c r="C276">
        <v>979.46526497482103</v>
      </c>
      <c r="D276" s="1">
        <v>274</v>
      </c>
      <c r="E276" s="3">
        <v>42309</v>
      </c>
      <c r="F276">
        <v>873.32</v>
      </c>
      <c r="G276">
        <f t="shared" si="12"/>
        <v>106.14526497482098</v>
      </c>
      <c r="H276">
        <f t="shared" si="13"/>
        <v>122.01473502517902</v>
      </c>
      <c r="I276">
        <f t="shared" si="14"/>
        <v>-645.16000000000008</v>
      </c>
    </row>
    <row r="277" spans="1:9" ht="15" x14ac:dyDescent="0.2">
      <c r="A277" s="2">
        <v>42369</v>
      </c>
      <c r="B277">
        <v>256.56</v>
      </c>
      <c r="C277">
        <v>939.40503313791396</v>
      </c>
      <c r="D277" s="1">
        <v>275</v>
      </c>
      <c r="E277" s="3">
        <v>42339</v>
      </c>
      <c r="F277">
        <v>775.66</v>
      </c>
      <c r="G277">
        <f t="shared" si="12"/>
        <v>163.74503313791399</v>
      </c>
      <c r="H277">
        <f t="shared" si="13"/>
        <v>92.81496686208601</v>
      </c>
      <c r="I277">
        <f t="shared" si="14"/>
        <v>-519.09999999999991</v>
      </c>
    </row>
    <row r="278" spans="1:9" ht="15" x14ac:dyDescent="0.2">
      <c r="A278" s="2">
        <v>42400</v>
      </c>
      <c r="B278">
        <v>301.83999999999997</v>
      </c>
      <c r="C278">
        <v>895.90450463292802</v>
      </c>
      <c r="D278" s="1">
        <v>276</v>
      </c>
      <c r="E278" s="3">
        <v>42370</v>
      </c>
      <c r="F278">
        <v>711.47</v>
      </c>
      <c r="G278">
        <f t="shared" si="12"/>
        <v>184.434504632928</v>
      </c>
      <c r="H278">
        <f t="shared" si="13"/>
        <v>117.40549536707198</v>
      </c>
      <c r="I278">
        <f t="shared" si="14"/>
        <v>-409.63000000000005</v>
      </c>
    </row>
    <row r="279" spans="1:9" ht="15" x14ac:dyDescent="0.2">
      <c r="A279" s="2">
        <v>42429</v>
      </c>
      <c r="B279">
        <v>343.48</v>
      </c>
      <c r="C279">
        <v>854.61763372397797</v>
      </c>
      <c r="D279" s="1">
        <v>277</v>
      </c>
      <c r="E279" s="3">
        <v>42401</v>
      </c>
      <c r="F279">
        <v>693.7</v>
      </c>
      <c r="G279">
        <f t="shared" si="12"/>
        <v>160.91763372397793</v>
      </c>
      <c r="H279">
        <f t="shared" si="13"/>
        <v>182.56236627602209</v>
      </c>
      <c r="I279">
        <f t="shared" si="14"/>
        <v>-350.22</v>
      </c>
    </row>
    <row r="280" spans="1:9" ht="15" x14ac:dyDescent="0.2">
      <c r="A280" s="2">
        <v>42460</v>
      </c>
      <c r="B280">
        <v>435.55</v>
      </c>
      <c r="C280">
        <v>958.07359004791704</v>
      </c>
      <c r="D280" s="1">
        <v>278</v>
      </c>
      <c r="E280" s="3">
        <v>42430</v>
      </c>
      <c r="F280">
        <v>808.33</v>
      </c>
      <c r="G280">
        <f t="shared" si="12"/>
        <v>149.743590047917</v>
      </c>
      <c r="H280">
        <f t="shared" si="13"/>
        <v>285.80640995208302</v>
      </c>
      <c r="I280">
        <f t="shared" si="14"/>
        <v>-372.78000000000003</v>
      </c>
    </row>
    <row r="281" spans="1:9" ht="15" x14ac:dyDescent="0.2">
      <c r="A281" s="2">
        <v>42490</v>
      </c>
      <c r="B281">
        <v>473</v>
      </c>
      <c r="C281">
        <v>1000.2805732545301</v>
      </c>
      <c r="D281" s="1">
        <v>279</v>
      </c>
      <c r="E281" s="3">
        <v>42461</v>
      </c>
      <c r="F281">
        <v>872.39</v>
      </c>
      <c r="G281">
        <f t="shared" si="12"/>
        <v>127.89057325453007</v>
      </c>
      <c r="H281">
        <f t="shared" si="13"/>
        <v>345.10942674546993</v>
      </c>
      <c r="I281">
        <f t="shared" si="14"/>
        <v>-399.39</v>
      </c>
    </row>
    <row r="282" spans="1:9" ht="15" x14ac:dyDescent="0.2">
      <c r="A282" s="2">
        <v>42521</v>
      </c>
      <c r="B282">
        <v>607.45000000000005</v>
      </c>
      <c r="C282">
        <v>1103.5358102249299</v>
      </c>
      <c r="D282" s="1">
        <v>280</v>
      </c>
      <c r="E282" s="3">
        <v>42491</v>
      </c>
      <c r="F282">
        <v>952.77</v>
      </c>
      <c r="G282">
        <f t="shared" si="12"/>
        <v>150.76581022492996</v>
      </c>
      <c r="H282">
        <f t="shared" si="13"/>
        <v>456.68418977507008</v>
      </c>
      <c r="I282">
        <f t="shared" si="14"/>
        <v>-345.31999999999994</v>
      </c>
    </row>
    <row r="283" spans="1:9" ht="15" x14ac:dyDescent="0.2">
      <c r="A283" s="2">
        <v>42551</v>
      </c>
      <c r="B283">
        <v>489.63</v>
      </c>
      <c r="C283">
        <v>1108.10062971767</v>
      </c>
      <c r="D283" s="1">
        <v>281</v>
      </c>
      <c r="E283" s="3">
        <v>42522</v>
      </c>
      <c r="F283">
        <v>1007.64</v>
      </c>
      <c r="G283">
        <f t="shared" si="12"/>
        <v>100.46062971767003</v>
      </c>
      <c r="H283">
        <f t="shared" si="13"/>
        <v>389.16937028232996</v>
      </c>
      <c r="I283">
        <f t="shared" si="14"/>
        <v>-518.01</v>
      </c>
    </row>
    <row r="284" spans="1:9" ht="15" x14ac:dyDescent="0.2">
      <c r="A284" s="2">
        <v>42582</v>
      </c>
      <c r="B284">
        <v>512.27</v>
      </c>
      <c r="C284">
        <v>1190.6831517442699</v>
      </c>
      <c r="D284" s="1">
        <v>282</v>
      </c>
      <c r="E284" s="3">
        <v>42552</v>
      </c>
      <c r="F284">
        <v>1103.0999999999999</v>
      </c>
      <c r="G284">
        <f t="shared" si="12"/>
        <v>87.583151744270026</v>
      </c>
      <c r="H284">
        <f t="shared" si="13"/>
        <v>424.68684825572996</v>
      </c>
      <c r="I284">
        <f t="shared" si="14"/>
        <v>-590.82999999999993</v>
      </c>
    </row>
    <row r="285" spans="1:9" ht="15" x14ac:dyDescent="0.2">
      <c r="A285" s="2">
        <v>42613</v>
      </c>
      <c r="B285">
        <v>530.33000000000004</v>
      </c>
      <c r="C285">
        <v>1221.3436146419299</v>
      </c>
      <c r="D285" s="1">
        <v>283</v>
      </c>
      <c r="E285" s="3">
        <v>42583</v>
      </c>
      <c r="F285">
        <v>1126.72</v>
      </c>
      <c r="G285">
        <f t="shared" si="12"/>
        <v>94.623614641929862</v>
      </c>
      <c r="H285">
        <f t="shared" si="13"/>
        <v>435.70638535807018</v>
      </c>
      <c r="I285">
        <f t="shared" si="14"/>
        <v>-596.39</v>
      </c>
    </row>
    <row r="286" spans="1:9" ht="15" x14ac:dyDescent="0.2">
      <c r="A286" s="2">
        <v>42643</v>
      </c>
      <c r="B286">
        <v>335.64</v>
      </c>
      <c r="C286">
        <v>1138.78259681126</v>
      </c>
      <c r="D286" s="1">
        <v>284</v>
      </c>
      <c r="E286" s="3">
        <v>42614</v>
      </c>
      <c r="F286">
        <v>1071.7</v>
      </c>
      <c r="G286">
        <f t="shared" si="12"/>
        <v>67.082596811259918</v>
      </c>
      <c r="H286">
        <f t="shared" si="13"/>
        <v>268.55740318874007</v>
      </c>
      <c r="I286">
        <f t="shared" si="14"/>
        <v>-736.06000000000006</v>
      </c>
    </row>
    <row r="287" spans="1:9" ht="15" x14ac:dyDescent="0.2">
      <c r="A287" s="2">
        <v>42674</v>
      </c>
      <c r="B287">
        <v>310.95999999999998</v>
      </c>
      <c r="C287">
        <v>1076.5234271332499</v>
      </c>
      <c r="D287" s="1">
        <v>285</v>
      </c>
      <c r="E287" s="3">
        <v>42644</v>
      </c>
      <c r="F287">
        <v>961.53</v>
      </c>
      <c r="G287">
        <f t="shared" si="12"/>
        <v>114.99342713324995</v>
      </c>
      <c r="H287">
        <f t="shared" si="13"/>
        <v>195.96657286675003</v>
      </c>
      <c r="I287">
        <f t="shared" si="14"/>
        <v>-650.56999999999994</v>
      </c>
    </row>
    <row r="288" spans="1:9" ht="15" x14ac:dyDescent="0.2">
      <c r="A288" s="2">
        <v>42704</v>
      </c>
      <c r="B288">
        <v>252.23</v>
      </c>
      <c r="C288">
        <v>941.82523216286995</v>
      </c>
      <c r="D288" s="1">
        <v>286</v>
      </c>
      <c r="E288" s="3">
        <v>42675</v>
      </c>
      <c r="F288">
        <v>814.34</v>
      </c>
      <c r="G288">
        <f t="shared" si="12"/>
        <v>127.48523216286992</v>
      </c>
      <c r="H288">
        <f t="shared" si="13"/>
        <v>124.74476783713007</v>
      </c>
      <c r="I288">
        <f t="shared" si="14"/>
        <v>-562.11</v>
      </c>
    </row>
    <row r="289" spans="1:9" ht="15" x14ac:dyDescent="0.2">
      <c r="A289" s="2">
        <v>42735</v>
      </c>
      <c r="B289">
        <v>283.39999999999998</v>
      </c>
      <c r="C289">
        <v>929.48699737898403</v>
      </c>
      <c r="D289" s="1">
        <v>287</v>
      </c>
      <c r="E289" s="3">
        <v>42705</v>
      </c>
      <c r="F289">
        <v>744.64</v>
      </c>
      <c r="G289">
        <f t="shared" si="12"/>
        <v>184.84699737898404</v>
      </c>
      <c r="H289">
        <f t="shared" si="13"/>
        <v>98.553002621015935</v>
      </c>
      <c r="I289">
        <f t="shared" si="14"/>
        <v>-461.24</v>
      </c>
    </row>
    <row r="290" spans="1:9" ht="15" x14ac:dyDescent="0.2">
      <c r="A290" s="2">
        <v>42766</v>
      </c>
      <c r="B290">
        <v>334.18</v>
      </c>
      <c r="C290">
        <v>888.08882939055695</v>
      </c>
      <c r="D290" s="1">
        <v>288</v>
      </c>
      <c r="E290" s="3">
        <v>42736</v>
      </c>
      <c r="F290">
        <v>675.46</v>
      </c>
      <c r="G290">
        <f t="shared" si="12"/>
        <v>212.62882939055692</v>
      </c>
      <c r="H290">
        <f t="shared" si="13"/>
        <v>121.55117060944309</v>
      </c>
      <c r="I290">
        <f t="shared" si="14"/>
        <v>-341.28000000000003</v>
      </c>
    </row>
    <row r="291" spans="1:9" ht="15" x14ac:dyDescent="0.2">
      <c r="A291" s="2">
        <v>42794</v>
      </c>
      <c r="B291">
        <v>373.71</v>
      </c>
      <c r="C291">
        <v>822.31215257211204</v>
      </c>
      <c r="D291" s="1">
        <v>289</v>
      </c>
      <c r="E291" s="3">
        <v>42767</v>
      </c>
      <c r="F291">
        <v>646.03</v>
      </c>
      <c r="G291">
        <f t="shared" si="12"/>
        <v>176.28215257211207</v>
      </c>
      <c r="H291">
        <f t="shared" si="13"/>
        <v>197.42784742788791</v>
      </c>
      <c r="I291">
        <f t="shared" si="14"/>
        <v>-272.32</v>
      </c>
    </row>
    <row r="292" spans="1:9" ht="15" x14ac:dyDescent="0.2">
      <c r="A292" s="2">
        <v>42825</v>
      </c>
      <c r="B292">
        <v>462.39</v>
      </c>
      <c r="C292">
        <v>933.79727860322305</v>
      </c>
      <c r="D292" s="1">
        <v>290</v>
      </c>
      <c r="E292" s="3">
        <v>42795</v>
      </c>
      <c r="F292">
        <v>759.18</v>
      </c>
      <c r="G292">
        <f t="shared" si="12"/>
        <v>174.6172786032231</v>
      </c>
      <c r="H292">
        <f t="shared" si="13"/>
        <v>287.77272139677689</v>
      </c>
      <c r="I292">
        <f t="shared" si="14"/>
        <v>-296.78999999999996</v>
      </c>
    </row>
    <row r="293" spans="1:9" ht="15" x14ac:dyDescent="0.2">
      <c r="A293" s="2">
        <v>42855</v>
      </c>
      <c r="B293">
        <v>536.45000000000005</v>
      </c>
      <c r="C293">
        <v>990.12532635812499</v>
      </c>
      <c r="D293" s="1">
        <v>291</v>
      </c>
      <c r="E293" s="3">
        <v>42826</v>
      </c>
      <c r="F293">
        <v>828.95</v>
      </c>
      <c r="G293">
        <f t="shared" si="12"/>
        <v>161.17532635812495</v>
      </c>
      <c r="H293">
        <f t="shared" si="13"/>
        <v>375.2746736418751</v>
      </c>
      <c r="I293">
        <f t="shared" si="14"/>
        <v>-292.5</v>
      </c>
    </row>
    <row r="294" spans="1:9" ht="15" x14ac:dyDescent="0.2">
      <c r="A294" s="2">
        <v>42886</v>
      </c>
      <c r="B294">
        <v>580.55999999999995</v>
      </c>
      <c r="C294">
        <v>1103.3187845851101</v>
      </c>
      <c r="D294" s="1">
        <v>292</v>
      </c>
      <c r="E294" s="3">
        <v>42856</v>
      </c>
      <c r="F294">
        <v>957.96</v>
      </c>
      <c r="G294">
        <f t="shared" si="12"/>
        <v>145.35878458511002</v>
      </c>
      <c r="H294">
        <f t="shared" si="13"/>
        <v>435.20121541488993</v>
      </c>
      <c r="I294">
        <f t="shared" si="14"/>
        <v>-377.40000000000009</v>
      </c>
    </row>
    <row r="295" spans="1:9" ht="15" x14ac:dyDescent="0.2">
      <c r="A295" s="2">
        <v>42916</v>
      </c>
      <c r="B295">
        <v>566.41</v>
      </c>
      <c r="C295">
        <v>1098.65184254362</v>
      </c>
      <c r="D295" s="1">
        <v>293</v>
      </c>
      <c r="E295" s="3">
        <v>42887</v>
      </c>
      <c r="F295">
        <v>974.78</v>
      </c>
      <c r="G295">
        <f t="shared" si="12"/>
        <v>123.87184254362001</v>
      </c>
      <c r="H295">
        <f t="shared" si="13"/>
        <v>442.53815745637996</v>
      </c>
      <c r="I295">
        <f t="shared" si="14"/>
        <v>-408.37</v>
      </c>
    </row>
    <row r="296" spans="1:9" ht="15" x14ac:dyDescent="0.2">
      <c r="A296" s="2">
        <v>42947</v>
      </c>
      <c r="B296">
        <v>584.80999999999995</v>
      </c>
      <c r="C296">
        <v>1224.34091919158</v>
      </c>
      <c r="D296" s="1">
        <v>294</v>
      </c>
      <c r="E296" s="3">
        <v>42917</v>
      </c>
      <c r="F296">
        <v>1117.25</v>
      </c>
      <c r="G296">
        <f t="shared" si="12"/>
        <v>107.09091919158004</v>
      </c>
      <c r="H296">
        <f t="shared" si="13"/>
        <v>477.7190808084199</v>
      </c>
      <c r="I296">
        <f t="shared" si="14"/>
        <v>-532.44000000000005</v>
      </c>
    </row>
    <row r="297" spans="1:9" ht="15" x14ac:dyDescent="0.2">
      <c r="A297" s="2">
        <v>42978</v>
      </c>
      <c r="B297">
        <v>413.63</v>
      </c>
      <c r="C297">
        <v>1203.9744077708799</v>
      </c>
      <c r="D297" s="1">
        <v>295</v>
      </c>
      <c r="E297" s="3">
        <v>42948</v>
      </c>
      <c r="F297">
        <v>1135.58</v>
      </c>
      <c r="G297">
        <f t="shared" si="12"/>
        <v>68.39440777087998</v>
      </c>
      <c r="H297">
        <f t="shared" si="13"/>
        <v>345.23559222912002</v>
      </c>
      <c r="I297">
        <f t="shared" si="14"/>
        <v>-721.94999999999993</v>
      </c>
    </row>
    <row r="298" spans="1:9" ht="15" x14ac:dyDescent="0.2">
      <c r="A298" s="2">
        <v>43008</v>
      </c>
      <c r="B298">
        <v>407.15</v>
      </c>
      <c r="C298">
        <v>1111.8439386837299</v>
      </c>
      <c r="D298" s="1">
        <v>296</v>
      </c>
      <c r="E298" s="3">
        <v>42979</v>
      </c>
      <c r="F298">
        <v>1007.04</v>
      </c>
      <c r="G298">
        <f t="shared" si="12"/>
        <v>104.80393868372994</v>
      </c>
      <c r="H298">
        <f t="shared" si="13"/>
        <v>302.34606131627004</v>
      </c>
      <c r="I298">
        <f t="shared" si="14"/>
        <v>-599.89</v>
      </c>
    </row>
    <row r="299" spans="1:9" ht="15" x14ac:dyDescent="0.2">
      <c r="A299" s="2">
        <v>43039</v>
      </c>
      <c r="B299">
        <v>270.54000000000002</v>
      </c>
      <c r="C299">
        <v>1059.71014342782</v>
      </c>
      <c r="D299" s="1">
        <v>297</v>
      </c>
      <c r="E299" s="3">
        <v>43009</v>
      </c>
      <c r="F299">
        <v>963.54</v>
      </c>
      <c r="G299">
        <f t="shared" si="12"/>
        <v>96.170143427819994</v>
      </c>
      <c r="H299">
        <f t="shared" si="13"/>
        <v>174.36985657218003</v>
      </c>
      <c r="I299">
        <f t="shared" si="14"/>
        <v>-693</v>
      </c>
    </row>
    <row r="300" spans="1:9" ht="15" x14ac:dyDescent="0.2">
      <c r="A300" s="2">
        <v>43069</v>
      </c>
      <c r="B300">
        <v>279.60000000000002</v>
      </c>
      <c r="C300">
        <v>941.15460002293401</v>
      </c>
      <c r="D300" s="1">
        <v>298</v>
      </c>
      <c r="E300" s="3">
        <v>43040</v>
      </c>
      <c r="F300">
        <v>788.22</v>
      </c>
      <c r="G300">
        <f t="shared" si="12"/>
        <v>152.93460002293398</v>
      </c>
      <c r="H300">
        <f t="shared" si="13"/>
        <v>126.66539997706604</v>
      </c>
      <c r="I300">
        <f t="shared" si="14"/>
        <v>-508.62</v>
      </c>
    </row>
    <row r="301" spans="1:9" ht="15" x14ac:dyDescent="0.2">
      <c r="A301" s="2">
        <v>43100</v>
      </c>
      <c r="B301">
        <v>291.70999999999998</v>
      </c>
      <c r="C301">
        <v>900.35853868443496</v>
      </c>
      <c r="D301" s="1">
        <v>299</v>
      </c>
      <c r="E301" s="3">
        <v>43070</v>
      </c>
      <c r="F301">
        <v>696.81</v>
      </c>
      <c r="G301">
        <f t="shared" si="12"/>
        <v>203.54853868443502</v>
      </c>
      <c r="H301">
        <f t="shared" si="13"/>
        <v>88.161461315564964</v>
      </c>
      <c r="I301">
        <f t="shared" si="14"/>
        <v>-405.09999999999997</v>
      </c>
    </row>
    <row r="302" spans="1:9" ht="15" x14ac:dyDescent="0.2">
      <c r="A302" s="2">
        <v>43131</v>
      </c>
      <c r="B302">
        <v>316.33999999999997</v>
      </c>
      <c r="C302">
        <v>877.22576382835996</v>
      </c>
      <c r="D302" s="1">
        <v>300</v>
      </c>
      <c r="E302" s="3">
        <v>43101</v>
      </c>
      <c r="F302">
        <v>666.84</v>
      </c>
      <c r="G302">
        <f t="shared" si="12"/>
        <v>210.38576382835993</v>
      </c>
      <c r="H302">
        <f t="shared" si="13"/>
        <v>105.95423617164005</v>
      </c>
      <c r="I302">
        <f t="shared" si="14"/>
        <v>-350.50000000000006</v>
      </c>
    </row>
    <row r="303" spans="1:9" ht="15" x14ac:dyDescent="0.2">
      <c r="A303" s="2">
        <v>43159</v>
      </c>
      <c r="B303">
        <v>345.03</v>
      </c>
      <c r="C303">
        <v>804.52153897176004</v>
      </c>
      <c r="D303" s="1">
        <v>301</v>
      </c>
      <c r="E303" s="3">
        <v>43132</v>
      </c>
      <c r="F303">
        <v>639.44000000000005</v>
      </c>
      <c r="G303">
        <f t="shared" si="12"/>
        <v>165.08153897175998</v>
      </c>
      <c r="H303">
        <f t="shared" si="13"/>
        <v>179.94846102823999</v>
      </c>
      <c r="I303">
        <f t="shared" si="14"/>
        <v>-294.41000000000008</v>
      </c>
    </row>
    <row r="304" spans="1:9" ht="15" x14ac:dyDescent="0.2">
      <c r="A304" s="2">
        <v>43190</v>
      </c>
      <c r="B304">
        <v>461</v>
      </c>
      <c r="C304">
        <v>980.49863910318197</v>
      </c>
      <c r="D304" s="1">
        <v>302</v>
      </c>
      <c r="E304" s="3">
        <v>43160</v>
      </c>
      <c r="F304">
        <v>813.26</v>
      </c>
      <c r="G304">
        <f t="shared" si="12"/>
        <v>167.23863910318198</v>
      </c>
      <c r="H304">
        <f t="shared" si="13"/>
        <v>293.76136089681802</v>
      </c>
      <c r="I304">
        <f t="shared" si="14"/>
        <v>-352.26</v>
      </c>
    </row>
    <row r="305" spans="1:9" ht="15" x14ac:dyDescent="0.2">
      <c r="A305" s="2">
        <v>43220</v>
      </c>
      <c r="B305">
        <v>536.13</v>
      </c>
      <c r="C305">
        <v>1021.4736779754001</v>
      </c>
      <c r="D305" s="1">
        <v>303</v>
      </c>
      <c r="E305" s="3">
        <v>43191</v>
      </c>
      <c r="F305">
        <v>867.4</v>
      </c>
      <c r="G305">
        <f t="shared" si="12"/>
        <v>154.07367797540007</v>
      </c>
      <c r="H305">
        <f t="shared" si="13"/>
        <v>382.05632202459992</v>
      </c>
      <c r="I305">
        <f t="shared" si="14"/>
        <v>-331.27</v>
      </c>
    </row>
    <row r="306" spans="1:9" ht="15" x14ac:dyDescent="0.2">
      <c r="A306" s="2">
        <v>43251</v>
      </c>
      <c r="B306">
        <v>586.30999999999995</v>
      </c>
      <c r="C306">
        <v>1098.4458953539399</v>
      </c>
      <c r="D306" s="1">
        <v>304</v>
      </c>
      <c r="E306" s="3">
        <v>43221</v>
      </c>
      <c r="F306">
        <v>956.56</v>
      </c>
      <c r="G306">
        <f t="shared" si="12"/>
        <v>141.88589535393999</v>
      </c>
      <c r="H306">
        <f t="shared" si="13"/>
        <v>444.42410464605996</v>
      </c>
      <c r="I306">
        <f t="shared" si="14"/>
        <v>-370.25</v>
      </c>
    </row>
    <row r="307" spans="1:9" ht="15" x14ac:dyDescent="0.2">
      <c r="A307" s="2">
        <v>43281</v>
      </c>
      <c r="B307">
        <v>519.99</v>
      </c>
      <c r="C307">
        <v>1108.85087378962</v>
      </c>
      <c r="D307" s="1">
        <v>305</v>
      </c>
      <c r="E307" s="3">
        <v>43252</v>
      </c>
      <c r="F307">
        <v>1002.44</v>
      </c>
      <c r="G307">
        <f t="shared" si="12"/>
        <v>106.41087378961993</v>
      </c>
      <c r="H307">
        <f t="shared" si="13"/>
        <v>413.57912621038008</v>
      </c>
      <c r="I307">
        <f t="shared" si="14"/>
        <v>-482.45000000000005</v>
      </c>
    </row>
    <row r="308" spans="1:9" ht="15" x14ac:dyDescent="0.2">
      <c r="A308" s="2">
        <v>43312</v>
      </c>
      <c r="B308">
        <v>641.74</v>
      </c>
      <c r="C308">
        <v>1241.2101170675901</v>
      </c>
      <c r="D308" s="1">
        <v>306</v>
      </c>
      <c r="E308" s="3">
        <v>43282</v>
      </c>
      <c r="F308">
        <v>1127.77</v>
      </c>
      <c r="G308">
        <f t="shared" si="12"/>
        <v>113.44011706759011</v>
      </c>
      <c r="H308">
        <f t="shared" si="13"/>
        <v>528.2998829324099</v>
      </c>
      <c r="I308">
        <f t="shared" si="14"/>
        <v>-486.03</v>
      </c>
    </row>
    <row r="309" spans="1:9" ht="15" x14ac:dyDescent="0.2">
      <c r="A309" s="2">
        <v>43343</v>
      </c>
      <c r="B309">
        <v>572.24</v>
      </c>
      <c r="C309">
        <v>1233.42818404384</v>
      </c>
      <c r="D309" s="1">
        <v>307</v>
      </c>
      <c r="E309" s="3">
        <v>43313</v>
      </c>
      <c r="F309">
        <v>1128.19</v>
      </c>
      <c r="G309">
        <f t="shared" si="12"/>
        <v>105.23818404383996</v>
      </c>
      <c r="H309">
        <f t="shared" si="13"/>
        <v>467.00181595616004</v>
      </c>
      <c r="I309">
        <f t="shared" si="14"/>
        <v>-555.95000000000005</v>
      </c>
    </row>
    <row r="310" spans="1:9" ht="15" x14ac:dyDescent="0.2">
      <c r="A310" s="2">
        <v>43373</v>
      </c>
      <c r="B310">
        <v>340.43</v>
      </c>
      <c r="C310">
        <v>1118.56053173231</v>
      </c>
      <c r="D310" s="1">
        <v>308</v>
      </c>
      <c r="E310" s="3">
        <v>43344</v>
      </c>
      <c r="F310">
        <v>1040.0999999999999</v>
      </c>
      <c r="G310">
        <f t="shared" si="12"/>
        <v>78.460531732310073</v>
      </c>
      <c r="H310">
        <f t="shared" si="13"/>
        <v>261.96946826768993</v>
      </c>
      <c r="I310">
        <f t="shared" si="14"/>
        <v>-699.66999999999985</v>
      </c>
    </row>
    <row r="311" spans="1:9" ht="15" x14ac:dyDescent="0.2">
      <c r="A311" s="2">
        <v>43404</v>
      </c>
      <c r="B311">
        <v>337.79</v>
      </c>
      <c r="C311">
        <v>1088.9826952872099</v>
      </c>
      <c r="D311" s="1">
        <v>309</v>
      </c>
      <c r="E311" s="3">
        <v>43374</v>
      </c>
      <c r="F311">
        <v>956.36</v>
      </c>
      <c r="G311">
        <f t="shared" si="12"/>
        <v>132.62269528720992</v>
      </c>
      <c r="H311">
        <f t="shared" si="13"/>
        <v>205.1673047127901</v>
      </c>
      <c r="I311">
        <f t="shared" si="14"/>
        <v>-618.56999999999994</v>
      </c>
    </row>
    <row r="312" spans="1:9" ht="15" x14ac:dyDescent="0.2">
      <c r="A312" s="2">
        <v>43434</v>
      </c>
      <c r="B312">
        <v>276.14</v>
      </c>
      <c r="C312">
        <v>975.46487085492197</v>
      </c>
      <c r="D312" s="1">
        <v>310</v>
      </c>
      <c r="E312" s="3">
        <v>43405</v>
      </c>
      <c r="F312">
        <v>838</v>
      </c>
      <c r="G312">
        <f t="shared" si="12"/>
        <v>137.46487085492197</v>
      </c>
      <c r="H312">
        <f t="shared" si="13"/>
        <v>138.67512914507802</v>
      </c>
      <c r="I312">
        <f t="shared" si="14"/>
        <v>-561.86</v>
      </c>
    </row>
    <row r="313" spans="1:9" ht="15" x14ac:dyDescent="0.2">
      <c r="A313" s="2">
        <v>43465</v>
      </c>
      <c r="B313">
        <v>242.41</v>
      </c>
      <c r="C313">
        <v>922.63956569141601</v>
      </c>
      <c r="D313" s="1">
        <v>311</v>
      </c>
      <c r="E313" s="3">
        <v>43435</v>
      </c>
      <c r="F313">
        <v>754.81</v>
      </c>
      <c r="G313">
        <f t="shared" si="12"/>
        <v>167.82956569141606</v>
      </c>
      <c r="H313">
        <f t="shared" si="13"/>
        <v>74.580434308583932</v>
      </c>
      <c r="I313">
        <f t="shared" si="14"/>
        <v>-512.4</v>
      </c>
    </row>
    <row r="314" spans="1:9" ht="15" x14ac:dyDescent="0.2">
      <c r="A314" s="2">
        <v>43496</v>
      </c>
      <c r="B314">
        <v>332.64</v>
      </c>
      <c r="C314">
        <v>884.04895454729694</v>
      </c>
      <c r="D314" s="1">
        <v>312</v>
      </c>
      <c r="E314" s="3">
        <v>43466</v>
      </c>
      <c r="F314">
        <v>665.59</v>
      </c>
      <c r="G314">
        <f t="shared" si="12"/>
        <v>218.45895454729691</v>
      </c>
      <c r="H314">
        <f t="shared" si="13"/>
        <v>114.18104545270307</v>
      </c>
      <c r="I314">
        <f t="shared" si="14"/>
        <v>-332.95000000000005</v>
      </c>
    </row>
    <row r="315" spans="1:9" ht="15" x14ac:dyDescent="0.2">
      <c r="A315" s="2">
        <v>43524</v>
      </c>
      <c r="B315">
        <v>290.72000000000003</v>
      </c>
      <c r="C315">
        <v>825.55656968924495</v>
      </c>
      <c r="D315" s="1">
        <v>313</v>
      </c>
      <c r="E315" s="3">
        <v>43497</v>
      </c>
      <c r="F315">
        <v>687.65</v>
      </c>
      <c r="G315">
        <f t="shared" si="12"/>
        <v>137.90656968924498</v>
      </c>
      <c r="H315">
        <f t="shared" si="13"/>
        <v>152.81343031075505</v>
      </c>
      <c r="I315">
        <f t="shared" si="14"/>
        <v>-396.92999999999995</v>
      </c>
    </row>
    <row r="316" spans="1:9" ht="15" x14ac:dyDescent="0.2">
      <c r="A316" s="2">
        <v>43555</v>
      </c>
      <c r="B316">
        <v>442.08</v>
      </c>
      <c r="C316">
        <v>963.10298018298101</v>
      </c>
      <c r="D316" s="1">
        <v>314</v>
      </c>
      <c r="E316" s="3">
        <v>43525</v>
      </c>
      <c r="F316">
        <v>791.53</v>
      </c>
      <c r="G316">
        <f t="shared" si="12"/>
        <v>171.57298018298104</v>
      </c>
      <c r="H316">
        <f t="shared" si="13"/>
        <v>270.50701981701894</v>
      </c>
      <c r="I316">
        <f t="shared" si="14"/>
        <v>-349.45</v>
      </c>
    </row>
    <row r="317" spans="1:9" ht="15" x14ac:dyDescent="0.2">
      <c r="A317" s="2">
        <v>43585</v>
      </c>
      <c r="B317">
        <v>548.64</v>
      </c>
      <c r="C317">
        <v>977.27115295532406</v>
      </c>
      <c r="D317" s="1">
        <v>315</v>
      </c>
      <c r="E317" s="3">
        <v>43556</v>
      </c>
      <c r="F317">
        <v>816.2</v>
      </c>
      <c r="G317">
        <f t="shared" si="12"/>
        <v>161.07115295532401</v>
      </c>
      <c r="H317">
        <f t="shared" si="13"/>
        <v>387.56884704467598</v>
      </c>
      <c r="I317">
        <f t="shared" si="14"/>
        <v>-267.56000000000006</v>
      </c>
    </row>
    <row r="318" spans="1:9" ht="15" x14ac:dyDescent="0.2">
      <c r="A318" s="2">
        <v>43616</v>
      </c>
      <c r="B318">
        <v>656.93</v>
      </c>
      <c r="C318">
        <v>1103.9294141001701</v>
      </c>
      <c r="D318" s="1">
        <v>316</v>
      </c>
      <c r="E318" s="3">
        <v>43586</v>
      </c>
      <c r="F318">
        <v>933.98</v>
      </c>
      <c r="G318">
        <f t="shared" si="12"/>
        <v>169.94941410017009</v>
      </c>
      <c r="H318">
        <f t="shared" si="13"/>
        <v>486.98058589982986</v>
      </c>
      <c r="I318">
        <f t="shared" si="14"/>
        <v>-277.05000000000007</v>
      </c>
    </row>
    <row r="319" spans="1:9" ht="15" x14ac:dyDescent="0.2">
      <c r="A319" s="2">
        <v>43646</v>
      </c>
      <c r="B319">
        <v>476.74</v>
      </c>
      <c r="C319">
        <v>1099.2372355413099</v>
      </c>
      <c r="D319" s="1">
        <v>317</v>
      </c>
      <c r="E319" s="3">
        <v>43617</v>
      </c>
      <c r="F319">
        <v>998.48</v>
      </c>
      <c r="G319">
        <f t="shared" si="12"/>
        <v>100.75723554130991</v>
      </c>
      <c r="H319">
        <f t="shared" si="13"/>
        <v>375.9827644586901</v>
      </c>
      <c r="I319">
        <f t="shared" si="14"/>
        <v>-521.74</v>
      </c>
    </row>
    <row r="320" spans="1:9" ht="15" x14ac:dyDescent="0.2">
      <c r="A320" s="2">
        <v>43677</v>
      </c>
      <c r="B320">
        <v>418.06</v>
      </c>
      <c r="C320">
        <v>1177.4249060146799</v>
      </c>
      <c r="D320" s="1">
        <v>318</v>
      </c>
      <c r="E320" s="3">
        <v>43647</v>
      </c>
      <c r="F320">
        <v>1113.17</v>
      </c>
      <c r="G320">
        <f t="shared" si="12"/>
        <v>64.254906014679818</v>
      </c>
      <c r="H320">
        <f t="shared" si="13"/>
        <v>353.80509398532018</v>
      </c>
      <c r="I320">
        <f t="shared" si="14"/>
        <v>-695.11000000000013</v>
      </c>
    </row>
    <row r="321" spans="1:9" ht="15" x14ac:dyDescent="0.2">
      <c r="A321" s="2">
        <v>43708</v>
      </c>
      <c r="B321">
        <v>536.80999999999995</v>
      </c>
      <c r="C321">
        <v>1239.7811356541199</v>
      </c>
      <c r="D321" s="1">
        <v>319</v>
      </c>
      <c r="E321" s="3">
        <v>43678</v>
      </c>
      <c r="F321">
        <v>1140.1300000000001</v>
      </c>
      <c r="G321">
        <f t="shared" si="12"/>
        <v>99.651135654119798</v>
      </c>
      <c r="H321">
        <f t="shared" si="13"/>
        <v>437.15886434588015</v>
      </c>
      <c r="I321">
        <f t="shared" si="14"/>
        <v>-603.32000000000016</v>
      </c>
    </row>
    <row r="322" spans="1:9" ht="15" x14ac:dyDescent="0.2">
      <c r="A322" s="2">
        <v>43738</v>
      </c>
      <c r="B322">
        <v>437.23</v>
      </c>
      <c r="C322">
        <v>1143.61563372665</v>
      </c>
      <c r="D322" s="1">
        <v>320</v>
      </c>
      <c r="E322" s="3">
        <v>43709</v>
      </c>
      <c r="F322">
        <v>1045.58</v>
      </c>
      <c r="G322">
        <f t="shared" ref="G322:G365" si="15">IF(F322&gt;0,C322-F322,0)</f>
        <v>98.035633726650076</v>
      </c>
      <c r="H322">
        <f t="shared" ref="H322:H365" si="16">B322-G322</f>
        <v>339.19436627334994</v>
      </c>
      <c r="I322">
        <f t="shared" si="14"/>
        <v>-608.34999999999991</v>
      </c>
    </row>
    <row r="323" spans="1:9" ht="15" x14ac:dyDescent="0.2">
      <c r="A323" s="2">
        <v>43769</v>
      </c>
      <c r="B323">
        <v>303.27</v>
      </c>
      <c r="C323">
        <v>1098.27795747294</v>
      </c>
      <c r="D323" s="1">
        <v>321</v>
      </c>
      <c r="E323" s="3">
        <v>43739</v>
      </c>
      <c r="F323">
        <v>997.76</v>
      </c>
      <c r="G323">
        <f t="shared" si="15"/>
        <v>100.51795747294</v>
      </c>
      <c r="H323">
        <f t="shared" si="16"/>
        <v>202.75204252705998</v>
      </c>
      <c r="I323">
        <f t="shared" ref="I323:I365" si="17">B323-F323</f>
        <v>-694.49</v>
      </c>
    </row>
    <row r="324" spans="1:9" ht="15" x14ac:dyDescent="0.2">
      <c r="A324" s="2">
        <v>43799</v>
      </c>
      <c r="B324">
        <v>291.88</v>
      </c>
      <c r="C324">
        <v>962.05318524394397</v>
      </c>
      <c r="D324" s="1">
        <v>322</v>
      </c>
      <c r="E324" s="3">
        <v>43770</v>
      </c>
      <c r="F324">
        <v>817.81</v>
      </c>
      <c r="G324">
        <f t="shared" si="15"/>
        <v>144.24318524394403</v>
      </c>
      <c r="H324">
        <f t="shared" si="16"/>
        <v>147.63681475605597</v>
      </c>
      <c r="I324">
        <f t="shared" si="17"/>
        <v>-525.92999999999995</v>
      </c>
    </row>
    <row r="325" spans="1:9" ht="15" x14ac:dyDescent="0.2">
      <c r="A325" s="2">
        <v>43830</v>
      </c>
      <c r="B325">
        <v>220.57</v>
      </c>
      <c r="C325">
        <v>932.04049392315903</v>
      </c>
      <c r="D325" s="1">
        <v>323</v>
      </c>
      <c r="E325" s="3">
        <v>43800</v>
      </c>
      <c r="F325">
        <v>796.49</v>
      </c>
      <c r="G325">
        <f t="shared" si="15"/>
        <v>135.55049392315902</v>
      </c>
      <c r="H325">
        <f t="shared" si="16"/>
        <v>85.019506076840969</v>
      </c>
      <c r="I325">
        <f t="shared" si="17"/>
        <v>-575.92000000000007</v>
      </c>
    </row>
    <row r="326" spans="1:9" ht="15" x14ac:dyDescent="0.2">
      <c r="A326" s="2">
        <v>43861</v>
      </c>
      <c r="B326">
        <v>258.81</v>
      </c>
      <c r="C326">
        <v>915.44734691041299</v>
      </c>
      <c r="D326" s="1">
        <v>324</v>
      </c>
      <c r="E326" s="3">
        <v>43831</v>
      </c>
      <c r="F326">
        <v>757.91</v>
      </c>
      <c r="G326">
        <f t="shared" si="15"/>
        <v>157.53734691041302</v>
      </c>
      <c r="H326">
        <f t="shared" si="16"/>
        <v>101.27265308958698</v>
      </c>
      <c r="I326">
        <f t="shared" si="17"/>
        <v>-499.09999999999997</v>
      </c>
    </row>
    <row r="327" spans="1:9" ht="15" x14ac:dyDescent="0.2">
      <c r="A327" s="2">
        <v>43890</v>
      </c>
      <c r="B327">
        <v>363.49</v>
      </c>
      <c r="C327">
        <v>867.87476626881801</v>
      </c>
      <c r="D327" s="1">
        <v>325</v>
      </c>
      <c r="E327" s="3">
        <v>43862</v>
      </c>
      <c r="F327">
        <v>691.07</v>
      </c>
      <c r="G327">
        <f t="shared" si="15"/>
        <v>176.80476626881796</v>
      </c>
      <c r="H327">
        <f t="shared" si="16"/>
        <v>186.68523373118205</v>
      </c>
      <c r="I327">
        <f t="shared" si="17"/>
        <v>-327.58000000000004</v>
      </c>
    </row>
    <row r="328" spans="1:9" ht="15" x14ac:dyDescent="0.2">
      <c r="A328" s="2">
        <v>43921</v>
      </c>
      <c r="B328">
        <v>437.5</v>
      </c>
      <c r="C328">
        <v>970.00875314488701</v>
      </c>
      <c r="D328" s="1">
        <v>326</v>
      </c>
      <c r="E328" s="3">
        <v>43891</v>
      </c>
      <c r="F328">
        <v>810.53</v>
      </c>
      <c r="G328">
        <f t="shared" si="15"/>
        <v>159.47875314488704</v>
      </c>
      <c r="H328">
        <f t="shared" si="16"/>
        <v>278.02124685511296</v>
      </c>
      <c r="I328">
        <f t="shared" si="17"/>
        <v>-373.03</v>
      </c>
    </row>
    <row r="329" spans="1:9" ht="15" x14ac:dyDescent="0.2">
      <c r="A329" s="2">
        <v>43951</v>
      </c>
      <c r="B329">
        <v>540.86</v>
      </c>
      <c r="C329">
        <v>965.95758404941603</v>
      </c>
      <c r="D329" s="1">
        <v>327</v>
      </c>
      <c r="E329" s="3">
        <v>43922</v>
      </c>
      <c r="F329">
        <v>808.26</v>
      </c>
      <c r="G329">
        <f t="shared" si="15"/>
        <v>157.69758404941604</v>
      </c>
      <c r="H329">
        <f t="shared" si="16"/>
        <v>383.16241595058398</v>
      </c>
      <c r="I329">
        <f t="shared" si="17"/>
        <v>-267.39999999999998</v>
      </c>
    </row>
    <row r="330" spans="1:9" ht="15" x14ac:dyDescent="0.2">
      <c r="A330" s="2">
        <v>43982</v>
      </c>
      <c r="B330">
        <v>550.15</v>
      </c>
      <c r="C330">
        <v>1099.2581423101699</v>
      </c>
      <c r="D330" s="1">
        <v>328</v>
      </c>
      <c r="E330" s="3">
        <v>43952</v>
      </c>
      <c r="F330">
        <v>971.02</v>
      </c>
      <c r="G330">
        <f t="shared" si="15"/>
        <v>128.23814231016991</v>
      </c>
      <c r="H330">
        <f t="shared" si="16"/>
        <v>421.91185768983007</v>
      </c>
      <c r="I330">
        <f t="shared" si="17"/>
        <v>-420.87</v>
      </c>
    </row>
    <row r="331" spans="1:9" ht="15" x14ac:dyDescent="0.2">
      <c r="A331" s="2">
        <v>44012</v>
      </c>
      <c r="B331">
        <v>501.88</v>
      </c>
      <c r="C331">
        <v>1119.9434913453599</v>
      </c>
      <c r="D331" s="1">
        <v>329</v>
      </c>
      <c r="E331" s="3">
        <v>43983</v>
      </c>
      <c r="F331">
        <v>1028.25</v>
      </c>
      <c r="G331">
        <f t="shared" si="15"/>
        <v>91.693491345359917</v>
      </c>
      <c r="H331">
        <f t="shared" si="16"/>
        <v>410.18650865464008</v>
      </c>
      <c r="I331">
        <f t="shared" si="17"/>
        <v>-526.37</v>
      </c>
    </row>
    <row r="332" spans="1:9" ht="15" x14ac:dyDescent="0.2">
      <c r="A332" s="2">
        <v>44043</v>
      </c>
      <c r="B332">
        <v>347.92</v>
      </c>
      <c r="C332">
        <v>1174.7178841990601</v>
      </c>
      <c r="D332" s="1">
        <v>330</v>
      </c>
      <c r="E332" s="3">
        <v>44013</v>
      </c>
      <c r="F332">
        <v>1122.67</v>
      </c>
      <c r="G332">
        <f t="shared" si="15"/>
        <v>52.047884199060036</v>
      </c>
      <c r="H332">
        <f t="shared" si="16"/>
        <v>295.87211580093998</v>
      </c>
      <c r="I332">
        <f t="shared" si="17"/>
        <v>-774.75</v>
      </c>
    </row>
    <row r="333" spans="1:9" ht="15" x14ac:dyDescent="0.2">
      <c r="A333" s="2">
        <v>44074</v>
      </c>
      <c r="B333">
        <v>663.89</v>
      </c>
      <c r="C333">
        <v>1246.1133183034599</v>
      </c>
      <c r="D333" s="1">
        <v>331</v>
      </c>
      <c r="E333" s="3">
        <v>44044</v>
      </c>
      <c r="F333">
        <v>1127.3800000000001</v>
      </c>
      <c r="G333">
        <f t="shared" si="15"/>
        <v>118.73331830345978</v>
      </c>
      <c r="H333">
        <f t="shared" si="16"/>
        <v>545.1566816965402</v>
      </c>
      <c r="I333">
        <f t="shared" si="17"/>
        <v>-463.49000000000012</v>
      </c>
    </row>
    <row r="334" spans="1:9" ht="15" x14ac:dyDescent="0.2">
      <c r="A334" s="2">
        <v>44104</v>
      </c>
      <c r="B334">
        <v>368.92</v>
      </c>
      <c r="C334">
        <v>1140.0836742847</v>
      </c>
      <c r="D334" s="1">
        <v>332</v>
      </c>
      <c r="E334" s="3">
        <v>44075</v>
      </c>
      <c r="F334">
        <v>1054.83</v>
      </c>
      <c r="G334">
        <f t="shared" si="15"/>
        <v>85.253674284700082</v>
      </c>
      <c r="H334">
        <f t="shared" si="16"/>
        <v>283.66632571529993</v>
      </c>
      <c r="I334">
        <f t="shared" si="17"/>
        <v>-685.90999999999985</v>
      </c>
    </row>
    <row r="335" spans="1:9" ht="15" x14ac:dyDescent="0.2">
      <c r="A335" s="2">
        <v>44135</v>
      </c>
      <c r="B335">
        <v>284.54000000000002</v>
      </c>
      <c r="C335">
        <v>1062.42309854523</v>
      </c>
      <c r="D335" s="1">
        <v>333</v>
      </c>
      <c r="E335" s="3">
        <v>44105</v>
      </c>
      <c r="F335">
        <v>952.72</v>
      </c>
      <c r="G335">
        <f t="shared" si="15"/>
        <v>109.70309854522998</v>
      </c>
      <c r="H335">
        <f t="shared" si="16"/>
        <v>174.83690145477004</v>
      </c>
      <c r="I335">
        <f t="shared" si="17"/>
        <v>-668.18000000000006</v>
      </c>
    </row>
    <row r="336" spans="1:9" ht="15" x14ac:dyDescent="0.2">
      <c r="A336" s="2">
        <v>44165</v>
      </c>
      <c r="B336">
        <v>286.54000000000002</v>
      </c>
      <c r="C336">
        <v>970.289763315286</v>
      </c>
      <c r="D336" s="1">
        <v>334</v>
      </c>
      <c r="E336" s="3">
        <v>44136</v>
      </c>
      <c r="F336">
        <v>819.09</v>
      </c>
      <c r="G336">
        <f t="shared" si="15"/>
        <v>151.19976331528596</v>
      </c>
      <c r="H336">
        <f t="shared" si="16"/>
        <v>135.34023668471406</v>
      </c>
      <c r="I336">
        <f t="shared" si="17"/>
        <v>-532.54999999999995</v>
      </c>
    </row>
    <row r="337" spans="1:9" ht="15" x14ac:dyDescent="0.2">
      <c r="A337" s="2">
        <v>44196</v>
      </c>
      <c r="B337">
        <v>255.72</v>
      </c>
      <c r="C337">
        <v>912.68051790642596</v>
      </c>
      <c r="D337" s="1">
        <v>335</v>
      </c>
      <c r="E337" s="3">
        <v>44166</v>
      </c>
      <c r="F337">
        <v>733.27</v>
      </c>
      <c r="G337">
        <f t="shared" si="15"/>
        <v>179.41051790642598</v>
      </c>
      <c r="H337">
        <f t="shared" si="16"/>
        <v>76.309482093574019</v>
      </c>
      <c r="I337">
        <f t="shared" si="17"/>
        <v>-477.54999999999995</v>
      </c>
    </row>
    <row r="338" spans="1:9" ht="15" x14ac:dyDescent="0.2">
      <c r="A338" s="2">
        <v>44227</v>
      </c>
      <c r="B338">
        <v>284.10000000000002</v>
      </c>
      <c r="C338">
        <v>886.42875840625902</v>
      </c>
      <c r="D338" s="1">
        <v>336</v>
      </c>
      <c r="E338" s="3">
        <v>44197</v>
      </c>
      <c r="F338">
        <v>704.37</v>
      </c>
      <c r="G338">
        <f t="shared" si="15"/>
        <v>182.05875840625902</v>
      </c>
      <c r="H338">
        <f t="shared" si="16"/>
        <v>102.04124159374101</v>
      </c>
      <c r="I338">
        <f t="shared" si="17"/>
        <v>-420.27</v>
      </c>
    </row>
    <row r="339" spans="1:9" ht="15" x14ac:dyDescent="0.2">
      <c r="A339" s="2">
        <v>44255</v>
      </c>
      <c r="B339">
        <v>397.07</v>
      </c>
      <c r="C339">
        <v>838.08433220764596</v>
      </c>
      <c r="D339" s="1">
        <v>337</v>
      </c>
      <c r="E339" s="3">
        <v>44228</v>
      </c>
      <c r="F339">
        <v>630.4</v>
      </c>
      <c r="G339">
        <f t="shared" si="15"/>
        <v>207.68433220764598</v>
      </c>
      <c r="H339">
        <f t="shared" si="16"/>
        <v>189.38566779235401</v>
      </c>
      <c r="I339">
        <f t="shared" si="17"/>
        <v>-233.32999999999998</v>
      </c>
    </row>
    <row r="340" spans="1:9" ht="15" x14ac:dyDescent="0.2">
      <c r="A340" s="2">
        <v>44286</v>
      </c>
      <c r="B340">
        <v>457.75</v>
      </c>
      <c r="C340">
        <v>993.35748802887201</v>
      </c>
      <c r="D340" s="1">
        <v>338</v>
      </c>
      <c r="E340" s="3">
        <v>44256</v>
      </c>
      <c r="F340">
        <v>834.71</v>
      </c>
      <c r="G340">
        <f t="shared" si="15"/>
        <v>158.64748802887198</v>
      </c>
      <c r="H340">
        <f t="shared" si="16"/>
        <v>299.10251197112802</v>
      </c>
      <c r="I340">
        <f t="shared" si="17"/>
        <v>-376.96000000000004</v>
      </c>
    </row>
    <row r="341" spans="1:9" ht="15" x14ac:dyDescent="0.2">
      <c r="A341" s="2">
        <v>44316</v>
      </c>
      <c r="B341">
        <v>583.96</v>
      </c>
      <c r="C341">
        <v>993.29470760237905</v>
      </c>
      <c r="D341" s="1">
        <v>339</v>
      </c>
      <c r="E341" s="3">
        <v>44287</v>
      </c>
      <c r="F341">
        <v>814.85</v>
      </c>
      <c r="G341">
        <f t="shared" si="15"/>
        <v>178.44470760237903</v>
      </c>
      <c r="H341">
        <f t="shared" si="16"/>
        <v>405.51529239762101</v>
      </c>
      <c r="I341">
        <f t="shared" si="17"/>
        <v>-230.89</v>
      </c>
    </row>
    <row r="342" spans="1:9" ht="15" x14ac:dyDescent="0.2">
      <c r="A342" s="2">
        <v>44347</v>
      </c>
      <c r="B342">
        <v>502.01</v>
      </c>
      <c r="C342">
        <v>1100.0418306875999</v>
      </c>
      <c r="D342" s="1">
        <v>340</v>
      </c>
      <c r="E342" s="3">
        <v>44317</v>
      </c>
      <c r="F342">
        <v>974.96</v>
      </c>
      <c r="G342">
        <f t="shared" si="15"/>
        <v>125.0818306875999</v>
      </c>
      <c r="H342">
        <f t="shared" si="16"/>
        <v>376.92816931240009</v>
      </c>
      <c r="I342">
        <f t="shared" si="17"/>
        <v>-472.95000000000005</v>
      </c>
    </row>
    <row r="343" spans="1:9" ht="15" x14ac:dyDescent="0.2">
      <c r="A343" s="2">
        <v>44377</v>
      </c>
      <c r="B343">
        <v>534.41999999999996</v>
      </c>
      <c r="C343">
        <v>1111.10205355484</v>
      </c>
      <c r="D343" s="1">
        <v>341</v>
      </c>
      <c r="E343" s="3">
        <v>44348</v>
      </c>
      <c r="F343">
        <v>1000.59</v>
      </c>
      <c r="G343">
        <f t="shared" si="15"/>
        <v>110.51205355484001</v>
      </c>
      <c r="H343">
        <f t="shared" si="16"/>
        <v>423.90794644515995</v>
      </c>
      <c r="I343">
        <f t="shared" si="17"/>
        <v>-466.17000000000007</v>
      </c>
    </row>
    <row r="344" spans="1:9" ht="15" x14ac:dyDescent="0.2">
      <c r="A344" s="2">
        <v>44408</v>
      </c>
      <c r="B344">
        <v>524.14</v>
      </c>
      <c r="C344">
        <v>1198.38525460144</v>
      </c>
      <c r="D344" s="1">
        <v>342</v>
      </c>
      <c r="E344" s="3">
        <v>44378</v>
      </c>
      <c r="F344">
        <v>1107.1099999999999</v>
      </c>
      <c r="G344">
        <f t="shared" si="15"/>
        <v>91.27525460144011</v>
      </c>
      <c r="H344">
        <f t="shared" si="16"/>
        <v>432.86474539855988</v>
      </c>
      <c r="I344">
        <f t="shared" si="17"/>
        <v>-582.96999999999991</v>
      </c>
    </row>
    <row r="345" spans="1:9" ht="15" x14ac:dyDescent="0.2">
      <c r="A345" s="2">
        <v>44439</v>
      </c>
      <c r="B345">
        <v>520.35</v>
      </c>
      <c r="C345">
        <v>1225.4289136806501</v>
      </c>
      <c r="D345" s="1">
        <v>343</v>
      </c>
      <c r="E345" s="3">
        <v>44409</v>
      </c>
      <c r="F345">
        <v>1126.83</v>
      </c>
      <c r="G345">
        <f t="shared" si="15"/>
        <v>98.598913680650185</v>
      </c>
      <c r="H345">
        <f t="shared" si="16"/>
        <v>421.75108631934984</v>
      </c>
      <c r="I345">
        <f t="shared" si="17"/>
        <v>-606.4799999999999</v>
      </c>
    </row>
    <row r="346" spans="1:9" ht="15" x14ac:dyDescent="0.2">
      <c r="A346" s="2">
        <v>44469</v>
      </c>
      <c r="B346">
        <v>365.82</v>
      </c>
      <c r="C346">
        <v>1104.8885628104199</v>
      </c>
      <c r="D346" s="1">
        <v>344</v>
      </c>
      <c r="E346" s="3">
        <v>44440</v>
      </c>
      <c r="F346">
        <v>1007.4</v>
      </c>
      <c r="G346">
        <f t="shared" si="15"/>
        <v>97.488562810419921</v>
      </c>
      <c r="H346">
        <f t="shared" si="16"/>
        <v>268.33143718958007</v>
      </c>
      <c r="I346">
        <f t="shared" si="17"/>
        <v>-641.57999999999993</v>
      </c>
    </row>
    <row r="347" spans="1:9" ht="15" x14ac:dyDescent="0.2">
      <c r="A347" s="2">
        <v>44500</v>
      </c>
      <c r="B347">
        <v>342</v>
      </c>
      <c r="C347">
        <v>1073.10533002889</v>
      </c>
      <c r="D347" s="1">
        <v>345</v>
      </c>
      <c r="E347" s="3">
        <v>44470</v>
      </c>
      <c r="F347">
        <v>946.08</v>
      </c>
      <c r="G347">
        <f t="shared" si="15"/>
        <v>127.02533002888993</v>
      </c>
      <c r="H347">
        <f t="shared" si="16"/>
        <v>214.97466997111007</v>
      </c>
      <c r="I347">
        <f t="shared" si="17"/>
        <v>-604.08000000000004</v>
      </c>
    </row>
    <row r="348" spans="1:9" ht="15" x14ac:dyDescent="0.2">
      <c r="A348" s="2">
        <v>44530</v>
      </c>
      <c r="B348">
        <v>322.52999999999997</v>
      </c>
      <c r="C348">
        <v>962.04199258163999</v>
      </c>
      <c r="D348" s="1">
        <v>346</v>
      </c>
      <c r="E348" s="3">
        <v>44501</v>
      </c>
      <c r="F348">
        <v>785.93</v>
      </c>
      <c r="G348">
        <f t="shared" si="15"/>
        <v>176.11199258164004</v>
      </c>
      <c r="H348">
        <f t="shared" si="16"/>
        <v>146.41800741835993</v>
      </c>
      <c r="I348">
        <f t="shared" si="17"/>
        <v>-463.4</v>
      </c>
    </row>
    <row r="349" spans="1:9" ht="15" x14ac:dyDescent="0.2">
      <c r="A349" s="2">
        <v>44561</v>
      </c>
      <c r="B349">
        <v>278.969999999999</v>
      </c>
      <c r="C349">
        <v>916.66440655653605</v>
      </c>
      <c r="D349" s="1">
        <v>347</v>
      </c>
      <c r="E349" s="3">
        <v>44531</v>
      </c>
      <c r="F349">
        <v>727.86</v>
      </c>
      <c r="G349">
        <f t="shared" si="15"/>
        <v>188.80440655653604</v>
      </c>
      <c r="H349">
        <f t="shared" si="16"/>
        <v>90.165593443462967</v>
      </c>
      <c r="I349">
        <f t="shared" si="17"/>
        <v>-448.89000000000101</v>
      </c>
    </row>
    <row r="350" spans="1:9" ht="15" x14ac:dyDescent="0.2">
      <c r="A350" s="2">
        <v>44592</v>
      </c>
      <c r="B350">
        <v>314.66000000000003</v>
      </c>
      <c r="C350">
        <v>877.76977215833699</v>
      </c>
      <c r="D350" s="1">
        <v>348</v>
      </c>
      <c r="E350" s="3">
        <v>44562</v>
      </c>
      <c r="F350">
        <v>669.83</v>
      </c>
      <c r="G350">
        <f t="shared" si="15"/>
        <v>207.93977215833695</v>
      </c>
      <c r="H350">
        <f t="shared" si="16"/>
        <v>106.72022784166307</v>
      </c>
      <c r="I350">
        <f t="shared" si="17"/>
        <v>-355.17</v>
      </c>
    </row>
    <row r="351" spans="1:9" ht="15" x14ac:dyDescent="0.2">
      <c r="A351" s="2">
        <v>44620</v>
      </c>
      <c r="B351">
        <v>372.4</v>
      </c>
      <c r="C351">
        <v>801.99450492554502</v>
      </c>
      <c r="D351" s="1">
        <v>349</v>
      </c>
      <c r="E351" s="3">
        <v>44593</v>
      </c>
      <c r="F351">
        <v>610.47</v>
      </c>
      <c r="G351">
        <f t="shared" si="15"/>
        <v>191.52450492554499</v>
      </c>
      <c r="H351">
        <f t="shared" si="16"/>
        <v>180.87549507445499</v>
      </c>
      <c r="I351">
        <f t="shared" si="17"/>
        <v>-238.07000000000005</v>
      </c>
    </row>
    <row r="352" spans="1:9" ht="15" x14ac:dyDescent="0.2">
      <c r="A352" s="2">
        <v>44651</v>
      </c>
      <c r="B352">
        <v>464.26</v>
      </c>
      <c r="C352">
        <v>966.00863559025697</v>
      </c>
      <c r="D352" s="1">
        <v>350</v>
      </c>
      <c r="E352" s="3">
        <v>44621</v>
      </c>
      <c r="F352">
        <v>807.55</v>
      </c>
      <c r="G352">
        <f t="shared" si="15"/>
        <v>158.45863559025702</v>
      </c>
      <c r="H352">
        <f t="shared" si="16"/>
        <v>305.80136440974297</v>
      </c>
      <c r="I352">
        <f t="shared" si="17"/>
        <v>-343.28999999999996</v>
      </c>
    </row>
    <row r="353" spans="1:9" ht="15" x14ac:dyDescent="0.2">
      <c r="A353" s="2">
        <v>44681</v>
      </c>
      <c r="B353">
        <v>487.58</v>
      </c>
      <c r="C353">
        <v>1003.44861642776</v>
      </c>
      <c r="D353" s="1">
        <v>351</v>
      </c>
      <c r="E353" s="3">
        <v>44652</v>
      </c>
      <c r="F353">
        <v>871.19</v>
      </c>
      <c r="G353">
        <f t="shared" si="15"/>
        <v>132.25861642775999</v>
      </c>
      <c r="H353">
        <f t="shared" si="16"/>
        <v>355.32138357223999</v>
      </c>
      <c r="I353">
        <f t="shared" si="17"/>
        <v>-383.61000000000007</v>
      </c>
    </row>
    <row r="354" spans="1:9" ht="15" x14ac:dyDescent="0.2">
      <c r="A354" s="2">
        <v>44712</v>
      </c>
      <c r="B354">
        <v>534.35</v>
      </c>
      <c r="C354">
        <v>1086.1059834494299</v>
      </c>
      <c r="D354" s="1">
        <v>352</v>
      </c>
      <c r="E354" s="3">
        <v>44682</v>
      </c>
      <c r="F354">
        <v>952.58</v>
      </c>
      <c r="G354">
        <f t="shared" si="15"/>
        <v>133.52598344942987</v>
      </c>
      <c r="H354">
        <f t="shared" si="16"/>
        <v>400.82401655057015</v>
      </c>
      <c r="I354">
        <f t="shared" si="17"/>
        <v>-418.23</v>
      </c>
    </row>
    <row r="355" spans="1:9" ht="15" x14ac:dyDescent="0.2">
      <c r="A355" s="2">
        <v>44742</v>
      </c>
      <c r="B355">
        <v>554.53</v>
      </c>
      <c r="C355">
        <v>1114.5218575032</v>
      </c>
      <c r="D355" s="1">
        <v>353</v>
      </c>
      <c r="E355" s="3">
        <v>44713</v>
      </c>
      <c r="F355">
        <v>1005.89</v>
      </c>
      <c r="G355">
        <f t="shared" si="15"/>
        <v>108.63185750319997</v>
      </c>
      <c r="H355">
        <f t="shared" si="16"/>
        <v>445.89814249680001</v>
      </c>
      <c r="I355">
        <f t="shared" si="17"/>
        <v>-451.36</v>
      </c>
    </row>
    <row r="356" spans="1:9" ht="15" x14ac:dyDescent="0.2">
      <c r="A356" s="2">
        <v>44773</v>
      </c>
      <c r="B356">
        <v>561.86</v>
      </c>
      <c r="C356">
        <v>1227.44121578217</v>
      </c>
      <c r="D356" s="1">
        <v>354</v>
      </c>
      <c r="E356" s="3">
        <v>44743</v>
      </c>
      <c r="F356">
        <v>1132.33</v>
      </c>
      <c r="G356">
        <f t="shared" si="15"/>
        <v>95.11121578217012</v>
      </c>
      <c r="H356">
        <f t="shared" si="16"/>
        <v>466.74878421782989</v>
      </c>
      <c r="I356">
        <f t="shared" si="17"/>
        <v>-570.46999999999991</v>
      </c>
    </row>
    <row r="357" spans="1:9" ht="15" x14ac:dyDescent="0.2">
      <c r="A357" s="2">
        <v>44804</v>
      </c>
      <c r="B357">
        <v>519.91999999999996</v>
      </c>
      <c r="C357">
        <v>1226.1764068442001</v>
      </c>
      <c r="D357" s="1">
        <v>355</v>
      </c>
      <c r="E357" s="3">
        <v>44774</v>
      </c>
      <c r="F357">
        <v>1138.6400000000001</v>
      </c>
      <c r="G357">
        <f t="shared" si="15"/>
        <v>87.536406844199973</v>
      </c>
      <c r="H357">
        <f t="shared" si="16"/>
        <v>432.38359315579999</v>
      </c>
      <c r="I357">
        <f t="shared" si="17"/>
        <v>-618.72000000000014</v>
      </c>
    </row>
    <row r="358" spans="1:9" ht="15" x14ac:dyDescent="0.2">
      <c r="A358" s="2">
        <v>44834</v>
      </c>
      <c r="B358">
        <v>403.98</v>
      </c>
      <c r="C358">
        <v>1136.72778356515</v>
      </c>
      <c r="D358" s="1">
        <v>356</v>
      </c>
      <c r="E358" s="3">
        <v>44805</v>
      </c>
      <c r="F358">
        <v>1048.43</v>
      </c>
      <c r="G358">
        <f t="shared" si="15"/>
        <v>88.297783565149984</v>
      </c>
      <c r="H358">
        <f t="shared" si="16"/>
        <v>315.68221643485003</v>
      </c>
      <c r="I358">
        <f t="shared" si="17"/>
        <v>-644.45000000000005</v>
      </c>
    </row>
    <row r="359" spans="1:9" ht="15" x14ac:dyDescent="0.2">
      <c r="A359" s="2">
        <v>44865</v>
      </c>
      <c r="B359">
        <v>322.45999999999998</v>
      </c>
      <c r="C359">
        <v>1058.1589592563701</v>
      </c>
      <c r="D359" s="1">
        <v>357</v>
      </c>
      <c r="E359" s="3">
        <v>44835</v>
      </c>
      <c r="F359">
        <v>932.25</v>
      </c>
      <c r="G359">
        <f t="shared" si="15"/>
        <v>125.90895925637005</v>
      </c>
      <c r="H359">
        <f t="shared" si="16"/>
        <v>196.55104074362993</v>
      </c>
      <c r="I359">
        <f t="shared" si="17"/>
        <v>-609.79</v>
      </c>
    </row>
    <row r="360" spans="1:9" ht="15" x14ac:dyDescent="0.2">
      <c r="A360" s="2">
        <v>44895</v>
      </c>
      <c r="B360">
        <v>276.89</v>
      </c>
      <c r="C360">
        <v>976.98598137599595</v>
      </c>
      <c r="D360" s="1">
        <v>358</v>
      </c>
      <c r="E360" s="3">
        <v>44866</v>
      </c>
      <c r="F360">
        <v>835.8</v>
      </c>
      <c r="G360">
        <f t="shared" si="15"/>
        <v>141.18598137599599</v>
      </c>
      <c r="H360">
        <f t="shared" si="16"/>
        <v>135.70401862400399</v>
      </c>
      <c r="I360">
        <f t="shared" si="17"/>
        <v>-558.91</v>
      </c>
    </row>
    <row r="361" spans="1:9" ht="15" x14ac:dyDescent="0.2">
      <c r="A361" s="2">
        <v>44926</v>
      </c>
      <c r="B361">
        <v>258.74</v>
      </c>
      <c r="C361">
        <v>909.40600245278097</v>
      </c>
      <c r="D361" s="1">
        <v>359</v>
      </c>
      <c r="E361" s="3">
        <v>44896</v>
      </c>
      <c r="F361">
        <v>730.08</v>
      </c>
      <c r="G361">
        <f t="shared" si="15"/>
        <v>179.32600245278093</v>
      </c>
      <c r="H361">
        <f t="shared" si="16"/>
        <v>79.413997547219083</v>
      </c>
      <c r="I361">
        <f t="shared" si="17"/>
        <v>-471.34000000000003</v>
      </c>
    </row>
    <row r="362" spans="1:9" ht="15" x14ac:dyDescent="0.2">
      <c r="A362" s="2">
        <v>44957</v>
      </c>
      <c r="B362">
        <v>303.32</v>
      </c>
      <c r="C362">
        <v>891.26075640698002</v>
      </c>
      <c r="D362" s="1">
        <v>360</v>
      </c>
      <c r="E362" s="3">
        <v>44927</v>
      </c>
      <c r="F362">
        <v>698.51</v>
      </c>
      <c r="G362">
        <f t="shared" si="15"/>
        <v>192.75075640698003</v>
      </c>
      <c r="H362">
        <f t="shared" si="16"/>
        <v>110.56924359301996</v>
      </c>
      <c r="I362">
        <f t="shared" si="17"/>
        <v>-395.19</v>
      </c>
    </row>
    <row r="363" spans="1:9" ht="15" x14ac:dyDescent="0.2">
      <c r="A363" s="2">
        <v>44985</v>
      </c>
      <c r="B363">
        <v>362.2</v>
      </c>
      <c r="C363">
        <v>827.22409952408896</v>
      </c>
      <c r="D363" s="1">
        <v>361</v>
      </c>
      <c r="E363" s="3">
        <v>44958</v>
      </c>
      <c r="F363">
        <v>655.49</v>
      </c>
      <c r="G363">
        <f t="shared" si="15"/>
        <v>171.73409952408895</v>
      </c>
      <c r="H363">
        <f t="shared" si="16"/>
        <v>190.46590047591104</v>
      </c>
      <c r="I363">
        <f t="shared" si="17"/>
        <v>-293.29000000000002</v>
      </c>
    </row>
    <row r="364" spans="1:9" ht="15" x14ac:dyDescent="0.2">
      <c r="A364" s="2">
        <v>45016</v>
      </c>
      <c r="B364">
        <v>425.71</v>
      </c>
      <c r="C364">
        <v>998.52994765178198</v>
      </c>
      <c r="D364" s="1">
        <v>362</v>
      </c>
      <c r="E364" s="3">
        <v>44986</v>
      </c>
      <c r="F364">
        <v>843.54</v>
      </c>
      <c r="G364">
        <f t="shared" si="15"/>
        <v>154.98994765178202</v>
      </c>
      <c r="H364">
        <f t="shared" si="16"/>
        <v>270.72005234821796</v>
      </c>
      <c r="I364">
        <f t="shared" si="17"/>
        <v>-417.83</v>
      </c>
    </row>
    <row r="365" spans="1:9" ht="15" x14ac:dyDescent="0.2">
      <c r="A365" s="2">
        <v>45046</v>
      </c>
      <c r="B365">
        <v>549.46</v>
      </c>
      <c r="C365">
        <v>1013.57298764694</v>
      </c>
      <c r="D365" s="1">
        <v>363</v>
      </c>
      <c r="E365" s="3">
        <v>45017</v>
      </c>
      <c r="F365">
        <v>848.25</v>
      </c>
      <c r="G365">
        <f t="shared" si="15"/>
        <v>165.32298764693996</v>
      </c>
      <c r="H365">
        <f t="shared" si="16"/>
        <v>384.13701235306007</v>
      </c>
      <c r="I365">
        <f t="shared" si="17"/>
        <v>-298.78999999999996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E69C-27A7-4F91-AC2E-72462CFCC3FA}">
  <dimension ref="A1:E323"/>
  <sheetViews>
    <sheetView topLeftCell="A289" workbookViewId="0">
      <selection activeCell="A294" sqref="A294:B323"/>
    </sheetView>
  </sheetViews>
  <sheetFormatPr defaultRowHeight="12" x14ac:dyDescent="0.2"/>
  <sheetData>
    <row r="1" spans="1:5" x14ac:dyDescent="0.2">
      <c r="A1">
        <v>1700.5</v>
      </c>
      <c r="B1">
        <v>8.3000000000000007</v>
      </c>
      <c r="C1">
        <v>-1</v>
      </c>
      <c r="D1">
        <v>-1</v>
      </c>
      <c r="E1">
        <v>1</v>
      </c>
    </row>
    <row r="2" spans="1:5" x14ac:dyDescent="0.2">
      <c r="A2">
        <v>1701.5</v>
      </c>
      <c r="B2">
        <v>18.3</v>
      </c>
      <c r="C2">
        <v>-1</v>
      </c>
      <c r="D2">
        <v>-1</v>
      </c>
      <c r="E2">
        <v>1</v>
      </c>
    </row>
    <row r="3" spans="1:5" x14ac:dyDescent="0.2">
      <c r="A3">
        <v>1702.5</v>
      </c>
      <c r="B3">
        <v>26.7</v>
      </c>
      <c r="C3">
        <v>-1</v>
      </c>
      <c r="D3">
        <v>-1</v>
      </c>
      <c r="E3">
        <v>1</v>
      </c>
    </row>
    <row r="4" spans="1:5" x14ac:dyDescent="0.2">
      <c r="A4">
        <v>1703.5</v>
      </c>
      <c r="B4">
        <v>38.299999999999997</v>
      </c>
      <c r="C4">
        <v>-1</v>
      </c>
      <c r="D4">
        <v>-1</v>
      </c>
      <c r="E4">
        <v>1</v>
      </c>
    </row>
    <row r="5" spans="1:5" x14ac:dyDescent="0.2">
      <c r="A5">
        <v>1704.5</v>
      </c>
      <c r="B5">
        <v>60</v>
      </c>
      <c r="C5">
        <v>-1</v>
      </c>
      <c r="D5">
        <v>-1</v>
      </c>
      <c r="E5">
        <v>1</v>
      </c>
    </row>
    <row r="6" spans="1:5" x14ac:dyDescent="0.2">
      <c r="A6">
        <v>1705.5</v>
      </c>
      <c r="B6">
        <v>96.7</v>
      </c>
      <c r="C6">
        <v>-1</v>
      </c>
      <c r="D6">
        <v>-1</v>
      </c>
      <c r="E6">
        <v>1</v>
      </c>
    </row>
    <row r="7" spans="1:5" x14ac:dyDescent="0.2">
      <c r="A7">
        <v>1706.5</v>
      </c>
      <c r="B7">
        <v>48.3</v>
      </c>
      <c r="C7">
        <v>-1</v>
      </c>
      <c r="D7">
        <v>-1</v>
      </c>
      <c r="E7">
        <v>1</v>
      </c>
    </row>
    <row r="8" spans="1:5" x14ac:dyDescent="0.2">
      <c r="A8">
        <v>1707.5</v>
      </c>
      <c r="B8">
        <v>33.299999999999997</v>
      </c>
      <c r="C8">
        <v>-1</v>
      </c>
      <c r="D8">
        <v>-1</v>
      </c>
      <c r="E8">
        <v>1</v>
      </c>
    </row>
    <row r="9" spans="1:5" x14ac:dyDescent="0.2">
      <c r="A9">
        <v>1708.5</v>
      </c>
      <c r="B9">
        <v>16.7</v>
      </c>
      <c r="C9">
        <v>-1</v>
      </c>
      <c r="D9">
        <v>-1</v>
      </c>
      <c r="E9">
        <v>1</v>
      </c>
    </row>
    <row r="10" spans="1:5" x14ac:dyDescent="0.2">
      <c r="A10">
        <v>1709.5</v>
      </c>
      <c r="B10">
        <v>13.3</v>
      </c>
      <c r="C10">
        <v>-1</v>
      </c>
      <c r="D10">
        <v>-1</v>
      </c>
      <c r="E10">
        <v>1</v>
      </c>
    </row>
    <row r="11" spans="1:5" x14ac:dyDescent="0.2">
      <c r="A11">
        <v>1710.5</v>
      </c>
      <c r="B11">
        <v>5</v>
      </c>
      <c r="C11">
        <v>-1</v>
      </c>
      <c r="D11">
        <v>-1</v>
      </c>
      <c r="E11">
        <v>1</v>
      </c>
    </row>
    <row r="12" spans="1:5" x14ac:dyDescent="0.2">
      <c r="A12">
        <v>1711.5</v>
      </c>
      <c r="B12">
        <v>0</v>
      </c>
      <c r="C12">
        <v>-1</v>
      </c>
      <c r="D12">
        <v>-1</v>
      </c>
      <c r="E12">
        <v>1</v>
      </c>
    </row>
    <row r="13" spans="1:5" x14ac:dyDescent="0.2">
      <c r="A13">
        <v>1712.5</v>
      </c>
      <c r="B13">
        <v>0</v>
      </c>
      <c r="C13">
        <v>-1</v>
      </c>
      <c r="D13">
        <v>-1</v>
      </c>
      <c r="E13">
        <v>1</v>
      </c>
    </row>
    <row r="14" spans="1:5" x14ac:dyDescent="0.2">
      <c r="A14">
        <v>1713.5</v>
      </c>
      <c r="B14">
        <v>3.3</v>
      </c>
      <c r="C14">
        <v>-1</v>
      </c>
      <c r="D14">
        <v>-1</v>
      </c>
      <c r="E14">
        <v>1</v>
      </c>
    </row>
    <row r="15" spans="1:5" x14ac:dyDescent="0.2">
      <c r="A15">
        <v>1714.5</v>
      </c>
      <c r="B15">
        <v>18.3</v>
      </c>
      <c r="C15">
        <v>-1</v>
      </c>
      <c r="D15">
        <v>-1</v>
      </c>
      <c r="E15">
        <v>1</v>
      </c>
    </row>
    <row r="16" spans="1:5" x14ac:dyDescent="0.2">
      <c r="A16">
        <v>1715.5</v>
      </c>
      <c r="B16">
        <v>45</v>
      </c>
      <c r="C16">
        <v>-1</v>
      </c>
      <c r="D16">
        <v>-1</v>
      </c>
      <c r="E16">
        <v>1</v>
      </c>
    </row>
    <row r="17" spans="1:5" x14ac:dyDescent="0.2">
      <c r="A17">
        <v>1716.5</v>
      </c>
      <c r="B17">
        <v>78.3</v>
      </c>
      <c r="C17">
        <v>-1</v>
      </c>
      <c r="D17">
        <v>-1</v>
      </c>
      <c r="E17">
        <v>1</v>
      </c>
    </row>
    <row r="18" spans="1:5" x14ac:dyDescent="0.2">
      <c r="A18">
        <v>1717.5</v>
      </c>
      <c r="B18">
        <v>105</v>
      </c>
      <c r="C18">
        <v>-1</v>
      </c>
      <c r="D18">
        <v>-1</v>
      </c>
      <c r="E18">
        <v>1</v>
      </c>
    </row>
    <row r="19" spans="1:5" x14ac:dyDescent="0.2">
      <c r="A19">
        <v>1718.5</v>
      </c>
      <c r="B19">
        <v>100</v>
      </c>
      <c r="C19">
        <v>-1</v>
      </c>
      <c r="D19">
        <v>-1</v>
      </c>
      <c r="E19">
        <v>1</v>
      </c>
    </row>
    <row r="20" spans="1:5" x14ac:dyDescent="0.2">
      <c r="A20">
        <v>1719.5</v>
      </c>
      <c r="B20">
        <v>65</v>
      </c>
      <c r="C20">
        <v>-1</v>
      </c>
      <c r="D20">
        <v>-1</v>
      </c>
      <c r="E20">
        <v>1</v>
      </c>
    </row>
    <row r="21" spans="1:5" x14ac:dyDescent="0.2">
      <c r="A21">
        <v>1720.5</v>
      </c>
      <c r="B21">
        <v>46.7</v>
      </c>
      <c r="C21">
        <v>-1</v>
      </c>
      <c r="D21">
        <v>-1</v>
      </c>
      <c r="E21">
        <v>1</v>
      </c>
    </row>
    <row r="22" spans="1:5" x14ac:dyDescent="0.2">
      <c r="A22">
        <v>1721.5</v>
      </c>
      <c r="B22">
        <v>43.3</v>
      </c>
      <c r="C22">
        <v>-1</v>
      </c>
      <c r="D22">
        <v>-1</v>
      </c>
      <c r="E22">
        <v>1</v>
      </c>
    </row>
    <row r="23" spans="1:5" x14ac:dyDescent="0.2">
      <c r="A23">
        <v>1722.5</v>
      </c>
      <c r="B23">
        <v>36.700000000000003</v>
      </c>
      <c r="C23">
        <v>-1</v>
      </c>
      <c r="D23">
        <v>-1</v>
      </c>
      <c r="E23">
        <v>1</v>
      </c>
    </row>
    <row r="24" spans="1:5" x14ac:dyDescent="0.2">
      <c r="A24">
        <v>1723.5</v>
      </c>
      <c r="B24">
        <v>18.3</v>
      </c>
      <c r="C24">
        <v>-1</v>
      </c>
      <c r="D24">
        <v>-1</v>
      </c>
      <c r="E24">
        <v>1</v>
      </c>
    </row>
    <row r="25" spans="1:5" x14ac:dyDescent="0.2">
      <c r="A25">
        <v>1724.5</v>
      </c>
      <c r="B25">
        <v>35</v>
      </c>
      <c r="C25">
        <v>-1</v>
      </c>
      <c r="D25">
        <v>-1</v>
      </c>
      <c r="E25">
        <v>1</v>
      </c>
    </row>
    <row r="26" spans="1:5" x14ac:dyDescent="0.2">
      <c r="A26">
        <v>1725.5</v>
      </c>
      <c r="B26">
        <v>66.7</v>
      </c>
      <c r="C26">
        <v>-1</v>
      </c>
      <c r="D26">
        <v>-1</v>
      </c>
      <c r="E26">
        <v>1</v>
      </c>
    </row>
    <row r="27" spans="1:5" x14ac:dyDescent="0.2">
      <c r="A27">
        <v>1726.5</v>
      </c>
      <c r="B27">
        <v>130</v>
      </c>
      <c r="C27">
        <v>-1</v>
      </c>
      <c r="D27">
        <v>-1</v>
      </c>
      <c r="E27">
        <v>1</v>
      </c>
    </row>
    <row r="28" spans="1:5" x14ac:dyDescent="0.2">
      <c r="A28">
        <v>1727.5</v>
      </c>
      <c r="B28">
        <v>203.3</v>
      </c>
      <c r="C28">
        <v>-1</v>
      </c>
      <c r="D28">
        <v>-1</v>
      </c>
      <c r="E28">
        <v>1</v>
      </c>
    </row>
    <row r="29" spans="1:5" x14ac:dyDescent="0.2">
      <c r="A29">
        <v>1728.5</v>
      </c>
      <c r="B29">
        <v>171.7</v>
      </c>
      <c r="C29">
        <v>-1</v>
      </c>
      <c r="D29">
        <v>-1</v>
      </c>
      <c r="E29">
        <v>1</v>
      </c>
    </row>
    <row r="30" spans="1:5" x14ac:dyDescent="0.2">
      <c r="A30">
        <v>1729.5</v>
      </c>
      <c r="B30">
        <v>121.7</v>
      </c>
      <c r="C30">
        <v>-1</v>
      </c>
      <c r="D30">
        <v>-1</v>
      </c>
      <c r="E30">
        <v>1</v>
      </c>
    </row>
    <row r="31" spans="1:5" x14ac:dyDescent="0.2">
      <c r="A31">
        <v>1730.5</v>
      </c>
      <c r="B31">
        <v>78.3</v>
      </c>
      <c r="C31">
        <v>-1</v>
      </c>
      <c r="D31">
        <v>-1</v>
      </c>
      <c r="E31">
        <v>1</v>
      </c>
    </row>
    <row r="32" spans="1:5" x14ac:dyDescent="0.2">
      <c r="A32">
        <v>1731.5</v>
      </c>
      <c r="B32">
        <v>58.3</v>
      </c>
      <c r="C32">
        <v>-1</v>
      </c>
      <c r="D32">
        <v>-1</v>
      </c>
      <c r="E32">
        <v>1</v>
      </c>
    </row>
    <row r="33" spans="1:5" x14ac:dyDescent="0.2">
      <c r="A33">
        <v>1732.5</v>
      </c>
      <c r="B33">
        <v>18.3</v>
      </c>
      <c r="C33">
        <v>-1</v>
      </c>
      <c r="D33">
        <v>-1</v>
      </c>
      <c r="E33">
        <v>1</v>
      </c>
    </row>
    <row r="34" spans="1:5" x14ac:dyDescent="0.2">
      <c r="A34">
        <v>1733.5</v>
      </c>
      <c r="B34">
        <v>8.3000000000000007</v>
      </c>
      <c r="C34">
        <v>-1</v>
      </c>
      <c r="D34">
        <v>-1</v>
      </c>
      <c r="E34">
        <v>1</v>
      </c>
    </row>
    <row r="35" spans="1:5" x14ac:dyDescent="0.2">
      <c r="A35">
        <v>1734.5</v>
      </c>
      <c r="B35">
        <v>26.7</v>
      </c>
      <c r="C35">
        <v>-1</v>
      </c>
      <c r="D35">
        <v>-1</v>
      </c>
      <c r="E35">
        <v>1</v>
      </c>
    </row>
    <row r="36" spans="1:5" x14ac:dyDescent="0.2">
      <c r="A36">
        <v>1735.5</v>
      </c>
      <c r="B36">
        <v>56.7</v>
      </c>
      <c r="C36">
        <v>-1</v>
      </c>
      <c r="D36">
        <v>-1</v>
      </c>
      <c r="E36">
        <v>1</v>
      </c>
    </row>
    <row r="37" spans="1:5" x14ac:dyDescent="0.2">
      <c r="A37">
        <v>1736.5</v>
      </c>
      <c r="B37">
        <v>116.7</v>
      </c>
      <c r="C37">
        <v>-1</v>
      </c>
      <c r="D37">
        <v>-1</v>
      </c>
      <c r="E37">
        <v>1</v>
      </c>
    </row>
    <row r="38" spans="1:5" x14ac:dyDescent="0.2">
      <c r="A38">
        <v>1737.5</v>
      </c>
      <c r="B38">
        <v>135</v>
      </c>
      <c r="C38">
        <v>-1</v>
      </c>
      <c r="D38">
        <v>-1</v>
      </c>
      <c r="E38">
        <v>1</v>
      </c>
    </row>
    <row r="39" spans="1:5" x14ac:dyDescent="0.2">
      <c r="A39">
        <v>1738.5</v>
      </c>
      <c r="B39">
        <v>185</v>
      </c>
      <c r="C39">
        <v>-1</v>
      </c>
      <c r="D39">
        <v>-1</v>
      </c>
      <c r="E39">
        <v>1</v>
      </c>
    </row>
    <row r="40" spans="1:5" x14ac:dyDescent="0.2">
      <c r="A40">
        <v>1739.5</v>
      </c>
      <c r="B40">
        <v>168.3</v>
      </c>
      <c r="C40">
        <v>-1</v>
      </c>
      <c r="D40">
        <v>-1</v>
      </c>
      <c r="E40">
        <v>1</v>
      </c>
    </row>
    <row r="41" spans="1:5" x14ac:dyDescent="0.2">
      <c r="A41">
        <v>1740.5</v>
      </c>
      <c r="B41">
        <v>121.7</v>
      </c>
      <c r="C41">
        <v>-1</v>
      </c>
      <c r="D41">
        <v>-1</v>
      </c>
      <c r="E41">
        <v>1</v>
      </c>
    </row>
    <row r="42" spans="1:5" x14ac:dyDescent="0.2">
      <c r="A42">
        <v>1741.5</v>
      </c>
      <c r="B42">
        <v>66.7</v>
      </c>
      <c r="C42">
        <v>-1</v>
      </c>
      <c r="D42">
        <v>-1</v>
      </c>
      <c r="E42">
        <v>1</v>
      </c>
    </row>
    <row r="43" spans="1:5" x14ac:dyDescent="0.2">
      <c r="A43">
        <v>1742.5</v>
      </c>
      <c r="B43">
        <v>33.299999999999997</v>
      </c>
      <c r="C43">
        <v>-1</v>
      </c>
      <c r="D43">
        <v>-1</v>
      </c>
      <c r="E43">
        <v>1</v>
      </c>
    </row>
    <row r="44" spans="1:5" x14ac:dyDescent="0.2">
      <c r="A44">
        <v>1743.5</v>
      </c>
      <c r="B44">
        <v>26.7</v>
      </c>
      <c r="C44">
        <v>-1</v>
      </c>
      <c r="D44">
        <v>-1</v>
      </c>
      <c r="E44">
        <v>1</v>
      </c>
    </row>
    <row r="45" spans="1:5" x14ac:dyDescent="0.2">
      <c r="A45">
        <v>1744.5</v>
      </c>
      <c r="B45">
        <v>8.3000000000000007</v>
      </c>
      <c r="C45">
        <v>-1</v>
      </c>
      <c r="D45">
        <v>-1</v>
      </c>
      <c r="E45">
        <v>1</v>
      </c>
    </row>
    <row r="46" spans="1:5" x14ac:dyDescent="0.2">
      <c r="A46">
        <v>1745.5</v>
      </c>
      <c r="B46">
        <v>18.3</v>
      </c>
      <c r="C46">
        <v>-1</v>
      </c>
      <c r="D46">
        <v>-1</v>
      </c>
      <c r="E46">
        <v>1</v>
      </c>
    </row>
    <row r="47" spans="1:5" x14ac:dyDescent="0.2">
      <c r="A47">
        <v>1746.5</v>
      </c>
      <c r="B47">
        <v>36.700000000000003</v>
      </c>
      <c r="C47">
        <v>-1</v>
      </c>
      <c r="D47">
        <v>-1</v>
      </c>
      <c r="E47">
        <v>1</v>
      </c>
    </row>
    <row r="48" spans="1:5" x14ac:dyDescent="0.2">
      <c r="A48">
        <v>1747.5</v>
      </c>
      <c r="B48">
        <v>66.7</v>
      </c>
      <c r="C48">
        <v>-1</v>
      </c>
      <c r="D48">
        <v>-1</v>
      </c>
      <c r="E48">
        <v>1</v>
      </c>
    </row>
    <row r="49" spans="1:5" x14ac:dyDescent="0.2">
      <c r="A49">
        <v>1748.5</v>
      </c>
      <c r="B49">
        <v>100</v>
      </c>
      <c r="C49">
        <v>-1</v>
      </c>
      <c r="D49">
        <v>-1</v>
      </c>
      <c r="E49">
        <v>1</v>
      </c>
    </row>
    <row r="50" spans="1:5" x14ac:dyDescent="0.2">
      <c r="A50">
        <v>1749.5</v>
      </c>
      <c r="B50">
        <v>134.80000000000001</v>
      </c>
      <c r="C50">
        <v>-1</v>
      </c>
      <c r="D50">
        <v>-1</v>
      </c>
      <c r="E50">
        <v>1</v>
      </c>
    </row>
    <row r="51" spans="1:5" x14ac:dyDescent="0.2">
      <c r="A51">
        <v>1750.5</v>
      </c>
      <c r="B51">
        <v>139</v>
      </c>
      <c r="C51">
        <v>-1</v>
      </c>
      <c r="D51">
        <v>-1</v>
      </c>
      <c r="E51">
        <v>1</v>
      </c>
    </row>
    <row r="52" spans="1:5" x14ac:dyDescent="0.2">
      <c r="A52">
        <v>1751.5</v>
      </c>
      <c r="B52">
        <v>79.5</v>
      </c>
      <c r="C52">
        <v>-1</v>
      </c>
      <c r="D52">
        <v>-1</v>
      </c>
      <c r="E52">
        <v>1</v>
      </c>
    </row>
    <row r="53" spans="1:5" x14ac:dyDescent="0.2">
      <c r="A53">
        <v>1752.5</v>
      </c>
      <c r="B53">
        <v>79.7</v>
      </c>
      <c r="C53">
        <v>-1</v>
      </c>
      <c r="D53">
        <v>-1</v>
      </c>
      <c r="E53">
        <v>1</v>
      </c>
    </row>
    <row r="54" spans="1:5" x14ac:dyDescent="0.2">
      <c r="A54">
        <v>1753.5</v>
      </c>
      <c r="B54">
        <v>51.2</v>
      </c>
      <c r="C54">
        <v>-1</v>
      </c>
      <c r="D54">
        <v>-1</v>
      </c>
      <c r="E54">
        <v>1</v>
      </c>
    </row>
    <row r="55" spans="1:5" x14ac:dyDescent="0.2">
      <c r="A55">
        <v>1754.5</v>
      </c>
      <c r="B55">
        <v>20.3</v>
      </c>
      <c r="C55">
        <v>-1</v>
      </c>
      <c r="D55">
        <v>-1</v>
      </c>
      <c r="E55">
        <v>1</v>
      </c>
    </row>
    <row r="56" spans="1:5" x14ac:dyDescent="0.2">
      <c r="A56">
        <v>1755.5</v>
      </c>
      <c r="B56">
        <v>16</v>
      </c>
      <c r="C56">
        <v>-1</v>
      </c>
      <c r="D56">
        <v>-1</v>
      </c>
      <c r="E56">
        <v>1</v>
      </c>
    </row>
    <row r="57" spans="1:5" x14ac:dyDescent="0.2">
      <c r="A57">
        <v>1756.5</v>
      </c>
      <c r="B57">
        <v>17</v>
      </c>
      <c r="C57">
        <v>-1</v>
      </c>
      <c r="D57">
        <v>-1</v>
      </c>
      <c r="E57">
        <v>1</v>
      </c>
    </row>
    <row r="58" spans="1:5" x14ac:dyDescent="0.2">
      <c r="A58">
        <v>1757.5</v>
      </c>
      <c r="B58">
        <v>54</v>
      </c>
      <c r="C58">
        <v>-1</v>
      </c>
      <c r="D58">
        <v>-1</v>
      </c>
      <c r="E58">
        <v>1</v>
      </c>
    </row>
    <row r="59" spans="1:5" x14ac:dyDescent="0.2">
      <c r="A59">
        <v>1758.5</v>
      </c>
      <c r="B59">
        <v>79.3</v>
      </c>
      <c r="C59">
        <v>-1</v>
      </c>
      <c r="D59">
        <v>-1</v>
      </c>
      <c r="E59">
        <v>1</v>
      </c>
    </row>
    <row r="60" spans="1:5" x14ac:dyDescent="0.2">
      <c r="A60">
        <v>1759.5</v>
      </c>
      <c r="B60">
        <v>90</v>
      </c>
      <c r="C60">
        <v>-1</v>
      </c>
      <c r="D60">
        <v>-1</v>
      </c>
      <c r="E60">
        <v>1</v>
      </c>
    </row>
    <row r="61" spans="1:5" x14ac:dyDescent="0.2">
      <c r="A61">
        <v>1760.5</v>
      </c>
      <c r="B61">
        <v>104.8</v>
      </c>
      <c r="C61">
        <v>-1</v>
      </c>
      <c r="D61">
        <v>-1</v>
      </c>
      <c r="E61">
        <v>1</v>
      </c>
    </row>
    <row r="62" spans="1:5" x14ac:dyDescent="0.2">
      <c r="A62">
        <v>1761.5</v>
      </c>
      <c r="B62">
        <v>143.19999999999999</v>
      </c>
      <c r="C62">
        <v>-1</v>
      </c>
      <c r="D62">
        <v>-1</v>
      </c>
      <c r="E62">
        <v>1</v>
      </c>
    </row>
    <row r="63" spans="1:5" x14ac:dyDescent="0.2">
      <c r="A63">
        <v>1762.5</v>
      </c>
      <c r="B63">
        <v>102</v>
      </c>
      <c r="C63">
        <v>-1</v>
      </c>
      <c r="D63">
        <v>-1</v>
      </c>
      <c r="E63">
        <v>1</v>
      </c>
    </row>
    <row r="64" spans="1:5" x14ac:dyDescent="0.2">
      <c r="A64">
        <v>1763.5</v>
      </c>
      <c r="B64">
        <v>75.2</v>
      </c>
      <c r="C64">
        <v>-1</v>
      </c>
      <c r="D64">
        <v>-1</v>
      </c>
      <c r="E64">
        <v>1</v>
      </c>
    </row>
    <row r="65" spans="1:5" x14ac:dyDescent="0.2">
      <c r="A65">
        <v>1764.5</v>
      </c>
      <c r="B65">
        <v>60.7</v>
      </c>
      <c r="C65">
        <v>-1</v>
      </c>
      <c r="D65">
        <v>-1</v>
      </c>
      <c r="E65">
        <v>1</v>
      </c>
    </row>
    <row r="66" spans="1:5" x14ac:dyDescent="0.2">
      <c r="A66">
        <v>1765.5</v>
      </c>
      <c r="B66">
        <v>34.799999999999997</v>
      </c>
      <c r="C66">
        <v>-1</v>
      </c>
      <c r="D66">
        <v>-1</v>
      </c>
      <c r="E66">
        <v>1</v>
      </c>
    </row>
    <row r="67" spans="1:5" x14ac:dyDescent="0.2">
      <c r="A67">
        <v>1766.5</v>
      </c>
      <c r="B67">
        <v>19</v>
      </c>
      <c r="C67">
        <v>-1</v>
      </c>
      <c r="D67">
        <v>-1</v>
      </c>
      <c r="E67">
        <v>1</v>
      </c>
    </row>
    <row r="68" spans="1:5" x14ac:dyDescent="0.2">
      <c r="A68">
        <v>1767.5</v>
      </c>
      <c r="B68">
        <v>63</v>
      </c>
      <c r="C68">
        <v>-1</v>
      </c>
      <c r="D68">
        <v>-1</v>
      </c>
      <c r="E68">
        <v>1</v>
      </c>
    </row>
    <row r="69" spans="1:5" x14ac:dyDescent="0.2">
      <c r="A69">
        <v>1768.5</v>
      </c>
      <c r="B69">
        <v>116.3</v>
      </c>
      <c r="C69">
        <v>-1</v>
      </c>
      <c r="D69">
        <v>-1</v>
      </c>
      <c r="E69">
        <v>1</v>
      </c>
    </row>
    <row r="70" spans="1:5" x14ac:dyDescent="0.2">
      <c r="A70">
        <v>1769.5</v>
      </c>
      <c r="B70">
        <v>176.8</v>
      </c>
      <c r="C70">
        <v>-1</v>
      </c>
      <c r="D70">
        <v>-1</v>
      </c>
      <c r="E70">
        <v>1</v>
      </c>
    </row>
    <row r="71" spans="1:5" x14ac:dyDescent="0.2">
      <c r="A71">
        <v>1770.5</v>
      </c>
      <c r="B71">
        <v>168</v>
      </c>
      <c r="C71">
        <v>-1</v>
      </c>
      <c r="D71">
        <v>-1</v>
      </c>
      <c r="E71">
        <v>1</v>
      </c>
    </row>
    <row r="72" spans="1:5" x14ac:dyDescent="0.2">
      <c r="A72">
        <v>1771.5</v>
      </c>
      <c r="B72">
        <v>136</v>
      </c>
      <c r="C72">
        <v>-1</v>
      </c>
      <c r="D72">
        <v>-1</v>
      </c>
      <c r="E72">
        <v>1</v>
      </c>
    </row>
    <row r="73" spans="1:5" x14ac:dyDescent="0.2">
      <c r="A73">
        <v>1772.5</v>
      </c>
      <c r="B73">
        <v>110.8</v>
      </c>
      <c r="C73">
        <v>-1</v>
      </c>
      <c r="D73">
        <v>-1</v>
      </c>
      <c r="E73">
        <v>1</v>
      </c>
    </row>
    <row r="74" spans="1:5" x14ac:dyDescent="0.2">
      <c r="A74">
        <v>1773.5</v>
      </c>
      <c r="B74">
        <v>58</v>
      </c>
      <c r="C74">
        <v>-1</v>
      </c>
      <c r="D74">
        <v>-1</v>
      </c>
      <c r="E74">
        <v>1</v>
      </c>
    </row>
    <row r="75" spans="1:5" x14ac:dyDescent="0.2">
      <c r="A75">
        <v>1774.5</v>
      </c>
      <c r="B75">
        <v>51</v>
      </c>
      <c r="C75">
        <v>-1</v>
      </c>
      <c r="D75">
        <v>-1</v>
      </c>
      <c r="E75">
        <v>1</v>
      </c>
    </row>
    <row r="76" spans="1:5" x14ac:dyDescent="0.2">
      <c r="A76">
        <v>1775.5</v>
      </c>
      <c r="B76">
        <v>11.7</v>
      </c>
      <c r="C76">
        <v>-1</v>
      </c>
      <c r="D76">
        <v>-1</v>
      </c>
      <c r="E76">
        <v>1</v>
      </c>
    </row>
    <row r="77" spans="1:5" x14ac:dyDescent="0.2">
      <c r="A77">
        <v>1776.5</v>
      </c>
      <c r="B77">
        <v>33</v>
      </c>
      <c r="C77">
        <v>-1</v>
      </c>
      <c r="D77">
        <v>-1</v>
      </c>
      <c r="E77">
        <v>1</v>
      </c>
    </row>
    <row r="78" spans="1:5" x14ac:dyDescent="0.2">
      <c r="A78">
        <v>1777.5</v>
      </c>
      <c r="B78">
        <v>154.19999999999999</v>
      </c>
      <c r="C78">
        <v>-1</v>
      </c>
      <c r="D78">
        <v>-1</v>
      </c>
      <c r="E78">
        <v>1</v>
      </c>
    </row>
    <row r="79" spans="1:5" x14ac:dyDescent="0.2">
      <c r="A79">
        <v>1778.5</v>
      </c>
      <c r="B79">
        <v>257.3</v>
      </c>
      <c r="C79">
        <v>-1</v>
      </c>
      <c r="D79">
        <v>-1</v>
      </c>
      <c r="E79">
        <v>1</v>
      </c>
    </row>
    <row r="80" spans="1:5" x14ac:dyDescent="0.2">
      <c r="A80">
        <v>1779.5</v>
      </c>
      <c r="B80">
        <v>209.8</v>
      </c>
      <c r="C80">
        <v>-1</v>
      </c>
      <c r="D80">
        <v>-1</v>
      </c>
      <c r="E80">
        <v>1</v>
      </c>
    </row>
    <row r="81" spans="1:5" x14ac:dyDescent="0.2">
      <c r="A81">
        <v>1780.5</v>
      </c>
      <c r="B81">
        <v>141.30000000000001</v>
      </c>
      <c r="C81">
        <v>-1</v>
      </c>
      <c r="D81">
        <v>-1</v>
      </c>
      <c r="E81">
        <v>1</v>
      </c>
    </row>
    <row r="82" spans="1:5" x14ac:dyDescent="0.2">
      <c r="A82">
        <v>1781.5</v>
      </c>
      <c r="B82">
        <v>113.5</v>
      </c>
      <c r="C82">
        <v>-1</v>
      </c>
      <c r="D82">
        <v>-1</v>
      </c>
      <c r="E82">
        <v>1</v>
      </c>
    </row>
    <row r="83" spans="1:5" x14ac:dyDescent="0.2">
      <c r="A83">
        <v>1782.5</v>
      </c>
      <c r="B83">
        <v>64.2</v>
      </c>
      <c r="C83">
        <v>-1</v>
      </c>
      <c r="D83">
        <v>-1</v>
      </c>
      <c r="E83">
        <v>1</v>
      </c>
    </row>
    <row r="84" spans="1:5" x14ac:dyDescent="0.2">
      <c r="A84">
        <v>1783.5</v>
      </c>
      <c r="B84">
        <v>38</v>
      </c>
      <c r="C84">
        <v>-1</v>
      </c>
      <c r="D84">
        <v>-1</v>
      </c>
      <c r="E84">
        <v>1</v>
      </c>
    </row>
    <row r="85" spans="1:5" x14ac:dyDescent="0.2">
      <c r="A85">
        <v>1784.5</v>
      </c>
      <c r="B85">
        <v>17</v>
      </c>
      <c r="C85">
        <v>-1</v>
      </c>
      <c r="D85">
        <v>-1</v>
      </c>
      <c r="E85">
        <v>1</v>
      </c>
    </row>
    <row r="86" spans="1:5" x14ac:dyDescent="0.2">
      <c r="A86">
        <v>1785.5</v>
      </c>
      <c r="B86">
        <v>40.200000000000003</v>
      </c>
      <c r="C86">
        <v>-1</v>
      </c>
      <c r="D86">
        <v>-1</v>
      </c>
      <c r="E86">
        <v>1</v>
      </c>
    </row>
    <row r="87" spans="1:5" x14ac:dyDescent="0.2">
      <c r="A87">
        <v>1786.5</v>
      </c>
      <c r="B87">
        <v>138.19999999999999</v>
      </c>
      <c r="C87">
        <v>-1</v>
      </c>
      <c r="D87">
        <v>-1</v>
      </c>
      <c r="E87">
        <v>1</v>
      </c>
    </row>
    <row r="88" spans="1:5" x14ac:dyDescent="0.2">
      <c r="A88">
        <v>1787.5</v>
      </c>
      <c r="B88">
        <v>220</v>
      </c>
      <c r="C88">
        <v>-1</v>
      </c>
      <c r="D88">
        <v>-1</v>
      </c>
      <c r="E88">
        <v>1</v>
      </c>
    </row>
    <row r="89" spans="1:5" x14ac:dyDescent="0.2">
      <c r="A89">
        <v>1788.5</v>
      </c>
      <c r="B89">
        <v>218.2</v>
      </c>
      <c r="C89">
        <v>-1</v>
      </c>
      <c r="D89">
        <v>-1</v>
      </c>
      <c r="E89">
        <v>1</v>
      </c>
    </row>
    <row r="90" spans="1:5" x14ac:dyDescent="0.2">
      <c r="A90">
        <v>1789.5</v>
      </c>
      <c r="B90">
        <v>196.8</v>
      </c>
      <c r="C90">
        <v>-1</v>
      </c>
      <c r="D90">
        <v>-1</v>
      </c>
      <c r="E90">
        <v>1</v>
      </c>
    </row>
    <row r="91" spans="1:5" x14ac:dyDescent="0.2">
      <c r="A91">
        <v>1790.5</v>
      </c>
      <c r="B91">
        <v>149.80000000000001</v>
      </c>
      <c r="C91">
        <v>-1</v>
      </c>
      <c r="D91">
        <v>-1</v>
      </c>
      <c r="E91">
        <v>1</v>
      </c>
    </row>
    <row r="92" spans="1:5" x14ac:dyDescent="0.2">
      <c r="A92">
        <v>1791.5</v>
      </c>
      <c r="B92">
        <v>111</v>
      </c>
      <c r="C92">
        <v>-1</v>
      </c>
      <c r="D92">
        <v>-1</v>
      </c>
      <c r="E92">
        <v>1</v>
      </c>
    </row>
    <row r="93" spans="1:5" x14ac:dyDescent="0.2">
      <c r="A93">
        <v>1792.5</v>
      </c>
      <c r="B93">
        <v>100</v>
      </c>
      <c r="C93">
        <v>-1</v>
      </c>
      <c r="D93">
        <v>-1</v>
      </c>
      <c r="E93">
        <v>1</v>
      </c>
    </row>
    <row r="94" spans="1:5" x14ac:dyDescent="0.2">
      <c r="A94">
        <v>1793.5</v>
      </c>
      <c r="B94">
        <v>78.2</v>
      </c>
      <c r="C94">
        <v>-1</v>
      </c>
      <c r="D94">
        <v>-1</v>
      </c>
      <c r="E94">
        <v>1</v>
      </c>
    </row>
    <row r="95" spans="1:5" x14ac:dyDescent="0.2">
      <c r="A95">
        <v>1794.5</v>
      </c>
      <c r="B95">
        <v>68.3</v>
      </c>
      <c r="C95">
        <v>-1</v>
      </c>
      <c r="D95">
        <v>-1</v>
      </c>
      <c r="E95">
        <v>1</v>
      </c>
    </row>
    <row r="96" spans="1:5" x14ac:dyDescent="0.2">
      <c r="A96">
        <v>1795.5</v>
      </c>
      <c r="B96">
        <v>35.5</v>
      </c>
      <c r="C96">
        <v>-1</v>
      </c>
      <c r="D96">
        <v>-1</v>
      </c>
      <c r="E96">
        <v>1</v>
      </c>
    </row>
    <row r="97" spans="1:5" x14ac:dyDescent="0.2">
      <c r="A97">
        <v>1796.5</v>
      </c>
      <c r="B97">
        <v>26.7</v>
      </c>
      <c r="C97">
        <v>-1</v>
      </c>
      <c r="D97">
        <v>-1</v>
      </c>
      <c r="E97">
        <v>1</v>
      </c>
    </row>
    <row r="98" spans="1:5" x14ac:dyDescent="0.2">
      <c r="A98">
        <v>1797.5</v>
      </c>
      <c r="B98">
        <v>10.7</v>
      </c>
      <c r="C98">
        <v>-1</v>
      </c>
      <c r="D98">
        <v>-1</v>
      </c>
      <c r="E98">
        <v>1</v>
      </c>
    </row>
    <row r="99" spans="1:5" x14ac:dyDescent="0.2">
      <c r="A99">
        <v>1798.5</v>
      </c>
      <c r="B99">
        <v>6.8</v>
      </c>
      <c r="C99">
        <v>-1</v>
      </c>
      <c r="D99">
        <v>-1</v>
      </c>
      <c r="E99">
        <v>1</v>
      </c>
    </row>
    <row r="100" spans="1:5" x14ac:dyDescent="0.2">
      <c r="A100">
        <v>1799.5</v>
      </c>
      <c r="B100">
        <v>11.3</v>
      </c>
      <c r="C100">
        <v>-1</v>
      </c>
      <c r="D100">
        <v>-1</v>
      </c>
      <c r="E100">
        <v>1</v>
      </c>
    </row>
    <row r="101" spans="1:5" x14ac:dyDescent="0.2">
      <c r="A101">
        <v>1800.5</v>
      </c>
      <c r="B101">
        <v>24.2</v>
      </c>
      <c r="C101">
        <v>-1</v>
      </c>
      <c r="D101">
        <v>-1</v>
      </c>
      <c r="E101">
        <v>1</v>
      </c>
    </row>
    <row r="102" spans="1:5" x14ac:dyDescent="0.2">
      <c r="A102">
        <v>1801.5</v>
      </c>
      <c r="B102">
        <v>56.7</v>
      </c>
      <c r="C102">
        <v>-1</v>
      </c>
      <c r="D102">
        <v>-1</v>
      </c>
      <c r="E102">
        <v>1</v>
      </c>
    </row>
    <row r="103" spans="1:5" x14ac:dyDescent="0.2">
      <c r="A103">
        <v>1802.5</v>
      </c>
      <c r="B103">
        <v>75</v>
      </c>
      <c r="C103">
        <v>-1</v>
      </c>
      <c r="D103">
        <v>-1</v>
      </c>
      <c r="E103">
        <v>1</v>
      </c>
    </row>
    <row r="104" spans="1:5" x14ac:dyDescent="0.2">
      <c r="A104">
        <v>1803.5</v>
      </c>
      <c r="B104">
        <v>71.8</v>
      </c>
      <c r="C104">
        <v>-1</v>
      </c>
      <c r="D104">
        <v>-1</v>
      </c>
      <c r="E104">
        <v>1</v>
      </c>
    </row>
    <row r="105" spans="1:5" x14ac:dyDescent="0.2">
      <c r="A105">
        <v>1804.5</v>
      </c>
      <c r="B105">
        <v>79.2</v>
      </c>
      <c r="C105">
        <v>-1</v>
      </c>
      <c r="D105">
        <v>-1</v>
      </c>
      <c r="E105">
        <v>1</v>
      </c>
    </row>
    <row r="106" spans="1:5" x14ac:dyDescent="0.2">
      <c r="A106">
        <v>1805.5</v>
      </c>
      <c r="B106">
        <v>70.3</v>
      </c>
      <c r="C106">
        <v>-1</v>
      </c>
      <c r="D106">
        <v>-1</v>
      </c>
      <c r="E106">
        <v>1</v>
      </c>
    </row>
    <row r="107" spans="1:5" x14ac:dyDescent="0.2">
      <c r="A107">
        <v>1806.5</v>
      </c>
      <c r="B107">
        <v>46.8</v>
      </c>
      <c r="C107">
        <v>-1</v>
      </c>
      <c r="D107">
        <v>-1</v>
      </c>
      <c r="E107">
        <v>1</v>
      </c>
    </row>
    <row r="108" spans="1:5" x14ac:dyDescent="0.2">
      <c r="A108">
        <v>1807.5</v>
      </c>
      <c r="B108">
        <v>16.8</v>
      </c>
      <c r="C108">
        <v>-1</v>
      </c>
      <c r="D108">
        <v>-1</v>
      </c>
      <c r="E108">
        <v>1</v>
      </c>
    </row>
    <row r="109" spans="1:5" x14ac:dyDescent="0.2">
      <c r="A109">
        <v>1808.5</v>
      </c>
      <c r="B109">
        <v>13.5</v>
      </c>
      <c r="C109">
        <v>-1</v>
      </c>
      <c r="D109">
        <v>-1</v>
      </c>
      <c r="E109">
        <v>1</v>
      </c>
    </row>
    <row r="110" spans="1:5" x14ac:dyDescent="0.2">
      <c r="A110">
        <v>1809.5</v>
      </c>
      <c r="B110">
        <v>4.2</v>
      </c>
      <c r="C110">
        <v>-1</v>
      </c>
      <c r="D110">
        <v>-1</v>
      </c>
      <c r="E110">
        <v>1</v>
      </c>
    </row>
    <row r="111" spans="1:5" x14ac:dyDescent="0.2">
      <c r="A111">
        <v>1810.5</v>
      </c>
      <c r="B111">
        <v>0</v>
      </c>
      <c r="C111">
        <v>-1</v>
      </c>
      <c r="D111">
        <v>-1</v>
      </c>
      <c r="E111">
        <v>1</v>
      </c>
    </row>
    <row r="112" spans="1:5" x14ac:dyDescent="0.2">
      <c r="A112">
        <v>1811.5</v>
      </c>
      <c r="B112">
        <v>2.2999999999999998</v>
      </c>
      <c r="C112">
        <v>-1</v>
      </c>
      <c r="D112">
        <v>-1</v>
      </c>
      <c r="E112">
        <v>1</v>
      </c>
    </row>
    <row r="113" spans="1:5" x14ac:dyDescent="0.2">
      <c r="A113">
        <v>1812.5</v>
      </c>
      <c r="B113">
        <v>8.3000000000000007</v>
      </c>
      <c r="C113">
        <v>-1</v>
      </c>
      <c r="D113">
        <v>-1</v>
      </c>
      <c r="E113">
        <v>1</v>
      </c>
    </row>
    <row r="114" spans="1:5" x14ac:dyDescent="0.2">
      <c r="A114">
        <v>1813.5</v>
      </c>
      <c r="B114">
        <v>20.3</v>
      </c>
      <c r="C114">
        <v>-1</v>
      </c>
      <c r="D114">
        <v>-1</v>
      </c>
      <c r="E114">
        <v>1</v>
      </c>
    </row>
    <row r="115" spans="1:5" x14ac:dyDescent="0.2">
      <c r="A115">
        <v>1814.5</v>
      </c>
      <c r="B115">
        <v>23.2</v>
      </c>
      <c r="C115">
        <v>-1</v>
      </c>
      <c r="D115">
        <v>-1</v>
      </c>
      <c r="E115">
        <v>1</v>
      </c>
    </row>
    <row r="116" spans="1:5" x14ac:dyDescent="0.2">
      <c r="A116">
        <v>1815.5</v>
      </c>
      <c r="B116">
        <v>59</v>
      </c>
      <c r="C116">
        <v>-1</v>
      </c>
      <c r="D116">
        <v>-1</v>
      </c>
      <c r="E116">
        <v>1</v>
      </c>
    </row>
    <row r="117" spans="1:5" x14ac:dyDescent="0.2">
      <c r="A117">
        <v>1816.5</v>
      </c>
      <c r="B117">
        <v>76.3</v>
      </c>
      <c r="C117">
        <v>-1</v>
      </c>
      <c r="D117">
        <v>-1</v>
      </c>
      <c r="E117">
        <v>1</v>
      </c>
    </row>
    <row r="118" spans="1:5" x14ac:dyDescent="0.2">
      <c r="A118">
        <v>1817.5</v>
      </c>
      <c r="B118">
        <v>68.3</v>
      </c>
      <c r="C118">
        <v>-1</v>
      </c>
      <c r="D118">
        <v>-1</v>
      </c>
      <c r="E118">
        <v>1</v>
      </c>
    </row>
    <row r="119" spans="1:5" x14ac:dyDescent="0.2">
      <c r="A119">
        <v>1818.5</v>
      </c>
      <c r="B119">
        <v>52.9</v>
      </c>
      <c r="C119">
        <v>9.1999999999999993</v>
      </c>
      <c r="D119">
        <v>213</v>
      </c>
      <c r="E119">
        <v>1</v>
      </c>
    </row>
    <row r="120" spans="1:5" x14ac:dyDescent="0.2">
      <c r="A120">
        <v>1819.5</v>
      </c>
      <c r="B120">
        <v>38.5</v>
      </c>
      <c r="C120">
        <v>7.9</v>
      </c>
      <c r="D120">
        <v>249</v>
      </c>
      <c r="E120">
        <v>1</v>
      </c>
    </row>
    <row r="121" spans="1:5" x14ac:dyDescent="0.2">
      <c r="A121">
        <v>1820.5</v>
      </c>
      <c r="B121">
        <v>24.2</v>
      </c>
      <c r="C121">
        <v>6.4</v>
      </c>
      <c r="D121">
        <v>224</v>
      </c>
      <c r="E121">
        <v>1</v>
      </c>
    </row>
    <row r="122" spans="1:5" x14ac:dyDescent="0.2">
      <c r="A122">
        <v>1821.5</v>
      </c>
      <c r="B122">
        <v>9.1999999999999993</v>
      </c>
      <c r="C122">
        <v>4.2</v>
      </c>
      <c r="D122">
        <v>304</v>
      </c>
      <c r="E122">
        <v>1</v>
      </c>
    </row>
    <row r="123" spans="1:5" x14ac:dyDescent="0.2">
      <c r="A123">
        <v>1822.5</v>
      </c>
      <c r="B123">
        <v>6.3</v>
      </c>
      <c r="C123">
        <v>3.7</v>
      </c>
      <c r="D123">
        <v>353</v>
      </c>
      <c r="E123">
        <v>1</v>
      </c>
    </row>
    <row r="124" spans="1:5" x14ac:dyDescent="0.2">
      <c r="A124">
        <v>1823.5</v>
      </c>
      <c r="B124">
        <v>2.2000000000000002</v>
      </c>
      <c r="C124">
        <v>2.7</v>
      </c>
      <c r="D124">
        <v>302</v>
      </c>
      <c r="E124">
        <v>1</v>
      </c>
    </row>
    <row r="125" spans="1:5" x14ac:dyDescent="0.2">
      <c r="A125">
        <v>1824.5</v>
      </c>
      <c r="B125">
        <v>11.4</v>
      </c>
      <c r="C125">
        <v>4.5999999999999996</v>
      </c>
      <c r="D125">
        <v>194</v>
      </c>
      <c r="E125">
        <v>1</v>
      </c>
    </row>
    <row r="126" spans="1:5" x14ac:dyDescent="0.2">
      <c r="A126">
        <v>1825.5</v>
      </c>
      <c r="B126">
        <v>28.2</v>
      </c>
      <c r="C126">
        <v>6.8</v>
      </c>
      <c r="D126">
        <v>310</v>
      </c>
      <c r="E126">
        <v>1</v>
      </c>
    </row>
    <row r="127" spans="1:5" x14ac:dyDescent="0.2">
      <c r="A127">
        <v>1826.5</v>
      </c>
      <c r="B127">
        <v>59.9</v>
      </c>
      <c r="C127">
        <v>9.8000000000000007</v>
      </c>
      <c r="D127">
        <v>320</v>
      </c>
      <c r="E127">
        <v>1</v>
      </c>
    </row>
    <row r="128" spans="1:5" x14ac:dyDescent="0.2">
      <c r="A128">
        <v>1827.5</v>
      </c>
      <c r="B128">
        <v>83</v>
      </c>
      <c r="C128">
        <v>11.6</v>
      </c>
      <c r="D128">
        <v>321</v>
      </c>
      <c r="E128">
        <v>1</v>
      </c>
    </row>
    <row r="129" spans="1:5" x14ac:dyDescent="0.2">
      <c r="A129">
        <v>1828.5</v>
      </c>
      <c r="B129">
        <v>108.5</v>
      </c>
      <c r="C129">
        <v>13.2</v>
      </c>
      <c r="D129">
        <v>301</v>
      </c>
      <c r="E129">
        <v>1</v>
      </c>
    </row>
    <row r="130" spans="1:5" x14ac:dyDescent="0.2">
      <c r="A130">
        <v>1829.5</v>
      </c>
      <c r="B130">
        <v>115.2</v>
      </c>
      <c r="C130">
        <v>13.6</v>
      </c>
      <c r="D130">
        <v>291</v>
      </c>
      <c r="E130">
        <v>1</v>
      </c>
    </row>
    <row r="131" spans="1:5" x14ac:dyDescent="0.2">
      <c r="A131">
        <v>1830.5</v>
      </c>
      <c r="B131">
        <v>117.4</v>
      </c>
      <c r="C131">
        <v>13.7</v>
      </c>
      <c r="D131">
        <v>268</v>
      </c>
      <c r="E131">
        <v>1</v>
      </c>
    </row>
    <row r="132" spans="1:5" x14ac:dyDescent="0.2">
      <c r="A132">
        <v>1831.5</v>
      </c>
      <c r="B132">
        <v>80.8</v>
      </c>
      <c r="C132">
        <v>11.4</v>
      </c>
      <c r="D132">
        <v>285</v>
      </c>
      <c r="E132">
        <v>1</v>
      </c>
    </row>
    <row r="133" spans="1:5" x14ac:dyDescent="0.2">
      <c r="A133">
        <v>1832.5</v>
      </c>
      <c r="B133">
        <v>44.3</v>
      </c>
      <c r="C133">
        <v>8.5</v>
      </c>
      <c r="D133">
        <v>277</v>
      </c>
      <c r="E133">
        <v>1</v>
      </c>
    </row>
    <row r="134" spans="1:5" x14ac:dyDescent="0.2">
      <c r="A134">
        <v>1833.5</v>
      </c>
      <c r="B134">
        <v>13.4</v>
      </c>
      <c r="C134">
        <v>4.9000000000000004</v>
      </c>
      <c r="D134">
        <v>292</v>
      </c>
      <c r="E134">
        <v>1</v>
      </c>
    </row>
    <row r="135" spans="1:5" x14ac:dyDescent="0.2">
      <c r="A135">
        <v>1834.5</v>
      </c>
      <c r="B135">
        <v>19.5</v>
      </c>
      <c r="C135">
        <v>5.8</v>
      </c>
      <c r="D135">
        <v>260</v>
      </c>
      <c r="E135">
        <v>1</v>
      </c>
    </row>
    <row r="136" spans="1:5" x14ac:dyDescent="0.2">
      <c r="A136">
        <v>1835.5</v>
      </c>
      <c r="B136">
        <v>85.8</v>
      </c>
      <c r="C136">
        <v>11.8</v>
      </c>
      <c r="D136">
        <v>173</v>
      </c>
      <c r="E136">
        <v>1</v>
      </c>
    </row>
    <row r="137" spans="1:5" x14ac:dyDescent="0.2">
      <c r="A137">
        <v>1836.5</v>
      </c>
      <c r="B137">
        <v>192.7</v>
      </c>
      <c r="C137">
        <v>17.600000000000001</v>
      </c>
      <c r="D137">
        <v>166</v>
      </c>
      <c r="E137">
        <v>1</v>
      </c>
    </row>
    <row r="138" spans="1:5" x14ac:dyDescent="0.2">
      <c r="A138">
        <v>1837.5</v>
      </c>
      <c r="B138">
        <v>227.3</v>
      </c>
      <c r="C138">
        <v>19.100000000000001</v>
      </c>
      <c r="D138">
        <v>150</v>
      </c>
      <c r="E138">
        <v>1</v>
      </c>
    </row>
    <row r="139" spans="1:5" x14ac:dyDescent="0.2">
      <c r="A139">
        <v>1838.5</v>
      </c>
      <c r="B139">
        <v>168.7</v>
      </c>
      <c r="C139">
        <v>16.5</v>
      </c>
      <c r="D139">
        <v>201</v>
      </c>
      <c r="E139">
        <v>1</v>
      </c>
    </row>
    <row r="140" spans="1:5" x14ac:dyDescent="0.2">
      <c r="A140">
        <v>1839.5</v>
      </c>
      <c r="B140">
        <v>143</v>
      </c>
      <c r="C140">
        <v>15.1</v>
      </c>
      <c r="D140">
        <v>194</v>
      </c>
      <c r="E140">
        <v>1</v>
      </c>
    </row>
    <row r="141" spans="1:5" x14ac:dyDescent="0.2">
      <c r="A141">
        <v>1840.5</v>
      </c>
      <c r="B141">
        <v>105.5</v>
      </c>
      <c r="C141">
        <v>13</v>
      </c>
      <c r="D141">
        <v>248</v>
      </c>
      <c r="E141">
        <v>1</v>
      </c>
    </row>
    <row r="142" spans="1:5" x14ac:dyDescent="0.2">
      <c r="A142">
        <v>1841.5</v>
      </c>
      <c r="B142">
        <v>63.3</v>
      </c>
      <c r="C142">
        <v>10.1</v>
      </c>
      <c r="D142">
        <v>277</v>
      </c>
      <c r="E142">
        <v>1</v>
      </c>
    </row>
    <row r="143" spans="1:5" x14ac:dyDescent="0.2">
      <c r="A143">
        <v>1842.5</v>
      </c>
      <c r="B143">
        <v>40.299999999999997</v>
      </c>
      <c r="C143">
        <v>8.1</v>
      </c>
      <c r="D143">
        <v>311</v>
      </c>
      <c r="E143">
        <v>1</v>
      </c>
    </row>
    <row r="144" spans="1:5" x14ac:dyDescent="0.2">
      <c r="A144">
        <v>1843.5</v>
      </c>
      <c r="B144">
        <v>18.100000000000001</v>
      </c>
      <c r="C144">
        <v>5.6</v>
      </c>
      <c r="D144">
        <v>320</v>
      </c>
      <c r="E144">
        <v>1</v>
      </c>
    </row>
    <row r="145" spans="1:5" x14ac:dyDescent="0.2">
      <c r="A145">
        <v>1844.5</v>
      </c>
      <c r="B145">
        <v>25.1</v>
      </c>
      <c r="C145">
        <v>6.5</v>
      </c>
      <c r="D145">
        <v>294</v>
      </c>
      <c r="E145">
        <v>1</v>
      </c>
    </row>
    <row r="146" spans="1:5" x14ac:dyDescent="0.2">
      <c r="A146">
        <v>1845.5</v>
      </c>
      <c r="B146">
        <v>65.8</v>
      </c>
      <c r="C146">
        <v>10.3</v>
      </c>
      <c r="D146">
        <v>265</v>
      </c>
      <c r="E146">
        <v>1</v>
      </c>
    </row>
    <row r="147" spans="1:5" x14ac:dyDescent="0.2">
      <c r="A147">
        <v>1846.5</v>
      </c>
      <c r="B147">
        <v>102.7</v>
      </c>
      <c r="C147">
        <v>12.8</v>
      </c>
      <c r="D147">
        <v>247</v>
      </c>
      <c r="E147">
        <v>1</v>
      </c>
    </row>
    <row r="148" spans="1:5" x14ac:dyDescent="0.2">
      <c r="A148">
        <v>1847.5</v>
      </c>
      <c r="B148">
        <v>166.3</v>
      </c>
      <c r="C148">
        <v>16.3</v>
      </c>
      <c r="D148">
        <v>232</v>
      </c>
      <c r="E148">
        <v>1</v>
      </c>
    </row>
    <row r="149" spans="1:5" x14ac:dyDescent="0.2">
      <c r="A149">
        <v>1848.5</v>
      </c>
      <c r="B149">
        <v>208.3</v>
      </c>
      <c r="C149">
        <v>18.3</v>
      </c>
      <c r="D149">
        <v>234</v>
      </c>
      <c r="E149">
        <v>1</v>
      </c>
    </row>
    <row r="150" spans="1:5" x14ac:dyDescent="0.2">
      <c r="A150">
        <v>1849.5</v>
      </c>
      <c r="B150">
        <v>182.5</v>
      </c>
      <c r="C150">
        <v>16.600000000000001</v>
      </c>
      <c r="D150">
        <v>365</v>
      </c>
      <c r="E150">
        <v>1</v>
      </c>
    </row>
    <row r="151" spans="1:5" x14ac:dyDescent="0.2">
      <c r="A151">
        <v>1850.5</v>
      </c>
      <c r="B151">
        <v>126.3</v>
      </c>
      <c r="C151">
        <v>13.7</v>
      </c>
      <c r="D151">
        <v>365</v>
      </c>
      <c r="E151">
        <v>1</v>
      </c>
    </row>
    <row r="152" spans="1:5" x14ac:dyDescent="0.2">
      <c r="A152">
        <v>1851.5</v>
      </c>
      <c r="B152">
        <v>122</v>
      </c>
      <c r="C152">
        <v>13.4</v>
      </c>
      <c r="D152">
        <v>365</v>
      </c>
      <c r="E152">
        <v>1</v>
      </c>
    </row>
    <row r="153" spans="1:5" x14ac:dyDescent="0.2">
      <c r="A153">
        <v>1852.5</v>
      </c>
      <c r="B153">
        <v>102.7</v>
      </c>
      <c r="C153">
        <v>12.3</v>
      </c>
      <c r="D153">
        <v>366</v>
      </c>
      <c r="E153">
        <v>1</v>
      </c>
    </row>
    <row r="154" spans="1:5" x14ac:dyDescent="0.2">
      <c r="A154">
        <v>1853.5</v>
      </c>
      <c r="B154">
        <v>74.099999999999994</v>
      </c>
      <c r="C154">
        <v>10.4</v>
      </c>
      <c r="D154">
        <v>365</v>
      </c>
      <c r="E154">
        <v>1</v>
      </c>
    </row>
    <row r="155" spans="1:5" x14ac:dyDescent="0.2">
      <c r="A155">
        <v>1854.5</v>
      </c>
      <c r="B155">
        <v>39</v>
      </c>
      <c r="C155">
        <v>7.5</v>
      </c>
      <c r="D155">
        <v>365</v>
      </c>
      <c r="E155">
        <v>1</v>
      </c>
    </row>
    <row r="156" spans="1:5" x14ac:dyDescent="0.2">
      <c r="A156">
        <v>1855.5</v>
      </c>
      <c r="B156">
        <v>12.7</v>
      </c>
      <c r="C156">
        <v>4.3</v>
      </c>
      <c r="D156">
        <v>365</v>
      </c>
      <c r="E156">
        <v>1</v>
      </c>
    </row>
    <row r="157" spans="1:5" x14ac:dyDescent="0.2">
      <c r="A157">
        <v>1856.5</v>
      </c>
      <c r="B157">
        <v>8.1999999999999993</v>
      </c>
      <c r="C157">
        <v>3.4</v>
      </c>
      <c r="D157">
        <v>366</v>
      </c>
      <c r="E157">
        <v>1</v>
      </c>
    </row>
    <row r="158" spans="1:5" x14ac:dyDescent="0.2">
      <c r="A158">
        <v>1857.5</v>
      </c>
      <c r="B158">
        <v>43.4</v>
      </c>
      <c r="C158">
        <v>8</v>
      </c>
      <c r="D158">
        <v>365</v>
      </c>
      <c r="E158">
        <v>1</v>
      </c>
    </row>
    <row r="159" spans="1:5" x14ac:dyDescent="0.2">
      <c r="A159">
        <v>1858.5</v>
      </c>
      <c r="B159">
        <v>104.4</v>
      </c>
      <c r="C159">
        <v>12.4</v>
      </c>
      <c r="D159">
        <v>365</v>
      </c>
      <c r="E159">
        <v>1</v>
      </c>
    </row>
    <row r="160" spans="1:5" x14ac:dyDescent="0.2">
      <c r="A160">
        <v>1859.5</v>
      </c>
      <c r="B160">
        <v>178.3</v>
      </c>
      <c r="C160">
        <v>16.3</v>
      </c>
      <c r="D160">
        <v>365</v>
      </c>
      <c r="E160">
        <v>1</v>
      </c>
    </row>
    <row r="161" spans="1:5" x14ac:dyDescent="0.2">
      <c r="A161">
        <v>1860.5</v>
      </c>
      <c r="B161">
        <v>182.2</v>
      </c>
      <c r="C161">
        <v>16.5</v>
      </c>
      <c r="D161">
        <v>366</v>
      </c>
      <c r="E161">
        <v>1</v>
      </c>
    </row>
    <row r="162" spans="1:5" x14ac:dyDescent="0.2">
      <c r="A162">
        <v>1861.5</v>
      </c>
      <c r="B162">
        <v>146.6</v>
      </c>
      <c r="C162">
        <v>14.8</v>
      </c>
      <c r="D162">
        <v>365</v>
      </c>
      <c r="E162">
        <v>1</v>
      </c>
    </row>
    <row r="163" spans="1:5" x14ac:dyDescent="0.2">
      <c r="A163">
        <v>1862.5</v>
      </c>
      <c r="B163">
        <v>112.1</v>
      </c>
      <c r="C163">
        <v>12.9</v>
      </c>
      <c r="D163">
        <v>365</v>
      </c>
      <c r="E163">
        <v>1</v>
      </c>
    </row>
    <row r="164" spans="1:5" x14ac:dyDescent="0.2">
      <c r="A164">
        <v>1863.5</v>
      </c>
      <c r="B164">
        <v>83.5</v>
      </c>
      <c r="C164">
        <v>11.1</v>
      </c>
      <c r="D164">
        <v>365</v>
      </c>
      <c r="E164">
        <v>1</v>
      </c>
    </row>
    <row r="165" spans="1:5" x14ac:dyDescent="0.2">
      <c r="A165">
        <v>1864.5</v>
      </c>
      <c r="B165">
        <v>89.2</v>
      </c>
      <c r="C165">
        <v>11.5</v>
      </c>
      <c r="D165">
        <v>366</v>
      </c>
      <c r="E165">
        <v>1</v>
      </c>
    </row>
    <row r="166" spans="1:5" x14ac:dyDescent="0.2">
      <c r="A166">
        <v>1865.5</v>
      </c>
      <c r="B166">
        <v>57.8</v>
      </c>
      <c r="C166">
        <v>9.1999999999999993</v>
      </c>
      <c r="D166">
        <v>365</v>
      </c>
      <c r="E166">
        <v>1</v>
      </c>
    </row>
    <row r="167" spans="1:5" x14ac:dyDescent="0.2">
      <c r="A167">
        <v>1866.5</v>
      </c>
      <c r="B167">
        <v>30.7</v>
      </c>
      <c r="C167">
        <v>6.7</v>
      </c>
      <c r="D167">
        <v>365</v>
      </c>
      <c r="E167">
        <v>1</v>
      </c>
    </row>
    <row r="168" spans="1:5" x14ac:dyDescent="0.2">
      <c r="A168">
        <v>1867.5</v>
      </c>
      <c r="B168">
        <v>13.9</v>
      </c>
      <c r="C168">
        <v>4.5</v>
      </c>
      <c r="D168">
        <v>365</v>
      </c>
      <c r="E168">
        <v>1</v>
      </c>
    </row>
    <row r="169" spans="1:5" x14ac:dyDescent="0.2">
      <c r="A169">
        <v>1868.5</v>
      </c>
      <c r="B169">
        <v>62.8</v>
      </c>
      <c r="C169">
        <v>8.9</v>
      </c>
      <c r="D169">
        <v>366</v>
      </c>
      <c r="E169">
        <v>1</v>
      </c>
    </row>
    <row r="170" spans="1:5" x14ac:dyDescent="0.2">
      <c r="A170">
        <v>1869.5</v>
      </c>
      <c r="B170">
        <v>123.6</v>
      </c>
      <c r="C170">
        <v>12.5</v>
      </c>
      <c r="D170">
        <v>365</v>
      </c>
      <c r="E170">
        <v>1</v>
      </c>
    </row>
    <row r="171" spans="1:5" x14ac:dyDescent="0.2">
      <c r="A171">
        <v>1870.5</v>
      </c>
      <c r="B171">
        <v>232</v>
      </c>
      <c r="C171">
        <v>17.100000000000001</v>
      </c>
      <c r="D171">
        <v>365</v>
      </c>
      <c r="E171">
        <v>1</v>
      </c>
    </row>
    <row r="172" spans="1:5" x14ac:dyDescent="0.2">
      <c r="A172">
        <v>1871.5</v>
      </c>
      <c r="B172">
        <v>185.3</v>
      </c>
      <c r="C172">
        <v>15.3</v>
      </c>
      <c r="D172">
        <v>365</v>
      </c>
      <c r="E172">
        <v>1</v>
      </c>
    </row>
    <row r="173" spans="1:5" x14ac:dyDescent="0.2">
      <c r="A173">
        <v>1872.5</v>
      </c>
      <c r="B173">
        <v>169.2</v>
      </c>
      <c r="C173">
        <v>14.6</v>
      </c>
      <c r="D173">
        <v>366</v>
      </c>
      <c r="E173">
        <v>1</v>
      </c>
    </row>
    <row r="174" spans="1:5" x14ac:dyDescent="0.2">
      <c r="A174">
        <v>1873.5</v>
      </c>
      <c r="B174">
        <v>110.1</v>
      </c>
      <c r="C174">
        <v>11.8</v>
      </c>
      <c r="D174">
        <v>365</v>
      </c>
      <c r="E174">
        <v>1</v>
      </c>
    </row>
    <row r="175" spans="1:5" x14ac:dyDescent="0.2">
      <c r="A175">
        <v>1874.5</v>
      </c>
      <c r="B175">
        <v>74.5</v>
      </c>
      <c r="C175">
        <v>9.6999999999999993</v>
      </c>
      <c r="D175">
        <v>365</v>
      </c>
      <c r="E175">
        <v>1</v>
      </c>
    </row>
    <row r="176" spans="1:5" x14ac:dyDescent="0.2">
      <c r="A176">
        <v>1875.5</v>
      </c>
      <c r="B176">
        <v>28.3</v>
      </c>
      <c r="C176">
        <v>6.1</v>
      </c>
      <c r="D176">
        <v>365</v>
      </c>
      <c r="E176">
        <v>1</v>
      </c>
    </row>
    <row r="177" spans="1:5" x14ac:dyDescent="0.2">
      <c r="A177">
        <v>1876.5</v>
      </c>
      <c r="B177">
        <v>18.899999999999999</v>
      </c>
      <c r="C177">
        <v>5.0999999999999996</v>
      </c>
      <c r="D177">
        <v>366</v>
      </c>
      <c r="E177">
        <v>1</v>
      </c>
    </row>
    <row r="178" spans="1:5" x14ac:dyDescent="0.2">
      <c r="A178">
        <v>1877.5</v>
      </c>
      <c r="B178">
        <v>20.7</v>
      </c>
      <c r="C178">
        <v>5.3</v>
      </c>
      <c r="D178">
        <v>365</v>
      </c>
      <c r="E178">
        <v>1</v>
      </c>
    </row>
    <row r="179" spans="1:5" x14ac:dyDescent="0.2">
      <c r="A179">
        <v>1878.5</v>
      </c>
      <c r="B179">
        <v>5.7</v>
      </c>
      <c r="C179">
        <v>3.2</v>
      </c>
      <c r="D179">
        <v>365</v>
      </c>
      <c r="E179">
        <v>1</v>
      </c>
    </row>
    <row r="180" spans="1:5" x14ac:dyDescent="0.2">
      <c r="A180">
        <v>1879.5</v>
      </c>
      <c r="B180">
        <v>10</v>
      </c>
      <c r="C180">
        <v>3.9</v>
      </c>
      <c r="D180">
        <v>365</v>
      </c>
      <c r="E180">
        <v>1</v>
      </c>
    </row>
    <row r="181" spans="1:5" x14ac:dyDescent="0.2">
      <c r="A181">
        <v>1880.5</v>
      </c>
      <c r="B181">
        <v>53.7</v>
      </c>
      <c r="C181">
        <v>8.3000000000000007</v>
      </c>
      <c r="D181">
        <v>366</v>
      </c>
      <c r="E181">
        <v>1</v>
      </c>
    </row>
    <row r="182" spans="1:5" x14ac:dyDescent="0.2">
      <c r="A182">
        <v>1881.5</v>
      </c>
      <c r="B182">
        <v>90.5</v>
      </c>
      <c r="C182">
        <v>10.7</v>
      </c>
      <c r="D182">
        <v>365</v>
      </c>
      <c r="E182">
        <v>1</v>
      </c>
    </row>
    <row r="183" spans="1:5" x14ac:dyDescent="0.2">
      <c r="A183">
        <v>1882.5</v>
      </c>
      <c r="B183">
        <v>99</v>
      </c>
      <c r="C183">
        <v>11.2</v>
      </c>
      <c r="D183">
        <v>365</v>
      </c>
      <c r="E183">
        <v>1</v>
      </c>
    </row>
    <row r="184" spans="1:5" x14ac:dyDescent="0.2">
      <c r="A184">
        <v>1883.5</v>
      </c>
      <c r="B184">
        <v>106.1</v>
      </c>
      <c r="C184">
        <v>11.6</v>
      </c>
      <c r="D184">
        <v>365</v>
      </c>
      <c r="E184">
        <v>1</v>
      </c>
    </row>
    <row r="185" spans="1:5" x14ac:dyDescent="0.2">
      <c r="A185">
        <v>1884.5</v>
      </c>
      <c r="B185">
        <v>105.8</v>
      </c>
      <c r="C185">
        <v>11.6</v>
      </c>
      <c r="D185">
        <v>366</v>
      </c>
      <c r="E185">
        <v>1</v>
      </c>
    </row>
    <row r="186" spans="1:5" x14ac:dyDescent="0.2">
      <c r="A186">
        <v>1885.5</v>
      </c>
      <c r="B186">
        <v>86.3</v>
      </c>
      <c r="C186">
        <v>10.5</v>
      </c>
      <c r="D186">
        <v>365</v>
      </c>
      <c r="E186">
        <v>1</v>
      </c>
    </row>
    <row r="187" spans="1:5" x14ac:dyDescent="0.2">
      <c r="A187">
        <v>1886.5</v>
      </c>
      <c r="B187">
        <v>42.4</v>
      </c>
      <c r="C187">
        <v>7.4</v>
      </c>
      <c r="D187">
        <v>365</v>
      </c>
      <c r="E187">
        <v>1</v>
      </c>
    </row>
    <row r="188" spans="1:5" x14ac:dyDescent="0.2">
      <c r="A188">
        <v>1887.5</v>
      </c>
      <c r="B188">
        <v>21.8</v>
      </c>
      <c r="C188">
        <v>5.4</v>
      </c>
      <c r="D188">
        <v>365</v>
      </c>
      <c r="E188">
        <v>1</v>
      </c>
    </row>
    <row r="189" spans="1:5" x14ac:dyDescent="0.2">
      <c r="A189">
        <v>1888.5</v>
      </c>
      <c r="B189">
        <v>11.2</v>
      </c>
      <c r="C189">
        <v>4</v>
      </c>
      <c r="D189">
        <v>366</v>
      </c>
      <c r="E189">
        <v>1</v>
      </c>
    </row>
    <row r="190" spans="1:5" x14ac:dyDescent="0.2">
      <c r="A190">
        <v>1889.5</v>
      </c>
      <c r="B190">
        <v>10.4</v>
      </c>
      <c r="C190">
        <v>3.9</v>
      </c>
      <c r="D190">
        <v>365</v>
      </c>
      <c r="E190">
        <v>1</v>
      </c>
    </row>
    <row r="191" spans="1:5" x14ac:dyDescent="0.2">
      <c r="A191">
        <v>1890.5</v>
      </c>
      <c r="B191">
        <v>11.8</v>
      </c>
      <c r="C191">
        <v>4.0999999999999996</v>
      </c>
      <c r="D191">
        <v>365</v>
      </c>
      <c r="E191">
        <v>1</v>
      </c>
    </row>
    <row r="192" spans="1:5" x14ac:dyDescent="0.2">
      <c r="A192">
        <v>1891.5</v>
      </c>
      <c r="B192">
        <v>59.5</v>
      </c>
      <c r="C192">
        <v>8.6999999999999993</v>
      </c>
      <c r="D192">
        <v>365</v>
      </c>
      <c r="E192">
        <v>1</v>
      </c>
    </row>
    <row r="193" spans="1:5" x14ac:dyDescent="0.2">
      <c r="A193">
        <v>1892.5</v>
      </c>
      <c r="B193">
        <v>121.7</v>
      </c>
      <c r="C193">
        <v>12.4</v>
      </c>
      <c r="D193">
        <v>366</v>
      </c>
      <c r="E193">
        <v>1</v>
      </c>
    </row>
    <row r="194" spans="1:5" x14ac:dyDescent="0.2">
      <c r="A194">
        <v>1893.5</v>
      </c>
      <c r="B194">
        <v>142</v>
      </c>
      <c r="C194">
        <v>10.6</v>
      </c>
      <c r="D194">
        <v>365</v>
      </c>
      <c r="E194">
        <v>1</v>
      </c>
    </row>
    <row r="195" spans="1:5" x14ac:dyDescent="0.2">
      <c r="A195">
        <v>1894.5</v>
      </c>
      <c r="B195">
        <v>130</v>
      </c>
      <c r="C195">
        <v>10.199999999999999</v>
      </c>
      <c r="D195">
        <v>365</v>
      </c>
      <c r="E195">
        <v>1</v>
      </c>
    </row>
    <row r="196" spans="1:5" x14ac:dyDescent="0.2">
      <c r="A196">
        <v>1895.5</v>
      </c>
      <c r="B196">
        <v>106.6</v>
      </c>
      <c r="C196">
        <v>9.1999999999999993</v>
      </c>
      <c r="D196">
        <v>365</v>
      </c>
      <c r="E196">
        <v>1</v>
      </c>
    </row>
    <row r="197" spans="1:5" x14ac:dyDescent="0.2">
      <c r="A197">
        <v>1896.5</v>
      </c>
      <c r="B197">
        <v>69.400000000000006</v>
      </c>
      <c r="C197">
        <v>7.4</v>
      </c>
      <c r="D197">
        <v>366</v>
      </c>
      <c r="E197">
        <v>1</v>
      </c>
    </row>
    <row r="198" spans="1:5" x14ac:dyDescent="0.2">
      <c r="A198">
        <v>1897.5</v>
      </c>
      <c r="B198">
        <v>43.8</v>
      </c>
      <c r="C198">
        <v>5.9</v>
      </c>
      <c r="D198">
        <v>365</v>
      </c>
      <c r="E198">
        <v>1</v>
      </c>
    </row>
    <row r="199" spans="1:5" x14ac:dyDescent="0.2">
      <c r="A199">
        <v>1898.5</v>
      </c>
      <c r="B199">
        <v>44.4</v>
      </c>
      <c r="C199">
        <v>6</v>
      </c>
      <c r="D199">
        <v>365</v>
      </c>
      <c r="E199">
        <v>1</v>
      </c>
    </row>
    <row r="200" spans="1:5" x14ac:dyDescent="0.2">
      <c r="A200">
        <v>1899.5</v>
      </c>
      <c r="B200">
        <v>20.2</v>
      </c>
      <c r="C200">
        <v>4.0999999999999996</v>
      </c>
      <c r="D200">
        <v>365</v>
      </c>
      <c r="E200">
        <v>1</v>
      </c>
    </row>
    <row r="201" spans="1:5" x14ac:dyDescent="0.2">
      <c r="A201">
        <v>1900.5</v>
      </c>
      <c r="B201">
        <v>15.7</v>
      </c>
      <c r="C201">
        <v>3.8</v>
      </c>
      <c r="D201">
        <v>365</v>
      </c>
      <c r="E201">
        <v>1</v>
      </c>
    </row>
    <row r="202" spans="1:5" x14ac:dyDescent="0.2">
      <c r="A202">
        <v>1901.5</v>
      </c>
      <c r="B202">
        <v>4.5999999999999996</v>
      </c>
      <c r="C202">
        <v>2.6</v>
      </c>
      <c r="D202">
        <v>365</v>
      </c>
      <c r="E202">
        <v>1</v>
      </c>
    </row>
    <row r="203" spans="1:5" x14ac:dyDescent="0.2">
      <c r="A203">
        <v>1902.5</v>
      </c>
      <c r="B203">
        <v>8.5</v>
      </c>
      <c r="C203">
        <v>3.1</v>
      </c>
      <c r="D203">
        <v>365</v>
      </c>
      <c r="E203">
        <v>1</v>
      </c>
    </row>
    <row r="204" spans="1:5" x14ac:dyDescent="0.2">
      <c r="A204">
        <v>1903.5</v>
      </c>
      <c r="B204">
        <v>40.799999999999997</v>
      </c>
      <c r="C204">
        <v>5.7</v>
      </c>
      <c r="D204">
        <v>365</v>
      </c>
      <c r="E204">
        <v>1</v>
      </c>
    </row>
    <row r="205" spans="1:5" x14ac:dyDescent="0.2">
      <c r="A205">
        <v>1904.5</v>
      </c>
      <c r="B205">
        <v>70.099999999999994</v>
      </c>
      <c r="C205">
        <v>7.5</v>
      </c>
      <c r="D205">
        <v>366</v>
      </c>
      <c r="E205">
        <v>1</v>
      </c>
    </row>
    <row r="206" spans="1:5" x14ac:dyDescent="0.2">
      <c r="A206">
        <v>1905.5</v>
      </c>
      <c r="B206">
        <v>105.5</v>
      </c>
      <c r="C206">
        <v>9.1999999999999993</v>
      </c>
      <c r="D206">
        <v>365</v>
      </c>
      <c r="E206">
        <v>1</v>
      </c>
    </row>
    <row r="207" spans="1:5" x14ac:dyDescent="0.2">
      <c r="A207">
        <v>1906.5</v>
      </c>
      <c r="B207">
        <v>90.1</v>
      </c>
      <c r="C207">
        <v>8.5</v>
      </c>
      <c r="D207">
        <v>365</v>
      </c>
      <c r="E207">
        <v>1</v>
      </c>
    </row>
    <row r="208" spans="1:5" x14ac:dyDescent="0.2">
      <c r="A208">
        <v>1907.5</v>
      </c>
      <c r="B208">
        <v>102.8</v>
      </c>
      <c r="C208">
        <v>9</v>
      </c>
      <c r="D208">
        <v>365</v>
      </c>
      <c r="E208">
        <v>1</v>
      </c>
    </row>
    <row r="209" spans="1:5" x14ac:dyDescent="0.2">
      <c r="A209">
        <v>1908.5</v>
      </c>
      <c r="B209">
        <v>80.900000000000006</v>
      </c>
      <c r="C209">
        <v>8</v>
      </c>
      <c r="D209">
        <v>366</v>
      </c>
      <c r="E209">
        <v>1</v>
      </c>
    </row>
    <row r="210" spans="1:5" x14ac:dyDescent="0.2">
      <c r="A210">
        <v>1909.5</v>
      </c>
      <c r="B210">
        <v>73.2</v>
      </c>
      <c r="C210">
        <v>7.6</v>
      </c>
      <c r="D210">
        <v>365</v>
      </c>
      <c r="E210">
        <v>1</v>
      </c>
    </row>
    <row r="211" spans="1:5" x14ac:dyDescent="0.2">
      <c r="A211">
        <v>1910.5</v>
      </c>
      <c r="B211">
        <v>30.9</v>
      </c>
      <c r="C211">
        <v>5</v>
      </c>
      <c r="D211">
        <v>365</v>
      </c>
      <c r="E211">
        <v>1</v>
      </c>
    </row>
    <row r="212" spans="1:5" x14ac:dyDescent="0.2">
      <c r="A212">
        <v>1911.5</v>
      </c>
      <c r="B212">
        <v>9.5</v>
      </c>
      <c r="C212">
        <v>3.1</v>
      </c>
      <c r="D212">
        <v>365</v>
      </c>
      <c r="E212">
        <v>1</v>
      </c>
    </row>
    <row r="213" spans="1:5" x14ac:dyDescent="0.2">
      <c r="A213">
        <v>1912.5</v>
      </c>
      <c r="B213">
        <v>6</v>
      </c>
      <c r="C213">
        <v>2.7</v>
      </c>
      <c r="D213">
        <v>366</v>
      </c>
      <c r="E213">
        <v>1</v>
      </c>
    </row>
    <row r="214" spans="1:5" x14ac:dyDescent="0.2">
      <c r="A214">
        <v>1913.5</v>
      </c>
      <c r="B214">
        <v>2.4</v>
      </c>
      <c r="C214">
        <v>2.2999999999999998</v>
      </c>
      <c r="D214">
        <v>365</v>
      </c>
      <c r="E214">
        <v>1</v>
      </c>
    </row>
    <row r="215" spans="1:5" x14ac:dyDescent="0.2">
      <c r="A215">
        <v>1914.5</v>
      </c>
      <c r="B215">
        <v>16.100000000000001</v>
      </c>
      <c r="C215">
        <v>3.8</v>
      </c>
      <c r="D215">
        <v>365</v>
      </c>
      <c r="E215">
        <v>1</v>
      </c>
    </row>
    <row r="216" spans="1:5" x14ac:dyDescent="0.2">
      <c r="A216">
        <v>1915.5</v>
      </c>
      <c r="B216">
        <v>79</v>
      </c>
      <c r="C216">
        <v>7.9</v>
      </c>
      <c r="D216">
        <v>365</v>
      </c>
      <c r="E216">
        <v>1</v>
      </c>
    </row>
    <row r="217" spans="1:5" x14ac:dyDescent="0.2">
      <c r="A217">
        <v>1916.5</v>
      </c>
      <c r="B217">
        <v>95</v>
      </c>
      <c r="C217">
        <v>8.6999999999999993</v>
      </c>
      <c r="D217">
        <v>366</v>
      </c>
      <c r="E217">
        <v>1</v>
      </c>
    </row>
    <row r="218" spans="1:5" x14ac:dyDescent="0.2">
      <c r="A218">
        <v>1917.5</v>
      </c>
      <c r="B218">
        <v>173.6</v>
      </c>
      <c r="C218">
        <v>11.8</v>
      </c>
      <c r="D218">
        <v>365</v>
      </c>
      <c r="E218">
        <v>1</v>
      </c>
    </row>
    <row r="219" spans="1:5" x14ac:dyDescent="0.2">
      <c r="A219">
        <v>1918.5</v>
      </c>
      <c r="B219">
        <v>134.6</v>
      </c>
      <c r="C219">
        <v>10.3</v>
      </c>
      <c r="D219">
        <v>365</v>
      </c>
      <c r="E219">
        <v>1</v>
      </c>
    </row>
    <row r="220" spans="1:5" x14ac:dyDescent="0.2">
      <c r="A220">
        <v>1919.5</v>
      </c>
      <c r="B220">
        <v>105.7</v>
      </c>
      <c r="C220">
        <v>9.1999999999999993</v>
      </c>
      <c r="D220">
        <v>365</v>
      </c>
      <c r="E220">
        <v>1</v>
      </c>
    </row>
    <row r="221" spans="1:5" x14ac:dyDescent="0.2">
      <c r="A221">
        <v>1920.5</v>
      </c>
      <c r="B221">
        <v>62.7</v>
      </c>
      <c r="C221">
        <v>7.1</v>
      </c>
      <c r="D221">
        <v>366</v>
      </c>
      <c r="E221">
        <v>1</v>
      </c>
    </row>
    <row r="222" spans="1:5" x14ac:dyDescent="0.2">
      <c r="A222">
        <v>1921.5</v>
      </c>
      <c r="B222">
        <v>43.5</v>
      </c>
      <c r="C222">
        <v>5.9</v>
      </c>
      <c r="D222">
        <v>365</v>
      </c>
      <c r="E222">
        <v>1</v>
      </c>
    </row>
    <row r="223" spans="1:5" x14ac:dyDescent="0.2">
      <c r="A223">
        <v>1922.5</v>
      </c>
      <c r="B223">
        <v>23.7</v>
      </c>
      <c r="C223">
        <v>4.5</v>
      </c>
      <c r="D223">
        <v>365</v>
      </c>
      <c r="E223">
        <v>1</v>
      </c>
    </row>
    <row r="224" spans="1:5" x14ac:dyDescent="0.2">
      <c r="A224">
        <v>1923.5</v>
      </c>
      <c r="B224">
        <v>9.6999999999999993</v>
      </c>
      <c r="C224">
        <v>3.1</v>
      </c>
      <c r="D224">
        <v>365</v>
      </c>
      <c r="E224">
        <v>1</v>
      </c>
    </row>
    <row r="225" spans="1:5" x14ac:dyDescent="0.2">
      <c r="A225">
        <v>1924.5</v>
      </c>
      <c r="B225">
        <v>27.9</v>
      </c>
      <c r="C225">
        <v>4.8</v>
      </c>
      <c r="D225">
        <v>366</v>
      </c>
      <c r="E225">
        <v>1</v>
      </c>
    </row>
    <row r="226" spans="1:5" x14ac:dyDescent="0.2">
      <c r="A226">
        <v>1925.5</v>
      </c>
      <c r="B226">
        <v>74</v>
      </c>
      <c r="C226">
        <v>7.7</v>
      </c>
      <c r="D226">
        <v>365</v>
      </c>
      <c r="E226">
        <v>1</v>
      </c>
    </row>
    <row r="227" spans="1:5" x14ac:dyDescent="0.2">
      <c r="A227">
        <v>1926.5</v>
      </c>
      <c r="B227">
        <v>106.5</v>
      </c>
      <c r="C227">
        <v>9.1999999999999993</v>
      </c>
      <c r="D227">
        <v>365</v>
      </c>
      <c r="E227">
        <v>1</v>
      </c>
    </row>
    <row r="228" spans="1:5" x14ac:dyDescent="0.2">
      <c r="A228">
        <v>1927.5</v>
      </c>
      <c r="B228">
        <v>114.7</v>
      </c>
      <c r="C228">
        <v>9.5</v>
      </c>
      <c r="D228">
        <v>365</v>
      </c>
      <c r="E228">
        <v>1</v>
      </c>
    </row>
    <row r="229" spans="1:5" x14ac:dyDescent="0.2">
      <c r="A229">
        <v>1928.5</v>
      </c>
      <c r="B229">
        <v>129.69999999999999</v>
      </c>
      <c r="C229">
        <v>10.199999999999999</v>
      </c>
      <c r="D229">
        <v>366</v>
      </c>
      <c r="E229">
        <v>1</v>
      </c>
    </row>
    <row r="230" spans="1:5" x14ac:dyDescent="0.2">
      <c r="A230">
        <v>1929.5</v>
      </c>
      <c r="B230">
        <v>108.2</v>
      </c>
      <c r="C230">
        <v>9.3000000000000007</v>
      </c>
      <c r="D230">
        <v>365</v>
      </c>
      <c r="E230">
        <v>1</v>
      </c>
    </row>
    <row r="231" spans="1:5" x14ac:dyDescent="0.2">
      <c r="A231">
        <v>1930.5</v>
      </c>
      <c r="B231">
        <v>59.4</v>
      </c>
      <c r="C231">
        <v>6.9</v>
      </c>
      <c r="D231">
        <v>365</v>
      </c>
      <c r="E231">
        <v>1</v>
      </c>
    </row>
    <row r="232" spans="1:5" x14ac:dyDescent="0.2">
      <c r="A232">
        <v>1931.5</v>
      </c>
      <c r="B232">
        <v>35.1</v>
      </c>
      <c r="C232">
        <v>5.3</v>
      </c>
      <c r="D232">
        <v>365</v>
      </c>
      <c r="E232">
        <v>1</v>
      </c>
    </row>
    <row r="233" spans="1:5" x14ac:dyDescent="0.2">
      <c r="A233">
        <v>1932.5</v>
      </c>
      <c r="B233">
        <v>18.600000000000001</v>
      </c>
      <c r="C233">
        <v>4</v>
      </c>
      <c r="D233">
        <v>366</v>
      </c>
      <c r="E233">
        <v>1</v>
      </c>
    </row>
    <row r="234" spans="1:5" x14ac:dyDescent="0.2">
      <c r="A234">
        <v>1933.5</v>
      </c>
      <c r="B234">
        <v>9.1999999999999993</v>
      </c>
      <c r="C234">
        <v>3.2</v>
      </c>
      <c r="D234">
        <v>365</v>
      </c>
      <c r="E234">
        <v>1</v>
      </c>
    </row>
    <row r="235" spans="1:5" x14ac:dyDescent="0.2">
      <c r="A235">
        <v>1934.5</v>
      </c>
      <c r="B235">
        <v>14.6</v>
      </c>
      <c r="C235">
        <v>3.6</v>
      </c>
      <c r="D235">
        <v>365</v>
      </c>
      <c r="E235">
        <v>1</v>
      </c>
    </row>
    <row r="236" spans="1:5" x14ac:dyDescent="0.2">
      <c r="A236">
        <v>1935.5</v>
      </c>
      <c r="B236">
        <v>60.2</v>
      </c>
      <c r="C236">
        <v>6.9</v>
      </c>
      <c r="D236">
        <v>365</v>
      </c>
      <c r="E236">
        <v>1</v>
      </c>
    </row>
    <row r="237" spans="1:5" x14ac:dyDescent="0.2">
      <c r="A237">
        <v>1936.5</v>
      </c>
      <c r="B237">
        <v>132.80000000000001</v>
      </c>
      <c r="C237">
        <v>10.3</v>
      </c>
      <c r="D237">
        <v>366</v>
      </c>
      <c r="E237">
        <v>1</v>
      </c>
    </row>
    <row r="238" spans="1:5" x14ac:dyDescent="0.2">
      <c r="A238">
        <v>1937.5</v>
      </c>
      <c r="B238">
        <v>190.6</v>
      </c>
      <c r="C238">
        <v>12.3</v>
      </c>
      <c r="D238">
        <v>365</v>
      </c>
      <c r="E238">
        <v>1</v>
      </c>
    </row>
    <row r="239" spans="1:5" x14ac:dyDescent="0.2">
      <c r="A239">
        <v>1938.5</v>
      </c>
      <c r="B239">
        <v>182.6</v>
      </c>
      <c r="C239">
        <v>12.1</v>
      </c>
      <c r="D239">
        <v>365</v>
      </c>
      <c r="E239">
        <v>1</v>
      </c>
    </row>
    <row r="240" spans="1:5" x14ac:dyDescent="0.2">
      <c r="A240">
        <v>1939.5</v>
      </c>
      <c r="B240">
        <v>148</v>
      </c>
      <c r="C240">
        <v>10.8</v>
      </c>
      <c r="D240">
        <v>365</v>
      </c>
      <c r="E240">
        <v>1</v>
      </c>
    </row>
    <row r="241" spans="1:5" x14ac:dyDescent="0.2">
      <c r="A241">
        <v>1940.5</v>
      </c>
      <c r="B241">
        <v>113</v>
      </c>
      <c r="C241">
        <v>9.5</v>
      </c>
      <c r="D241">
        <v>366</v>
      </c>
      <c r="E241">
        <v>1</v>
      </c>
    </row>
    <row r="242" spans="1:5" x14ac:dyDescent="0.2">
      <c r="A242">
        <v>1941.5</v>
      </c>
      <c r="B242">
        <v>79.2</v>
      </c>
      <c r="C242">
        <v>7.9</v>
      </c>
      <c r="D242">
        <v>365</v>
      </c>
      <c r="E242">
        <v>1</v>
      </c>
    </row>
    <row r="243" spans="1:5" x14ac:dyDescent="0.2">
      <c r="A243">
        <v>1942.5</v>
      </c>
      <c r="B243">
        <v>50.8</v>
      </c>
      <c r="C243">
        <v>6.4</v>
      </c>
      <c r="D243">
        <v>365</v>
      </c>
      <c r="E243">
        <v>1</v>
      </c>
    </row>
    <row r="244" spans="1:5" x14ac:dyDescent="0.2">
      <c r="A244">
        <v>1943.5</v>
      </c>
      <c r="B244">
        <v>27.1</v>
      </c>
      <c r="C244">
        <v>4.7</v>
      </c>
      <c r="D244">
        <v>365</v>
      </c>
      <c r="E244">
        <v>1</v>
      </c>
    </row>
    <row r="245" spans="1:5" x14ac:dyDescent="0.2">
      <c r="A245">
        <v>1944.5</v>
      </c>
      <c r="B245">
        <v>16.100000000000001</v>
      </c>
      <c r="C245">
        <v>3.8</v>
      </c>
      <c r="D245">
        <v>366</v>
      </c>
      <c r="E245">
        <v>1</v>
      </c>
    </row>
    <row r="246" spans="1:5" x14ac:dyDescent="0.2">
      <c r="A246">
        <v>1945.5</v>
      </c>
      <c r="B246">
        <v>55.3</v>
      </c>
      <c r="C246">
        <v>6.6</v>
      </c>
      <c r="D246">
        <v>365</v>
      </c>
      <c r="E246">
        <v>1</v>
      </c>
    </row>
    <row r="247" spans="1:5" x14ac:dyDescent="0.2">
      <c r="A247">
        <v>1946.5</v>
      </c>
      <c r="B247">
        <v>154.30000000000001</v>
      </c>
      <c r="C247">
        <v>11.1</v>
      </c>
      <c r="D247">
        <v>365</v>
      </c>
      <c r="E247">
        <v>1</v>
      </c>
    </row>
    <row r="248" spans="1:5" x14ac:dyDescent="0.2">
      <c r="A248">
        <v>1947.5</v>
      </c>
      <c r="B248">
        <v>214.7</v>
      </c>
      <c r="C248">
        <v>9.8000000000000007</v>
      </c>
      <c r="D248">
        <v>365</v>
      </c>
      <c r="E248">
        <v>1</v>
      </c>
    </row>
    <row r="249" spans="1:5" x14ac:dyDescent="0.2">
      <c r="A249">
        <v>1948.5</v>
      </c>
      <c r="B249">
        <v>193</v>
      </c>
      <c r="C249">
        <v>9.3000000000000007</v>
      </c>
      <c r="D249">
        <v>366</v>
      </c>
      <c r="E249">
        <v>1</v>
      </c>
    </row>
    <row r="250" spans="1:5" x14ac:dyDescent="0.2">
      <c r="A250">
        <v>1949.5</v>
      </c>
      <c r="B250">
        <v>190.7</v>
      </c>
      <c r="C250">
        <v>9.1999999999999993</v>
      </c>
      <c r="D250">
        <v>365</v>
      </c>
      <c r="E250">
        <v>1</v>
      </c>
    </row>
    <row r="251" spans="1:5" x14ac:dyDescent="0.2">
      <c r="A251">
        <v>1950.5</v>
      </c>
      <c r="B251">
        <v>118.9</v>
      </c>
      <c r="C251">
        <v>7.3</v>
      </c>
      <c r="D251">
        <v>365</v>
      </c>
      <c r="E251">
        <v>1</v>
      </c>
    </row>
    <row r="252" spans="1:5" x14ac:dyDescent="0.2">
      <c r="A252">
        <v>1951.5</v>
      </c>
      <c r="B252">
        <v>98.3</v>
      </c>
      <c r="C252">
        <v>6.6</v>
      </c>
      <c r="D252">
        <v>365</v>
      </c>
      <c r="E252">
        <v>1</v>
      </c>
    </row>
    <row r="253" spans="1:5" x14ac:dyDescent="0.2">
      <c r="A253">
        <v>1952.5</v>
      </c>
      <c r="B253">
        <v>45</v>
      </c>
      <c r="C253">
        <v>4.5</v>
      </c>
      <c r="D253">
        <v>366</v>
      </c>
      <c r="E253">
        <v>1</v>
      </c>
    </row>
    <row r="254" spans="1:5" x14ac:dyDescent="0.2">
      <c r="A254">
        <v>1953.5</v>
      </c>
      <c r="B254">
        <v>20.100000000000001</v>
      </c>
      <c r="C254">
        <v>3</v>
      </c>
      <c r="D254">
        <v>365</v>
      </c>
      <c r="E254">
        <v>1</v>
      </c>
    </row>
    <row r="255" spans="1:5" x14ac:dyDescent="0.2">
      <c r="A255">
        <v>1954.5</v>
      </c>
      <c r="B255">
        <v>6.6</v>
      </c>
      <c r="C255">
        <v>1.7</v>
      </c>
      <c r="D255">
        <v>365</v>
      </c>
      <c r="E255">
        <v>1</v>
      </c>
    </row>
    <row r="256" spans="1:5" x14ac:dyDescent="0.2">
      <c r="A256">
        <v>1955.5</v>
      </c>
      <c r="B256">
        <v>54.2</v>
      </c>
      <c r="C256">
        <v>4.9000000000000004</v>
      </c>
      <c r="D256">
        <v>365</v>
      </c>
      <c r="E256">
        <v>1</v>
      </c>
    </row>
    <row r="257" spans="1:5" x14ac:dyDescent="0.2">
      <c r="A257">
        <v>1956.5</v>
      </c>
      <c r="B257">
        <v>200.7</v>
      </c>
      <c r="C257">
        <v>9.5</v>
      </c>
      <c r="D257">
        <v>366</v>
      </c>
      <c r="E257">
        <v>1</v>
      </c>
    </row>
    <row r="258" spans="1:5" x14ac:dyDescent="0.2">
      <c r="A258">
        <v>1957.5</v>
      </c>
      <c r="B258">
        <v>269.3</v>
      </c>
      <c r="C258">
        <v>11</v>
      </c>
      <c r="D258">
        <v>365</v>
      </c>
      <c r="E258">
        <v>1</v>
      </c>
    </row>
    <row r="259" spans="1:5" x14ac:dyDescent="0.2">
      <c r="A259">
        <v>1958.5</v>
      </c>
      <c r="B259">
        <v>261.7</v>
      </c>
      <c r="C259">
        <v>10.8</v>
      </c>
      <c r="D259">
        <v>365</v>
      </c>
      <c r="E259">
        <v>1</v>
      </c>
    </row>
    <row r="260" spans="1:5" x14ac:dyDescent="0.2">
      <c r="A260">
        <v>1959.5</v>
      </c>
      <c r="B260">
        <v>225.1</v>
      </c>
      <c r="C260">
        <v>10</v>
      </c>
      <c r="D260">
        <v>365</v>
      </c>
      <c r="E260">
        <v>1</v>
      </c>
    </row>
    <row r="261" spans="1:5" x14ac:dyDescent="0.2">
      <c r="A261">
        <v>1960.5</v>
      </c>
      <c r="B261">
        <v>159</v>
      </c>
      <c r="C261">
        <v>8.4</v>
      </c>
      <c r="D261">
        <v>366</v>
      </c>
      <c r="E261">
        <v>1</v>
      </c>
    </row>
    <row r="262" spans="1:5" x14ac:dyDescent="0.2">
      <c r="A262">
        <v>1961.5</v>
      </c>
      <c r="B262">
        <v>76.400000000000006</v>
      </c>
      <c r="C262">
        <v>5.8</v>
      </c>
      <c r="D262">
        <v>365</v>
      </c>
      <c r="E262">
        <v>1</v>
      </c>
    </row>
    <row r="263" spans="1:5" x14ac:dyDescent="0.2">
      <c r="A263">
        <v>1962.5</v>
      </c>
      <c r="B263">
        <v>53.4</v>
      </c>
      <c r="C263">
        <v>4.9000000000000004</v>
      </c>
      <c r="D263">
        <v>365</v>
      </c>
      <c r="E263">
        <v>1</v>
      </c>
    </row>
    <row r="264" spans="1:5" x14ac:dyDescent="0.2">
      <c r="A264">
        <v>1963.5</v>
      </c>
      <c r="B264">
        <v>39.9</v>
      </c>
      <c r="C264">
        <v>4.2</v>
      </c>
      <c r="D264">
        <v>365</v>
      </c>
      <c r="E264">
        <v>1</v>
      </c>
    </row>
    <row r="265" spans="1:5" x14ac:dyDescent="0.2">
      <c r="A265">
        <v>1964.5</v>
      </c>
      <c r="B265">
        <v>15</v>
      </c>
      <c r="C265">
        <v>2.6</v>
      </c>
      <c r="D265">
        <v>366</v>
      </c>
      <c r="E265">
        <v>1</v>
      </c>
    </row>
    <row r="266" spans="1:5" x14ac:dyDescent="0.2">
      <c r="A266">
        <v>1965.5</v>
      </c>
      <c r="B266">
        <v>22</v>
      </c>
      <c r="C266">
        <v>3.2</v>
      </c>
      <c r="D266">
        <v>365</v>
      </c>
      <c r="E266">
        <v>1</v>
      </c>
    </row>
    <row r="267" spans="1:5" x14ac:dyDescent="0.2">
      <c r="A267">
        <v>1966.5</v>
      </c>
      <c r="B267">
        <v>66.8</v>
      </c>
      <c r="C267">
        <v>5.4</v>
      </c>
      <c r="D267">
        <v>365</v>
      </c>
      <c r="E267">
        <v>1</v>
      </c>
    </row>
    <row r="268" spans="1:5" x14ac:dyDescent="0.2">
      <c r="A268">
        <v>1967.5</v>
      </c>
      <c r="B268">
        <v>132.9</v>
      </c>
      <c r="C268">
        <v>7.7</v>
      </c>
      <c r="D268">
        <v>365</v>
      </c>
      <c r="E268">
        <v>1</v>
      </c>
    </row>
    <row r="269" spans="1:5" x14ac:dyDescent="0.2">
      <c r="A269">
        <v>1968.5</v>
      </c>
      <c r="B269">
        <v>150</v>
      </c>
      <c r="C269">
        <v>8.1999999999999993</v>
      </c>
      <c r="D269">
        <v>366</v>
      </c>
      <c r="E269">
        <v>1</v>
      </c>
    </row>
    <row r="270" spans="1:5" x14ac:dyDescent="0.2">
      <c r="A270">
        <v>1969.5</v>
      </c>
      <c r="B270">
        <v>149.4</v>
      </c>
      <c r="C270">
        <v>8.1999999999999993</v>
      </c>
      <c r="D270">
        <v>365</v>
      </c>
      <c r="E270">
        <v>1</v>
      </c>
    </row>
    <row r="271" spans="1:5" x14ac:dyDescent="0.2">
      <c r="A271">
        <v>1970.5</v>
      </c>
      <c r="B271">
        <v>148</v>
      </c>
      <c r="C271">
        <v>8.1</v>
      </c>
      <c r="D271">
        <v>365</v>
      </c>
      <c r="E271">
        <v>1</v>
      </c>
    </row>
    <row r="272" spans="1:5" x14ac:dyDescent="0.2">
      <c r="A272">
        <v>1971.5</v>
      </c>
      <c r="B272">
        <v>94.4</v>
      </c>
      <c r="C272">
        <v>6.5</v>
      </c>
      <c r="D272">
        <v>365</v>
      </c>
      <c r="E272">
        <v>1</v>
      </c>
    </row>
    <row r="273" spans="1:5" x14ac:dyDescent="0.2">
      <c r="A273">
        <v>1972.5</v>
      </c>
      <c r="B273">
        <v>97.6</v>
      </c>
      <c r="C273">
        <v>6.6</v>
      </c>
      <c r="D273">
        <v>366</v>
      </c>
      <c r="E273">
        <v>1</v>
      </c>
    </row>
    <row r="274" spans="1:5" x14ac:dyDescent="0.2">
      <c r="A274">
        <v>1973.5</v>
      </c>
      <c r="B274">
        <v>54.1</v>
      </c>
      <c r="C274">
        <v>4.9000000000000004</v>
      </c>
      <c r="D274">
        <v>365</v>
      </c>
      <c r="E274">
        <v>1</v>
      </c>
    </row>
    <row r="275" spans="1:5" x14ac:dyDescent="0.2">
      <c r="A275">
        <v>1974.5</v>
      </c>
      <c r="B275">
        <v>49.2</v>
      </c>
      <c r="C275">
        <v>4.7</v>
      </c>
      <c r="D275">
        <v>365</v>
      </c>
      <c r="E275">
        <v>1</v>
      </c>
    </row>
    <row r="276" spans="1:5" x14ac:dyDescent="0.2">
      <c r="A276">
        <v>1975.5</v>
      </c>
      <c r="B276">
        <v>22.5</v>
      </c>
      <c r="C276">
        <v>3.2</v>
      </c>
      <c r="D276">
        <v>365</v>
      </c>
      <c r="E276">
        <v>1</v>
      </c>
    </row>
    <row r="277" spans="1:5" x14ac:dyDescent="0.2">
      <c r="A277">
        <v>1976.5</v>
      </c>
      <c r="B277">
        <v>18.399999999999999</v>
      </c>
      <c r="C277">
        <v>2.9</v>
      </c>
      <c r="D277">
        <v>366</v>
      </c>
      <c r="E277">
        <v>1</v>
      </c>
    </row>
    <row r="278" spans="1:5" x14ac:dyDescent="0.2">
      <c r="A278">
        <v>1977.5</v>
      </c>
      <c r="B278">
        <v>39.299999999999997</v>
      </c>
      <c r="C278">
        <v>4.2</v>
      </c>
      <c r="D278">
        <v>365</v>
      </c>
      <c r="E278">
        <v>1</v>
      </c>
    </row>
    <row r="279" spans="1:5" x14ac:dyDescent="0.2">
      <c r="A279">
        <v>1978.5</v>
      </c>
      <c r="B279">
        <v>131</v>
      </c>
      <c r="C279">
        <v>7.6</v>
      </c>
      <c r="D279">
        <v>365</v>
      </c>
      <c r="E279">
        <v>1</v>
      </c>
    </row>
    <row r="280" spans="1:5" x14ac:dyDescent="0.2">
      <c r="A280">
        <v>1979.5</v>
      </c>
      <c r="B280">
        <v>220.1</v>
      </c>
      <c r="C280">
        <v>9.9</v>
      </c>
      <c r="D280">
        <v>365</v>
      </c>
      <c r="E280">
        <v>1</v>
      </c>
    </row>
    <row r="281" spans="1:5" x14ac:dyDescent="0.2">
      <c r="A281">
        <v>1980.5</v>
      </c>
      <c r="B281">
        <v>218.9</v>
      </c>
      <c r="C281">
        <v>9.9</v>
      </c>
      <c r="D281">
        <v>366</v>
      </c>
      <c r="E281">
        <v>1</v>
      </c>
    </row>
    <row r="282" spans="1:5" x14ac:dyDescent="0.2">
      <c r="A282">
        <v>1981.5</v>
      </c>
      <c r="B282">
        <v>198.9</v>
      </c>
      <c r="C282">
        <v>13.1</v>
      </c>
      <c r="D282">
        <v>3049</v>
      </c>
      <c r="E282">
        <v>1</v>
      </c>
    </row>
    <row r="283" spans="1:5" x14ac:dyDescent="0.2">
      <c r="A283">
        <v>1982.5</v>
      </c>
      <c r="B283">
        <v>162.4</v>
      </c>
      <c r="C283">
        <v>12.1</v>
      </c>
      <c r="D283">
        <v>3436</v>
      </c>
      <c r="E283">
        <v>1</v>
      </c>
    </row>
    <row r="284" spans="1:5" x14ac:dyDescent="0.2">
      <c r="A284">
        <v>1983.5</v>
      </c>
      <c r="B284">
        <v>91</v>
      </c>
      <c r="C284">
        <v>7.6</v>
      </c>
      <c r="D284">
        <v>4216</v>
      </c>
      <c r="E284">
        <v>1</v>
      </c>
    </row>
    <row r="285" spans="1:5" x14ac:dyDescent="0.2">
      <c r="A285">
        <v>1984.5</v>
      </c>
      <c r="B285">
        <v>60.5</v>
      </c>
      <c r="C285">
        <v>5.9</v>
      </c>
      <c r="D285">
        <v>5103</v>
      </c>
      <c r="E285">
        <v>1</v>
      </c>
    </row>
    <row r="286" spans="1:5" x14ac:dyDescent="0.2">
      <c r="A286">
        <v>1985.5</v>
      </c>
      <c r="B286">
        <v>20.6</v>
      </c>
      <c r="C286">
        <v>3.7</v>
      </c>
      <c r="D286">
        <v>5543</v>
      </c>
      <c r="E286">
        <v>1</v>
      </c>
    </row>
    <row r="287" spans="1:5" x14ac:dyDescent="0.2">
      <c r="A287">
        <v>1986.5</v>
      </c>
      <c r="B287">
        <v>14.8</v>
      </c>
      <c r="C287">
        <v>3.5</v>
      </c>
      <c r="D287">
        <v>5934</v>
      </c>
      <c r="E287">
        <v>1</v>
      </c>
    </row>
    <row r="288" spans="1:5" x14ac:dyDescent="0.2">
      <c r="A288">
        <v>1987.5</v>
      </c>
      <c r="B288">
        <v>33.9</v>
      </c>
      <c r="C288">
        <v>3.7</v>
      </c>
      <c r="D288">
        <v>6396</v>
      </c>
      <c r="E288">
        <v>1</v>
      </c>
    </row>
    <row r="289" spans="1:5" x14ac:dyDescent="0.2">
      <c r="A289">
        <v>1988.5</v>
      </c>
      <c r="B289">
        <v>123</v>
      </c>
      <c r="C289">
        <v>8.4</v>
      </c>
      <c r="D289">
        <v>6556</v>
      </c>
      <c r="E289">
        <v>1</v>
      </c>
    </row>
    <row r="290" spans="1:5" x14ac:dyDescent="0.2">
      <c r="A290">
        <v>1989.5</v>
      </c>
      <c r="B290">
        <v>211.1</v>
      </c>
      <c r="C290">
        <v>12.8</v>
      </c>
      <c r="D290">
        <v>6932</v>
      </c>
      <c r="E290">
        <v>1</v>
      </c>
    </row>
    <row r="291" spans="1:5" x14ac:dyDescent="0.2">
      <c r="A291">
        <v>1990.5</v>
      </c>
      <c r="B291">
        <v>191.8</v>
      </c>
      <c r="C291">
        <v>11.2</v>
      </c>
      <c r="D291">
        <v>7108</v>
      </c>
      <c r="E291">
        <v>1</v>
      </c>
    </row>
    <row r="292" spans="1:5" x14ac:dyDescent="0.2">
      <c r="A292">
        <v>1991.5</v>
      </c>
      <c r="B292">
        <v>203.3</v>
      </c>
      <c r="C292">
        <v>12.7</v>
      </c>
      <c r="D292">
        <v>6932</v>
      </c>
      <c r="E292">
        <v>1</v>
      </c>
    </row>
    <row r="293" spans="1:5" x14ac:dyDescent="0.2">
      <c r="A293">
        <v>1992.5</v>
      </c>
      <c r="B293">
        <v>133</v>
      </c>
      <c r="C293">
        <v>8.9</v>
      </c>
      <c r="D293">
        <v>7845</v>
      </c>
      <c r="E293">
        <v>1</v>
      </c>
    </row>
    <row r="294" spans="1:5" x14ac:dyDescent="0.2">
      <c r="A294">
        <v>1993.5</v>
      </c>
      <c r="B294">
        <v>76.099999999999994</v>
      </c>
      <c r="C294">
        <v>5.8</v>
      </c>
      <c r="D294">
        <v>8010</v>
      </c>
      <c r="E294">
        <v>1</v>
      </c>
    </row>
    <row r="295" spans="1:5" x14ac:dyDescent="0.2">
      <c r="A295">
        <v>1994.5</v>
      </c>
      <c r="B295">
        <v>44.9</v>
      </c>
      <c r="C295">
        <v>4.4000000000000004</v>
      </c>
      <c r="D295">
        <v>8524</v>
      </c>
      <c r="E295">
        <v>1</v>
      </c>
    </row>
    <row r="296" spans="1:5" x14ac:dyDescent="0.2">
      <c r="A296">
        <v>1995.5</v>
      </c>
      <c r="B296">
        <v>25.1</v>
      </c>
      <c r="C296">
        <v>3.7</v>
      </c>
      <c r="D296">
        <v>8429</v>
      </c>
      <c r="E296">
        <v>1</v>
      </c>
    </row>
    <row r="297" spans="1:5" x14ac:dyDescent="0.2">
      <c r="A297">
        <v>1996.5</v>
      </c>
      <c r="B297">
        <v>11.6</v>
      </c>
      <c r="C297">
        <v>3.1</v>
      </c>
      <c r="D297">
        <v>7614</v>
      </c>
      <c r="E297">
        <v>1</v>
      </c>
    </row>
    <row r="298" spans="1:5" x14ac:dyDescent="0.2">
      <c r="A298">
        <v>1997.5</v>
      </c>
      <c r="B298">
        <v>28.9</v>
      </c>
      <c r="C298">
        <v>3.6</v>
      </c>
      <c r="D298">
        <v>7294</v>
      </c>
      <c r="E298">
        <v>1</v>
      </c>
    </row>
    <row r="299" spans="1:5" x14ac:dyDescent="0.2">
      <c r="A299">
        <v>1998.5</v>
      </c>
      <c r="B299">
        <v>88.3</v>
      </c>
      <c r="C299">
        <v>6.6</v>
      </c>
      <c r="D299">
        <v>6353</v>
      </c>
      <c r="E299">
        <v>1</v>
      </c>
    </row>
    <row r="300" spans="1:5" x14ac:dyDescent="0.2">
      <c r="A300">
        <v>1999.5</v>
      </c>
      <c r="B300">
        <v>136.30000000000001</v>
      </c>
      <c r="C300">
        <v>9.3000000000000007</v>
      </c>
      <c r="D300">
        <v>6413</v>
      </c>
      <c r="E300">
        <v>1</v>
      </c>
    </row>
    <row r="301" spans="1:5" x14ac:dyDescent="0.2">
      <c r="A301">
        <v>2000.5</v>
      </c>
      <c r="B301">
        <v>173.9</v>
      </c>
      <c r="C301">
        <v>10.1</v>
      </c>
      <c r="D301">
        <v>5953</v>
      </c>
      <c r="E301">
        <v>1</v>
      </c>
    </row>
    <row r="302" spans="1:5" x14ac:dyDescent="0.2">
      <c r="A302">
        <v>2001.5</v>
      </c>
      <c r="B302">
        <v>170.4</v>
      </c>
      <c r="C302">
        <v>10.5</v>
      </c>
      <c r="D302">
        <v>6558</v>
      </c>
      <c r="E302">
        <v>1</v>
      </c>
    </row>
    <row r="303" spans="1:5" x14ac:dyDescent="0.2">
      <c r="A303">
        <v>2002.5</v>
      </c>
      <c r="B303">
        <v>163.6</v>
      </c>
      <c r="C303">
        <v>9.8000000000000007</v>
      </c>
      <c r="D303">
        <v>6588</v>
      </c>
      <c r="E303">
        <v>1</v>
      </c>
    </row>
    <row r="304" spans="1:5" x14ac:dyDescent="0.2">
      <c r="A304">
        <v>2003.5</v>
      </c>
      <c r="B304">
        <v>99.3</v>
      </c>
      <c r="C304">
        <v>7.1</v>
      </c>
      <c r="D304">
        <v>7087</v>
      </c>
      <c r="E304">
        <v>1</v>
      </c>
    </row>
    <row r="305" spans="1:5" x14ac:dyDescent="0.2">
      <c r="A305">
        <v>2004.5</v>
      </c>
      <c r="B305">
        <v>65.3</v>
      </c>
      <c r="C305">
        <v>5.9</v>
      </c>
      <c r="D305">
        <v>6882</v>
      </c>
      <c r="E305">
        <v>1</v>
      </c>
    </row>
    <row r="306" spans="1:5" x14ac:dyDescent="0.2">
      <c r="A306">
        <v>2005.5</v>
      </c>
      <c r="B306">
        <v>45.8</v>
      </c>
      <c r="C306">
        <v>4.7</v>
      </c>
      <c r="D306">
        <v>7084</v>
      </c>
      <c r="E306">
        <v>1</v>
      </c>
    </row>
    <row r="307" spans="1:5" x14ac:dyDescent="0.2">
      <c r="A307">
        <v>2006.5</v>
      </c>
      <c r="B307">
        <v>24.7</v>
      </c>
      <c r="C307">
        <v>3.5</v>
      </c>
      <c r="D307">
        <v>6370</v>
      </c>
      <c r="E307">
        <v>1</v>
      </c>
    </row>
    <row r="308" spans="1:5" x14ac:dyDescent="0.2">
      <c r="A308">
        <v>2007.5</v>
      </c>
      <c r="B308">
        <v>12.6</v>
      </c>
      <c r="C308">
        <v>2.7</v>
      </c>
      <c r="D308">
        <v>6841</v>
      </c>
      <c r="E308">
        <v>1</v>
      </c>
    </row>
    <row r="309" spans="1:5" x14ac:dyDescent="0.2">
      <c r="A309">
        <v>2008.5</v>
      </c>
      <c r="B309">
        <v>4.2</v>
      </c>
      <c r="C309">
        <v>2.5</v>
      </c>
      <c r="D309">
        <v>6644</v>
      </c>
      <c r="E309">
        <v>1</v>
      </c>
    </row>
    <row r="310" spans="1:5" x14ac:dyDescent="0.2">
      <c r="A310">
        <v>2009.5</v>
      </c>
      <c r="B310">
        <v>4.8</v>
      </c>
      <c r="C310">
        <v>2.5</v>
      </c>
      <c r="D310">
        <v>6465</v>
      </c>
      <c r="E310">
        <v>1</v>
      </c>
    </row>
    <row r="311" spans="1:5" x14ac:dyDescent="0.2">
      <c r="A311">
        <v>2010.5</v>
      </c>
      <c r="B311">
        <v>24.9</v>
      </c>
      <c r="C311">
        <v>3.4</v>
      </c>
      <c r="D311">
        <v>6328</v>
      </c>
      <c r="E311">
        <v>1</v>
      </c>
    </row>
    <row r="312" spans="1:5" x14ac:dyDescent="0.2">
      <c r="A312">
        <v>2011.5</v>
      </c>
      <c r="B312">
        <v>80.8</v>
      </c>
      <c r="C312">
        <v>6.7</v>
      </c>
      <c r="D312">
        <v>6077</v>
      </c>
      <c r="E312">
        <v>1</v>
      </c>
    </row>
    <row r="313" spans="1:5" x14ac:dyDescent="0.2">
      <c r="A313">
        <v>2012.5</v>
      </c>
      <c r="B313">
        <v>84.5</v>
      </c>
      <c r="C313">
        <v>6.7</v>
      </c>
      <c r="D313">
        <v>5753</v>
      </c>
      <c r="E313">
        <v>1</v>
      </c>
    </row>
    <row r="314" spans="1:5" x14ac:dyDescent="0.2">
      <c r="A314">
        <v>2013.5</v>
      </c>
      <c r="B314">
        <v>94</v>
      </c>
      <c r="C314">
        <v>6.9</v>
      </c>
      <c r="D314">
        <v>5347</v>
      </c>
      <c r="E314">
        <v>1</v>
      </c>
    </row>
    <row r="315" spans="1:5" x14ac:dyDescent="0.2">
      <c r="A315">
        <v>2014.5</v>
      </c>
      <c r="B315">
        <v>113.3</v>
      </c>
      <c r="C315">
        <v>8</v>
      </c>
      <c r="D315">
        <v>5273</v>
      </c>
      <c r="E315">
        <v>1</v>
      </c>
    </row>
    <row r="316" spans="1:5" x14ac:dyDescent="0.2">
      <c r="A316">
        <v>2015.5</v>
      </c>
      <c r="B316">
        <v>69.8</v>
      </c>
      <c r="C316">
        <v>6.4</v>
      </c>
      <c r="D316">
        <v>8903</v>
      </c>
      <c r="E316">
        <v>1</v>
      </c>
    </row>
    <row r="317" spans="1:5" x14ac:dyDescent="0.2">
      <c r="A317">
        <v>2016.5</v>
      </c>
      <c r="B317">
        <v>39.799999999999997</v>
      </c>
      <c r="C317">
        <v>3.9</v>
      </c>
      <c r="D317">
        <v>9940</v>
      </c>
      <c r="E317">
        <v>1</v>
      </c>
    </row>
    <row r="318" spans="1:5" x14ac:dyDescent="0.2">
      <c r="A318">
        <v>2017.5</v>
      </c>
      <c r="B318">
        <v>21.7</v>
      </c>
      <c r="C318">
        <v>2.5</v>
      </c>
      <c r="D318">
        <v>11444</v>
      </c>
      <c r="E318">
        <v>1</v>
      </c>
    </row>
    <row r="319" spans="1:5" x14ac:dyDescent="0.2">
      <c r="A319">
        <v>2018.5</v>
      </c>
      <c r="B319">
        <v>7</v>
      </c>
      <c r="C319">
        <v>1.1000000000000001</v>
      </c>
      <c r="D319">
        <v>12611</v>
      </c>
      <c r="E319">
        <v>1</v>
      </c>
    </row>
    <row r="320" spans="1:5" x14ac:dyDescent="0.2">
      <c r="A320">
        <v>2019.5</v>
      </c>
      <c r="B320">
        <v>3.6</v>
      </c>
      <c r="C320">
        <v>0.5</v>
      </c>
      <c r="D320">
        <v>12884</v>
      </c>
      <c r="E320">
        <v>1</v>
      </c>
    </row>
    <row r="321" spans="1:5" x14ac:dyDescent="0.2">
      <c r="A321">
        <v>2020.5</v>
      </c>
      <c r="B321">
        <v>8.8000000000000007</v>
      </c>
      <c r="C321">
        <v>4.0999999999999996</v>
      </c>
      <c r="D321">
        <v>14440</v>
      </c>
      <c r="E321">
        <v>1</v>
      </c>
    </row>
    <row r="322" spans="1:5" x14ac:dyDescent="0.2">
      <c r="A322">
        <v>2021.5</v>
      </c>
      <c r="B322">
        <v>29.6</v>
      </c>
      <c r="C322">
        <v>7.9</v>
      </c>
      <c r="D322">
        <v>15233</v>
      </c>
      <c r="E322">
        <v>1</v>
      </c>
    </row>
    <row r="323" spans="1:5" x14ac:dyDescent="0.2">
      <c r="A323">
        <v>2022.5</v>
      </c>
      <c r="B323">
        <v>83.2</v>
      </c>
      <c r="C323">
        <v>14.2</v>
      </c>
      <c r="D323">
        <v>15258</v>
      </c>
      <c r="E323">
        <v>1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Sheet2</vt:lpstr>
      <vt:lpstr>年積算日射量</vt:lpstr>
      <vt:lpstr>年積算下向き長波放射量</vt:lpstr>
      <vt:lpstr>Sheet1</vt:lpstr>
      <vt:lpstr>太陽黒点数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Satoh</dc:creator>
  <cp:lastModifiedBy>Makoto Satoh</cp:lastModifiedBy>
  <dcterms:created xsi:type="dcterms:W3CDTF">2023-07-31T02:51:00Z</dcterms:created>
  <dcterms:modified xsi:type="dcterms:W3CDTF">2023-07-31T10:34:20Z</dcterms:modified>
</cp:coreProperties>
</file>