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icles\2024\IEEE.SW.Satori.2024\eval\DIALOGFLOW\"/>
    </mc:Choice>
  </mc:AlternateContent>
  <xr:revisionPtr revIDLastSave="0" documentId="13_ncr:1_{AEBB2EFB-1DFA-47EA-91CC-43281AB4F9E2}" xr6:coauthVersionLast="47" xr6:coauthVersionMax="47" xr10:uidLastSave="{00000000-0000-0000-0000-000000000000}"/>
  <bookViews>
    <workbookView xWindow="-120" yWindow="-120" windowWidth="29040" windowHeight="15720" activeTab="2" xr2:uid="{F4AFB0D6-93FA-4B8C-B84A-8E04FDE9D048}"/>
  </bookViews>
  <sheets>
    <sheet name="ISU-Jovo-v2" sheetId="6" r:id="rId1"/>
    <sheet name="Game-Chatbot" sheetId="5" r:id="rId2"/>
    <sheet name="Conf-Chatbot" sheetId="1" r:id="rId3"/>
    <sheet name="Hoja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C10" i="6"/>
  <c r="C11" i="6"/>
  <c r="C5" i="6"/>
  <c r="C6" i="6"/>
  <c r="C7" i="6"/>
  <c r="C8" i="6"/>
  <c r="C4" i="6"/>
  <c r="C9" i="1"/>
  <c r="C5" i="1"/>
  <c r="C6" i="1"/>
  <c r="C7" i="1"/>
  <c r="C8" i="1"/>
  <c r="C4" i="1"/>
  <c r="C5" i="5"/>
  <c r="C6" i="5"/>
  <c r="C7" i="5"/>
  <c r="C8" i="5"/>
  <c r="C4" i="5"/>
</calcChain>
</file>

<file path=xl/sharedStrings.xml><?xml version="1.0" encoding="utf-8"?>
<sst xmlns="http://schemas.openxmlformats.org/spreadsheetml/2006/main" count="117" uniqueCount="62">
  <si>
    <t>Commit</t>
  </si>
  <si>
    <t>Problems</t>
  </si>
  <si>
    <t>Warnings</t>
  </si>
  <si>
    <t>Errors</t>
  </si>
  <si>
    <t>G9</t>
  </si>
  <si>
    <t>G13</t>
  </si>
  <si>
    <t>G17</t>
  </si>
  <si>
    <t>G18</t>
  </si>
  <si>
    <t>G19</t>
  </si>
  <si>
    <t>Type Problem</t>
  </si>
  <si>
    <t>G16</t>
  </si>
  <si>
    <t>The chatbos supports LANGUAGE, but the INTENT does not have an input in this language</t>
  </si>
  <si>
    <t>The INTENT is never used in a flow. Intents should be used in some flow</t>
  </si>
  <si>
    <t>The INTENT contains the training phrase repeated. Two training phrases cannot be equals in the same intent</t>
  </si>
  <si>
    <t>Chatbot should contains at least one fallback intent</t>
  </si>
  <si>
    <t>The INTENTS INTENT and INTENT are in a start of the path and contains at least one training phrase equal. Two training phrases should not be equals in two start paths</t>
  </si>
  <si>
    <t>The INTENT contains a training phrase with only a text parameter. Training phrases should contain something more than a text parameter</t>
  </si>
  <si>
    <t>ENT</t>
  </si>
  <si>
    <t>INT</t>
  </si>
  <si>
    <t>NL</t>
  </si>
  <si>
    <t>FLOW</t>
  </si>
  <si>
    <t>PATH</t>
  </si>
  <si>
    <t>LPE</t>
  </si>
  <si>
    <t>SPL</t>
  </si>
  <si>
    <t>WL</t>
  </si>
  <si>
    <t>CL</t>
  </si>
  <si>
    <t>FPATH</t>
  </si>
  <si>
    <t>FACT</t>
  </si>
  <si>
    <t>TPI</t>
  </si>
  <si>
    <t>WPTP</t>
  </si>
  <si>
    <t>PPTP</t>
  </si>
  <si>
    <t>CPOP</t>
  </si>
  <si>
    <t>METRICS</t>
  </si>
  <si>
    <t>Game-Chatbot</t>
  </si>
  <si>
    <t>Date</t>
  </si>
  <si>
    <t>Date Difference (days)</t>
  </si>
  <si>
    <t>6-Game chatbot</t>
  </si>
  <si>
    <t>-</t>
  </si>
  <si>
    <t>G15</t>
  </si>
  <si>
    <t>The INTENT must contain at least tree training phrases for each language</t>
  </si>
  <si>
    <t>7- Room generation fixed, item interaction</t>
  </si>
  <si>
    <t>8-Turns and winlose condition</t>
  </si>
  <si>
    <t>9-Conf fixes and notes</t>
  </si>
  <si>
    <t>10- dungeon builder and map builder upgraded</t>
  </si>
  <si>
    <t>Conf-Chatbot</t>
  </si>
  <si>
    <t>1-Primera version chatbot</t>
  </si>
  <si>
    <t>2-Codigo, capturas e intents</t>
  </si>
  <si>
    <t>3-New delete and update intents</t>
  </si>
  <si>
    <t>4-Temporary fix</t>
  </si>
  <si>
    <t>5-Small fixes</t>
  </si>
  <si>
    <t>10- dungeon builder and map builder upgraded (Current)</t>
  </si>
  <si>
    <t>11- Documentation (Current)</t>
  </si>
  <si>
    <t>ISU-Jovo-v2</t>
  </si>
  <si>
    <t>1- update to version 2 of Jovo</t>
  </si>
  <si>
    <t>2- Get new student user university id number</t>
  </si>
  <si>
    <t>3- implement study mode</t>
  </si>
  <si>
    <t>4- utilize ISU Sport RSS feeds</t>
  </si>
  <si>
    <t>5- redbird card balance intent</t>
  </si>
  <si>
    <t>6- add 4 digit pin for security</t>
  </si>
  <si>
    <t>7- add ability to filter events by today or this week</t>
  </si>
  <si>
    <t>8- If no events are posted, respond accordingly</t>
  </si>
  <si>
    <t>9- add pin check prior to intent execution (current)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</si>
</sst>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problems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'ISU-Jovo-v2'!$H$2</c:f>
              <c:strCache>
                <c:ptCount val="1"/>
                <c:pt idx="0">
                  <c:v>G9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'ISU-Jovo-v2'!$H$3:$H$11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8-4B86-8F1F-DAA7BF7E5648}"/>
            </c:ext>
          </c:extLst>
        </c:ser>
        <c:ser>
          <c:idx val="1"/>
          <c:order val="1"/>
          <c:tx>
            <c:strRef>
              <c:f>'ISU-Jovo-v2'!$I$2</c:f>
              <c:strCache>
                <c:ptCount val="1"/>
                <c:pt idx="0">
                  <c:v>G15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'ISU-Jovo-v2'!$I$3:$I$11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8-4B86-8F1F-DAA7BF7E5648}"/>
            </c:ext>
          </c:extLst>
        </c:ser>
        <c:ser>
          <c:idx val="2"/>
          <c:order val="2"/>
          <c:tx>
            <c:strRef>
              <c:f>'ISU-Jovo-v2'!$J$2</c:f>
              <c:strCache>
                <c:ptCount val="1"/>
                <c:pt idx="0">
                  <c:v>G18</c:v>
                </c:pt>
              </c:strCache>
            </c:strRef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'ISU-Jovo-v2'!$J$3:$J$11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8-4B86-8F1F-DAA7BF7E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963472"/>
        <c:axId val="1471954320"/>
      </c:barChart>
      <c:catAx>
        <c:axId val="14719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954320"/>
        <c:crosses val="autoZero"/>
        <c:auto val="1"/>
        <c:lblAlgn val="ctr"/>
        <c:lblOffset val="100"/>
        <c:noMultiLvlLbl val="0"/>
      </c:catAx>
      <c:valAx>
        <c:axId val="147195432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9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size metrics</a:t>
            </a:r>
          </a:p>
        </c:rich>
      </c:tx>
      <c:layout>
        <c:manualLayout>
          <c:xMode val="edge"/>
          <c:yMode val="edge"/>
          <c:x val="0.340236001749781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'ISU-Jovo-v2'!$M$2</c:f>
              <c:strCache>
                <c:ptCount val="1"/>
                <c:pt idx="0">
                  <c:v>INT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'ISU-Jovo-v2'!$M$3:$M$11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E-4C6C-8230-228A4B710715}"/>
            </c:ext>
          </c:extLst>
        </c:ser>
        <c:ser>
          <c:idx val="1"/>
          <c:order val="1"/>
          <c:tx>
            <c:strRef>
              <c:f>'ISU-Jovo-v2'!$N$2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'ISU-Jovo-v2'!$N$3:$N$11</c:f>
            </c:numRef>
          </c:val>
          <c:extLst>
            <c:ext xmlns:c16="http://schemas.microsoft.com/office/drawing/2014/chart" uri="{C3380CC4-5D6E-409C-BE32-E72D297353CC}">
              <c16:uniqueId val="{00000001-461E-4C6C-8230-228A4B710715}"/>
            </c:ext>
          </c:extLst>
        </c:ser>
        <c:ser>
          <c:idx val="2"/>
          <c:order val="2"/>
          <c:tx>
            <c:strRef>
              <c:f>'ISU-Jovo-v2'!$O$2</c:f>
              <c:strCache>
                <c:ptCount val="1"/>
                <c:pt idx="0">
                  <c:v>FLOW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'ISU-Jovo-v2'!$O$3:$O$11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E-4C6C-8230-228A4B710715}"/>
            </c:ext>
          </c:extLst>
        </c:ser>
        <c:ser>
          <c:idx val="3"/>
          <c:order val="3"/>
          <c:tx>
            <c:strRef>
              <c:f>'ISU-Jovo-v2'!$P$2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'ISU-Jovo-v2'!$P$3:$P$11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E-4C6C-8230-228A4B710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405120"/>
        <c:axId val="1552407200"/>
      </c:barChart>
      <c:catAx>
        <c:axId val="155240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2407200"/>
        <c:crosses val="autoZero"/>
        <c:auto val="1"/>
        <c:lblAlgn val="ctr"/>
        <c:lblOffset val="100"/>
        <c:noMultiLvlLbl val="0"/>
      </c:catAx>
      <c:valAx>
        <c:axId val="155240720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24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intent quality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'ISU-Jovo-v2'!$W$2</c:f>
              <c:strCache>
                <c:ptCount val="1"/>
                <c:pt idx="0">
                  <c:v>TPI</c:v>
                </c:pt>
              </c:strCache>
            </c:strRef>
          </c:tx>
          <c:spPr>
            <a:pattFill prst="dash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'ISU-Jovo-v2'!$W$3:$W$11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169-977E-BBECC2AAACA9}"/>
            </c:ext>
          </c:extLst>
        </c:ser>
        <c:ser>
          <c:idx val="1"/>
          <c:order val="1"/>
          <c:tx>
            <c:strRef>
              <c:f>'ISU-Jovo-v2'!$X$2</c:f>
              <c:strCache>
                <c:ptCount val="1"/>
                <c:pt idx="0">
                  <c:v>WPTP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'ISU-Jovo-v2'!$X$3:$X$11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C-4169-977E-BBECC2AA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394704"/>
        <c:axId val="1485399696"/>
      </c:barChart>
      <c:catAx>
        <c:axId val="14853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399696"/>
        <c:crosses val="autoZero"/>
        <c:auto val="1"/>
        <c:lblAlgn val="ctr"/>
        <c:lblOffset val="100"/>
        <c:noMultiLvlLbl val="0"/>
      </c:catAx>
      <c:valAx>
        <c:axId val="14853996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problems</a:t>
            </a:r>
            <a:r>
              <a:rPr lang="es-ES" baseline="0"/>
              <a:t> across commits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'Game-Chatbot'!$H$2</c:f>
              <c:strCache>
                <c:ptCount val="1"/>
                <c:pt idx="0">
                  <c:v>G13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'Game-Chatbot'!$H$3:$H$8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E80-B152-79AFD5209AA3}"/>
            </c:ext>
          </c:extLst>
        </c:ser>
        <c:ser>
          <c:idx val="1"/>
          <c:order val="1"/>
          <c:tx>
            <c:strRef>
              <c:f>'Game-Chatbot'!$I$2</c:f>
              <c:strCache>
                <c:ptCount val="1"/>
                <c:pt idx="0">
                  <c:v>G15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'Game-Chatbot'!$I$3:$I$8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E80-B152-79AFD520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386976"/>
        <c:axId val="1357380320"/>
      </c:barChart>
      <c:catAx>
        <c:axId val="13573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7380320"/>
        <c:crosses val="autoZero"/>
        <c:auto val="1"/>
        <c:lblAlgn val="ctr"/>
        <c:lblOffset val="100"/>
        <c:noMultiLvlLbl val="0"/>
      </c:catAx>
      <c:valAx>
        <c:axId val="13573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problems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73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size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'Game-Chatbot'!$L$2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'Game-Chatbot'!$L$3:$L$8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41E9-B865-059BAC7D740F}"/>
            </c:ext>
          </c:extLst>
        </c:ser>
        <c:ser>
          <c:idx val="1"/>
          <c:order val="1"/>
          <c:tx>
            <c:strRef>
              <c:f>'Game-Chatbot'!$M$2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'Game-Chatbot'!$M$3:$M$8</c:f>
            </c:numRef>
          </c:val>
          <c:extLst>
            <c:ext xmlns:c16="http://schemas.microsoft.com/office/drawing/2014/chart" uri="{C3380CC4-5D6E-409C-BE32-E72D297353CC}">
              <c16:uniqueId val="{00000001-4743-41E9-B865-059BAC7D740F}"/>
            </c:ext>
          </c:extLst>
        </c:ser>
        <c:ser>
          <c:idx val="2"/>
          <c:order val="2"/>
          <c:tx>
            <c:strRef>
              <c:f>'Game-Chatbot'!$N$2</c:f>
              <c:strCache>
                <c:ptCount val="1"/>
                <c:pt idx="0">
                  <c:v>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'Game-Chatbot'!$N$3:$N$8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41E9-B865-059BAC7D740F}"/>
            </c:ext>
          </c:extLst>
        </c:ser>
        <c:ser>
          <c:idx val="3"/>
          <c:order val="3"/>
          <c:tx>
            <c:strRef>
              <c:f>'Game-Chatbot'!$O$2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'Game-Chatbot'!$O$3:$O$8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41E9-B865-059BAC7D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334000"/>
        <c:axId val="1463331920"/>
      </c:barChart>
      <c:catAx>
        <c:axId val="146333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3331920"/>
        <c:crosses val="autoZero"/>
        <c:auto val="1"/>
        <c:lblAlgn val="ctr"/>
        <c:lblOffset val="100"/>
        <c:noMultiLvlLbl val="0"/>
      </c:catAx>
      <c:valAx>
        <c:axId val="14633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33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intent quality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'Game-Chatbot'!$V$2</c:f>
              <c:strCache>
                <c:ptCount val="1"/>
                <c:pt idx="0">
                  <c:v>TPI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'Game-Chatbot'!$V$3:$V$8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8-4198-8F5C-2768BAA7861E}"/>
            </c:ext>
          </c:extLst>
        </c:ser>
        <c:ser>
          <c:idx val="1"/>
          <c:order val="1"/>
          <c:tx>
            <c:strRef>
              <c:f>'Game-Chatbot'!$W$2</c:f>
              <c:strCache>
                <c:ptCount val="1"/>
                <c:pt idx="0">
                  <c:v>WPTP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'Game-Chatbot'!$W$3:$W$8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8-4198-8F5C-2768BAA7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254160"/>
        <c:axId val="1526980864"/>
      </c:barChart>
      <c:catAx>
        <c:axId val="161925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6980864"/>
        <c:crosses val="autoZero"/>
        <c:auto val="1"/>
        <c:lblAlgn val="ctr"/>
        <c:lblOffset val="100"/>
        <c:noMultiLvlLbl val="0"/>
      </c:catAx>
      <c:valAx>
        <c:axId val="15269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92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'Conf-Chatbot'!$H$2</c:f>
              <c:strCache>
                <c:ptCount val="1"/>
                <c:pt idx="0">
                  <c:v>G13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'Conf-Chatbot'!$H$3:$H$9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38</c:v>
                </c:pt>
                <c:pt idx="3">
                  <c:v>43</c:v>
                </c:pt>
                <c:pt idx="4">
                  <c:v>43</c:v>
                </c:pt>
                <c:pt idx="5">
                  <c:v>45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4E8E-8845-BD822E3D1CB0}"/>
            </c:ext>
          </c:extLst>
        </c:ser>
        <c:ser>
          <c:idx val="1"/>
          <c:order val="1"/>
          <c:tx>
            <c:strRef>
              <c:f>'Conf-Chatbot'!$I$2</c:f>
              <c:strCache>
                <c:ptCount val="1"/>
                <c:pt idx="0">
                  <c:v>G15</c:v>
                </c:pt>
              </c:strCache>
            </c:strRef>
          </c:tx>
          <c:spPr>
            <a:pattFill prst="pct1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'Conf-Chatbot'!$I$3:$I$9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6-4E8E-8845-BD822E3D1CB0}"/>
            </c:ext>
          </c:extLst>
        </c:ser>
        <c:ser>
          <c:idx val="2"/>
          <c:order val="2"/>
          <c:tx>
            <c:strRef>
              <c:f>'Conf-Chatbot'!$J$2</c:f>
              <c:strCache>
                <c:ptCount val="1"/>
                <c:pt idx="0">
                  <c:v>G18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'Conf-Chatbot'!$J$3:$J$9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6-4E8E-8845-BD822E3D1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859616"/>
        <c:axId val="1513858784"/>
      </c:barChart>
      <c:catAx>
        <c:axId val="151385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858784"/>
        <c:crosses val="autoZero"/>
        <c:auto val="1"/>
        <c:lblAlgn val="ctr"/>
        <c:lblOffset val="100"/>
        <c:noMultiLvlLbl val="0"/>
      </c:catAx>
      <c:valAx>
        <c:axId val="1513858784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8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size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'Conf-Chatbot'!$M$2</c:f>
              <c:strCache>
                <c:ptCount val="1"/>
                <c:pt idx="0">
                  <c:v>INT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'Conf-Chatbot'!$M$3:$M$9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45</c:v>
                </c:pt>
                <c:pt idx="3">
                  <c:v>49</c:v>
                </c:pt>
                <c:pt idx="4">
                  <c:v>49</c:v>
                </c:pt>
                <c:pt idx="5">
                  <c:v>53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F-4CBC-A555-55120761D864}"/>
            </c:ext>
          </c:extLst>
        </c:ser>
        <c:ser>
          <c:idx val="1"/>
          <c:order val="1"/>
          <c:tx>
            <c:strRef>
              <c:f>'Conf-Chatbot'!$N$2</c:f>
              <c:strCache>
                <c:ptCount val="1"/>
                <c:pt idx="0">
                  <c:v>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'Conf-Chatbot'!$N$3:$N$9</c:f>
            </c:numRef>
          </c:val>
          <c:extLst>
            <c:ext xmlns:c16="http://schemas.microsoft.com/office/drawing/2014/chart" uri="{C3380CC4-5D6E-409C-BE32-E72D297353CC}">
              <c16:uniqueId val="{00000001-03BF-4CBC-A555-55120761D864}"/>
            </c:ext>
          </c:extLst>
        </c:ser>
        <c:ser>
          <c:idx val="2"/>
          <c:order val="2"/>
          <c:tx>
            <c:strRef>
              <c:f>'Conf-Chatbot'!$O$2</c:f>
              <c:strCache>
                <c:ptCount val="1"/>
                <c:pt idx="0">
                  <c:v>FLOW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'Conf-Chatbot'!$O$3:$O$9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F-4CBC-A555-55120761D864}"/>
            </c:ext>
          </c:extLst>
        </c:ser>
        <c:ser>
          <c:idx val="3"/>
          <c:order val="3"/>
          <c:tx>
            <c:strRef>
              <c:f>'Conf-Chatbot'!$P$2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'Conf-Chatbot'!$P$3:$P$9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F-4CBC-A555-55120761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796960"/>
        <c:axId val="1553797376"/>
      </c:barChart>
      <c:catAx>
        <c:axId val="155379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797376"/>
        <c:crosses val="autoZero"/>
        <c:auto val="1"/>
        <c:lblAlgn val="ctr"/>
        <c:lblOffset val="100"/>
        <c:noMultiLvlLbl val="0"/>
      </c:catAx>
      <c:valAx>
        <c:axId val="1553797376"/>
        <c:scaling>
          <c:orientation val="minMax"/>
          <c:max val="5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7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 of intent quality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'Conf-Chatbot'!$W$2</c:f>
              <c:strCache>
                <c:ptCount val="1"/>
                <c:pt idx="0">
                  <c:v>TPI</c:v>
                </c:pt>
              </c:strCache>
            </c:strRef>
          </c:tx>
          <c:spPr>
            <a:pattFill prst="dash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'Conf-Chatbot'!$W$3:$W$9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0-4E92-B3B9-35BD3C071AC0}"/>
            </c:ext>
          </c:extLst>
        </c:ser>
        <c:ser>
          <c:idx val="1"/>
          <c:order val="1"/>
          <c:tx>
            <c:strRef>
              <c:f>'Conf-Chatbot'!$X$2</c:f>
              <c:strCache>
                <c:ptCount val="1"/>
                <c:pt idx="0">
                  <c:v>WPTP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'Conf-Chatbot'!$X$3:$X$9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0-4E92-B3B9-35BD3C07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26479"/>
        <c:axId val="361528559"/>
      </c:barChart>
      <c:catAx>
        <c:axId val="36152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28559"/>
        <c:crosses val="autoZero"/>
        <c:auto val="1"/>
        <c:lblAlgn val="ctr"/>
        <c:lblOffset val="100"/>
        <c:noMultiLvlLbl val="0"/>
      </c:catAx>
      <c:valAx>
        <c:axId val="36152855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588064</xdr:colOff>
      <xdr:row>13</xdr:row>
      <xdr:rowOff>36442</xdr:rowOff>
    </xdr:from>
    <xdr:to>
      <xdr:col>2</xdr:col>
      <xdr:colOff>621194</xdr:colOff>
      <xdr:row>27</xdr:row>
      <xdr:rowOff>112642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0519BB-7AD1-CE60-A70F-CEA159DF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778565</xdr:colOff>
      <xdr:row>13</xdr:row>
      <xdr:rowOff>36444</xdr:rowOff>
    </xdr:from>
    <xdr:to>
      <xdr:col>7</xdr:col>
      <xdr:colOff>662609</xdr:colOff>
      <xdr:row>27</xdr:row>
      <xdr:rowOff>112644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80DFDE-EE80-3EAD-991C-2ADBA47F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728870</xdr:colOff>
      <xdr:row>13</xdr:row>
      <xdr:rowOff>28161</xdr:rowOff>
    </xdr:from>
    <xdr:to>
      <xdr:col>14</xdr:col>
      <xdr:colOff>728870</xdr:colOff>
      <xdr:row>27</xdr:row>
      <xdr:rowOff>104361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F0DD271-8F04-E087-161E-415E63CB5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728869</xdr:colOff>
      <xdr:row>10</xdr:row>
      <xdr:rowOff>77856</xdr:rowOff>
    </xdr:from>
    <xdr:to>
      <xdr:col>2</xdr:col>
      <xdr:colOff>944217</xdr:colOff>
      <xdr:row>24</xdr:row>
      <xdr:rowOff>154056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440EBD-8DC9-62B9-B6FD-7F6856F30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1018761</xdr:colOff>
      <xdr:row>10</xdr:row>
      <xdr:rowOff>102704</xdr:rowOff>
    </xdr:from>
    <xdr:to>
      <xdr:col>8</xdr:col>
      <xdr:colOff>140804</xdr:colOff>
      <xdr:row>24</xdr:row>
      <xdr:rowOff>178904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D4F5F1-F038-C198-ED90-6BE64AE3D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281608</xdr:colOff>
      <xdr:row>10</xdr:row>
      <xdr:rowOff>127552</xdr:rowOff>
    </xdr:from>
    <xdr:to>
      <xdr:col>15</xdr:col>
      <xdr:colOff>281608</xdr:colOff>
      <xdr:row>25</xdr:row>
      <xdr:rowOff>13252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823669-B133-DE39-5753-12BFAF971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596347</xdr:colOff>
      <xdr:row>11</xdr:row>
      <xdr:rowOff>53009</xdr:rowOff>
    </xdr:from>
    <xdr:to>
      <xdr:col>2</xdr:col>
      <xdr:colOff>265043</xdr:colOff>
      <xdr:row>25</xdr:row>
      <xdr:rowOff>129209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3A996D-5FFF-0B0A-27A1-C472BDA25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372718</xdr:colOff>
      <xdr:row>11</xdr:row>
      <xdr:rowOff>69574</xdr:rowOff>
    </xdr:from>
    <xdr:to>
      <xdr:col>7</xdr:col>
      <xdr:colOff>256761</xdr:colOff>
      <xdr:row>25</xdr:row>
      <xdr:rowOff>145774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9BA5E5-FCE4-056D-8A0F-3AC549B9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327162</xdr:colOff>
      <xdr:row>11</xdr:row>
      <xdr:rowOff>77856</xdr:rowOff>
    </xdr:from>
    <xdr:to>
      <xdr:col>14</xdr:col>
      <xdr:colOff>327162</xdr:colOff>
      <xdr:row>25</xdr:row>
      <xdr:rowOff>154056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DB4EBF-7982-C269-3B0E-B90EEA279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DA8A-6530-48A3-AA45-873393BA0A75}">
  <dimension ref="A1:Z11"/>
  <sheetViews>
    <sheetView zoomScale="115" zoomScaleNormal="115" workbookViewId="0">
      <selection activeCell="A30" sqref="A30"/>
    </sheetView>
  </sheetViews>
  <sheetFormatPr baseColWidth="10" defaultRowHeight="15" x14ac:dyDescent="0.25"/>
  <cols>
    <col min="1" max="1" width="43.42578125" bestFit="1" customWidth="1"/>
    <col min="2" max="3" width="24.5703125" customWidth="1"/>
    <col min="14" max="14" width="0" hidden="1" customWidth="1"/>
  </cols>
  <sheetData>
    <row r="1" spans="1:26" x14ac:dyDescent="0.25">
      <c r="A1" s="12" t="s">
        <v>52</v>
      </c>
      <c r="B1" s="12"/>
      <c r="C1" s="12"/>
      <c r="D1" s="12"/>
      <c r="E1" s="12"/>
      <c r="F1" s="12"/>
      <c r="H1" s="12" t="s">
        <v>9</v>
      </c>
      <c r="I1" s="12"/>
      <c r="J1" s="12"/>
      <c r="L1" s="12" t="s">
        <v>32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5">
      <c r="A2" s="3" t="s">
        <v>0</v>
      </c>
      <c r="B2" s="3" t="s">
        <v>34</v>
      </c>
      <c r="C2" s="3" t="s">
        <v>35</v>
      </c>
      <c r="D2" s="3" t="s">
        <v>1</v>
      </c>
      <c r="E2" s="3" t="s">
        <v>2</v>
      </c>
      <c r="F2" s="3" t="s">
        <v>3</v>
      </c>
      <c r="H2" s="3" t="s">
        <v>4</v>
      </c>
      <c r="I2" s="3" t="s">
        <v>38</v>
      </c>
      <c r="J2" s="3" t="s">
        <v>7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</row>
    <row r="3" spans="1:26" x14ac:dyDescent="0.25">
      <c r="A3" t="s">
        <v>53</v>
      </c>
      <c r="B3" s="8">
        <v>43501</v>
      </c>
      <c r="C3" s="2" t="s">
        <v>37</v>
      </c>
      <c r="D3" s="2">
        <v>3</v>
      </c>
      <c r="E3" s="2">
        <v>3</v>
      </c>
      <c r="F3" s="2">
        <v>0</v>
      </c>
      <c r="H3" s="2">
        <v>1</v>
      </c>
      <c r="I3" s="2">
        <v>2</v>
      </c>
      <c r="J3" s="2">
        <v>0</v>
      </c>
      <c r="L3" s="2">
        <v>0</v>
      </c>
      <c r="M3" s="2">
        <v>5</v>
      </c>
      <c r="N3" s="2">
        <v>1</v>
      </c>
      <c r="O3" s="2">
        <v>5</v>
      </c>
      <c r="P3" s="2">
        <v>5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2">
        <v>2</v>
      </c>
      <c r="W3" s="2">
        <v>1</v>
      </c>
      <c r="X3" s="2">
        <v>1</v>
      </c>
      <c r="Y3" s="2">
        <v>0</v>
      </c>
      <c r="Z3" s="2">
        <v>0</v>
      </c>
    </row>
    <row r="4" spans="1:26" x14ac:dyDescent="0.25">
      <c r="A4" s="11" t="s">
        <v>54</v>
      </c>
      <c r="B4" s="10">
        <v>43502</v>
      </c>
      <c r="C4" s="2">
        <f>B4-B3</f>
        <v>1</v>
      </c>
      <c r="D4" s="2">
        <v>3</v>
      </c>
      <c r="E4" s="2">
        <v>3</v>
      </c>
      <c r="F4" s="2">
        <v>0</v>
      </c>
      <c r="H4" s="2">
        <v>1</v>
      </c>
      <c r="I4" s="2">
        <v>2</v>
      </c>
      <c r="J4" s="2">
        <v>0</v>
      </c>
      <c r="L4" s="2">
        <v>0</v>
      </c>
      <c r="M4" s="2">
        <v>5</v>
      </c>
      <c r="N4" s="2">
        <v>1</v>
      </c>
      <c r="O4" s="2">
        <v>5</v>
      </c>
      <c r="P4" s="2">
        <v>5</v>
      </c>
      <c r="Q4" s="2">
        <v>0</v>
      </c>
      <c r="R4" s="2">
        <v>0</v>
      </c>
      <c r="S4" s="2">
        <v>0</v>
      </c>
      <c r="T4" s="2">
        <v>1</v>
      </c>
      <c r="U4" s="2">
        <v>1</v>
      </c>
      <c r="V4" s="2">
        <v>2</v>
      </c>
      <c r="W4" s="2">
        <v>1</v>
      </c>
      <c r="X4" s="2">
        <v>1</v>
      </c>
      <c r="Y4" s="2">
        <v>0</v>
      </c>
      <c r="Z4" s="2">
        <v>0</v>
      </c>
    </row>
    <row r="5" spans="1:26" x14ac:dyDescent="0.25">
      <c r="A5" s="11" t="s">
        <v>55</v>
      </c>
      <c r="B5" s="9">
        <v>43529</v>
      </c>
      <c r="C5" s="2">
        <f t="shared" ref="C5:C11" si="0">B5-B4</f>
        <v>27</v>
      </c>
      <c r="D5" s="2">
        <v>7</v>
      </c>
      <c r="E5" s="2">
        <v>7</v>
      </c>
      <c r="F5" s="2">
        <v>0</v>
      </c>
      <c r="H5" s="2">
        <v>1</v>
      </c>
      <c r="I5" s="2">
        <v>5</v>
      </c>
      <c r="J5" s="2">
        <v>1</v>
      </c>
      <c r="L5" s="6">
        <v>0</v>
      </c>
      <c r="M5" s="7">
        <v>14</v>
      </c>
      <c r="N5" s="6">
        <v>1</v>
      </c>
      <c r="O5" s="6">
        <v>14</v>
      </c>
      <c r="P5" s="6">
        <v>14</v>
      </c>
      <c r="Q5" s="6">
        <v>0</v>
      </c>
      <c r="R5" s="6">
        <v>0</v>
      </c>
      <c r="S5" s="6">
        <v>0</v>
      </c>
      <c r="T5" s="6">
        <v>1</v>
      </c>
      <c r="U5" s="6">
        <v>1</v>
      </c>
      <c r="V5" s="6">
        <v>2</v>
      </c>
      <c r="W5" s="6">
        <v>2</v>
      </c>
      <c r="X5" s="6">
        <v>3</v>
      </c>
      <c r="Y5" s="6">
        <v>0</v>
      </c>
      <c r="Z5" s="6">
        <v>0</v>
      </c>
    </row>
    <row r="6" spans="1:26" x14ac:dyDescent="0.25">
      <c r="A6" s="11" t="s">
        <v>56</v>
      </c>
      <c r="B6" s="9">
        <v>43532</v>
      </c>
      <c r="C6" s="2">
        <f t="shared" si="0"/>
        <v>3</v>
      </c>
      <c r="D6" s="2">
        <v>8</v>
      </c>
      <c r="E6" s="2">
        <v>8</v>
      </c>
      <c r="F6" s="2">
        <v>0</v>
      </c>
      <c r="H6" s="2">
        <v>1</v>
      </c>
      <c r="I6" s="2">
        <v>6</v>
      </c>
      <c r="J6" s="2">
        <v>1</v>
      </c>
      <c r="L6" s="2">
        <v>0</v>
      </c>
      <c r="M6" s="2">
        <v>16</v>
      </c>
      <c r="N6" s="2">
        <v>1</v>
      </c>
      <c r="O6" s="2">
        <v>16</v>
      </c>
      <c r="P6" s="2">
        <v>16</v>
      </c>
      <c r="Q6" s="2">
        <v>0</v>
      </c>
      <c r="R6" s="2">
        <v>0</v>
      </c>
      <c r="S6" s="2">
        <v>0</v>
      </c>
      <c r="T6" s="2">
        <v>1</v>
      </c>
      <c r="U6" s="2">
        <v>1</v>
      </c>
      <c r="V6" s="2">
        <v>2</v>
      </c>
      <c r="W6" s="2">
        <v>2</v>
      </c>
      <c r="X6" s="2">
        <v>3</v>
      </c>
      <c r="Y6" s="2">
        <v>0</v>
      </c>
      <c r="Z6" s="2">
        <v>0</v>
      </c>
    </row>
    <row r="7" spans="1:26" x14ac:dyDescent="0.25">
      <c r="A7" s="11" t="s">
        <v>57</v>
      </c>
      <c r="B7" s="8">
        <v>43535</v>
      </c>
      <c r="C7" s="2">
        <f t="shared" si="0"/>
        <v>3</v>
      </c>
      <c r="D7" s="2">
        <v>7</v>
      </c>
      <c r="E7" s="2">
        <v>7</v>
      </c>
      <c r="F7" s="2">
        <v>0</v>
      </c>
      <c r="H7" s="2">
        <v>1</v>
      </c>
      <c r="I7" s="2">
        <v>6</v>
      </c>
      <c r="J7" s="2">
        <v>0</v>
      </c>
      <c r="L7" s="2">
        <v>0</v>
      </c>
      <c r="M7" s="2">
        <v>16</v>
      </c>
      <c r="N7" s="2">
        <v>1</v>
      </c>
      <c r="O7" s="2">
        <v>16</v>
      </c>
      <c r="P7" s="2">
        <v>16</v>
      </c>
      <c r="Q7" s="2">
        <v>0</v>
      </c>
      <c r="R7" s="2">
        <v>0</v>
      </c>
      <c r="S7" s="2">
        <v>0</v>
      </c>
      <c r="T7" s="2">
        <v>1</v>
      </c>
      <c r="U7" s="2">
        <v>1</v>
      </c>
      <c r="V7" s="2">
        <v>2</v>
      </c>
      <c r="W7" s="2">
        <v>2</v>
      </c>
      <c r="X7" s="2">
        <v>3</v>
      </c>
      <c r="Y7" s="2">
        <v>0</v>
      </c>
      <c r="Z7" s="2">
        <v>0</v>
      </c>
    </row>
    <row r="8" spans="1:26" x14ac:dyDescent="0.25">
      <c r="A8" s="11" t="s">
        <v>58</v>
      </c>
      <c r="B8" s="8">
        <v>43535</v>
      </c>
      <c r="C8" s="2">
        <f t="shared" si="0"/>
        <v>0</v>
      </c>
      <c r="D8" s="2">
        <v>11</v>
      </c>
      <c r="E8" s="2">
        <v>11</v>
      </c>
      <c r="F8" s="2">
        <v>0</v>
      </c>
      <c r="H8" s="2">
        <v>1</v>
      </c>
      <c r="I8" s="2">
        <v>9</v>
      </c>
      <c r="J8" s="2">
        <v>1</v>
      </c>
      <c r="L8" s="2">
        <v>0</v>
      </c>
      <c r="M8" s="2">
        <v>19</v>
      </c>
      <c r="N8" s="2">
        <v>1</v>
      </c>
      <c r="O8" s="2">
        <v>19</v>
      </c>
      <c r="P8" s="2">
        <v>19</v>
      </c>
      <c r="Q8" s="2">
        <v>0</v>
      </c>
      <c r="R8" s="2">
        <v>0</v>
      </c>
      <c r="S8" s="2">
        <v>0</v>
      </c>
      <c r="T8" s="2">
        <v>1</v>
      </c>
      <c r="U8" s="2">
        <v>1</v>
      </c>
      <c r="V8" s="2">
        <v>2</v>
      </c>
      <c r="W8" s="2">
        <v>2</v>
      </c>
      <c r="X8" s="2">
        <v>2</v>
      </c>
      <c r="Y8" s="2">
        <v>0</v>
      </c>
      <c r="Z8" s="2">
        <v>0</v>
      </c>
    </row>
    <row r="9" spans="1:26" x14ac:dyDescent="0.25">
      <c r="A9" s="11" t="s">
        <v>59</v>
      </c>
      <c r="B9" s="8">
        <v>43537</v>
      </c>
      <c r="C9" s="2">
        <f t="shared" si="0"/>
        <v>2</v>
      </c>
      <c r="D9" s="2">
        <v>11</v>
      </c>
      <c r="E9" s="2">
        <v>11</v>
      </c>
      <c r="F9" s="2">
        <v>0</v>
      </c>
      <c r="H9" s="2">
        <v>1</v>
      </c>
      <c r="I9" s="2">
        <v>9</v>
      </c>
      <c r="J9" s="2">
        <v>1</v>
      </c>
      <c r="L9" s="2">
        <v>1</v>
      </c>
      <c r="M9" s="2">
        <v>19</v>
      </c>
      <c r="N9" s="2">
        <v>1</v>
      </c>
      <c r="O9" s="2">
        <v>19</v>
      </c>
      <c r="P9" s="2">
        <v>19</v>
      </c>
      <c r="Q9" s="2">
        <v>2</v>
      </c>
      <c r="R9" s="2">
        <v>1</v>
      </c>
      <c r="S9" s="2">
        <v>7</v>
      </c>
      <c r="T9" s="2">
        <v>1</v>
      </c>
      <c r="U9" s="2">
        <v>1</v>
      </c>
      <c r="V9" s="2">
        <v>2</v>
      </c>
      <c r="W9" s="2">
        <v>2</v>
      </c>
      <c r="X9" s="2">
        <v>2</v>
      </c>
      <c r="Y9" s="2">
        <v>0</v>
      </c>
      <c r="Z9" s="2">
        <v>0</v>
      </c>
    </row>
    <row r="10" spans="1:26" x14ac:dyDescent="0.25">
      <c r="A10" s="1" t="s">
        <v>60</v>
      </c>
      <c r="B10" s="8">
        <v>43537</v>
      </c>
      <c r="C10" s="2">
        <f t="shared" si="0"/>
        <v>0</v>
      </c>
      <c r="D10" s="2">
        <v>14</v>
      </c>
      <c r="E10" s="2">
        <v>14</v>
      </c>
      <c r="F10" s="2">
        <v>0</v>
      </c>
      <c r="H10" s="2">
        <v>1</v>
      </c>
      <c r="I10" s="2">
        <v>12</v>
      </c>
      <c r="J10" s="2">
        <v>1</v>
      </c>
      <c r="L10" s="2">
        <v>1</v>
      </c>
      <c r="M10" s="2">
        <v>22</v>
      </c>
      <c r="N10" s="2">
        <v>1</v>
      </c>
      <c r="O10" s="2">
        <v>22</v>
      </c>
      <c r="P10" s="2">
        <v>22</v>
      </c>
      <c r="Q10" s="2">
        <v>2</v>
      </c>
      <c r="R10" s="2">
        <v>1</v>
      </c>
      <c r="S10" s="2">
        <v>7</v>
      </c>
      <c r="T10" s="2">
        <v>1</v>
      </c>
      <c r="U10" s="2">
        <v>1</v>
      </c>
      <c r="V10" s="2">
        <v>2</v>
      </c>
      <c r="W10" s="2">
        <v>2</v>
      </c>
      <c r="X10" s="2">
        <v>2</v>
      </c>
      <c r="Y10" s="2">
        <v>0</v>
      </c>
      <c r="Z10" s="2">
        <v>0</v>
      </c>
    </row>
    <row r="11" spans="1:26" x14ac:dyDescent="0.25">
      <c r="A11" s="1" t="s">
        <v>61</v>
      </c>
      <c r="B11" s="8">
        <v>43538</v>
      </c>
      <c r="C11" s="2">
        <f t="shared" si="0"/>
        <v>1</v>
      </c>
      <c r="D11" s="2">
        <v>14</v>
      </c>
      <c r="E11" s="2">
        <v>14</v>
      </c>
      <c r="F11" s="2">
        <v>0</v>
      </c>
      <c r="H11" s="2">
        <v>1</v>
      </c>
      <c r="I11" s="2">
        <v>12</v>
      </c>
      <c r="J11" s="2">
        <v>1</v>
      </c>
      <c r="L11" s="2">
        <v>1</v>
      </c>
      <c r="M11" s="2">
        <v>22</v>
      </c>
      <c r="N11" s="2">
        <v>1</v>
      </c>
      <c r="O11" s="2">
        <v>22</v>
      </c>
      <c r="P11" s="2">
        <v>22</v>
      </c>
      <c r="Q11" s="2">
        <v>2</v>
      </c>
      <c r="R11" s="2">
        <v>1</v>
      </c>
      <c r="S11" s="2">
        <v>7</v>
      </c>
      <c r="T11" s="2">
        <v>1</v>
      </c>
      <c r="U11" s="2">
        <v>1</v>
      </c>
      <c r="V11" s="2">
        <v>2</v>
      </c>
      <c r="W11" s="2">
        <v>2</v>
      </c>
      <c r="X11" s="2">
        <v>2</v>
      </c>
      <c r="Y11" s="2">
        <v>0</v>
      </c>
      <c r="Z11" s="2">
        <v>0</v>
      </c>
    </row>
  </sheetData>
  <mergeCells count="3">
    <mergeCell ref="A1:F1"/>
    <mergeCell ref="H1:J1"/>
    <mergeCell ref="L1:Z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5343-F8D4-4BA0-80AA-FF2192790AF5}">
  <dimension ref="A1:Y8"/>
  <sheetViews>
    <sheetView zoomScale="115" zoomScaleNormal="115" workbookViewId="0">
      <selection activeCell="Q15" sqref="Q15"/>
    </sheetView>
  </sheetViews>
  <sheetFormatPr baseColWidth="10" defaultRowHeight="15" x14ac:dyDescent="0.25"/>
  <cols>
    <col min="1" max="1" width="40.7109375" bestFit="1" customWidth="1"/>
    <col min="2" max="3" width="24.5703125" customWidth="1"/>
    <col min="13" max="13" width="0" hidden="1" customWidth="1"/>
  </cols>
  <sheetData>
    <row r="1" spans="1:25" x14ac:dyDescent="0.25">
      <c r="A1" s="12" t="s">
        <v>33</v>
      </c>
      <c r="B1" s="12"/>
      <c r="C1" s="12"/>
      <c r="D1" s="12"/>
      <c r="E1" s="12"/>
      <c r="F1" s="12"/>
      <c r="H1" s="12"/>
      <c r="I1" s="12"/>
      <c r="K1" s="12" t="s">
        <v>32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25">
      <c r="A2" s="3" t="s">
        <v>0</v>
      </c>
      <c r="B2" s="3" t="s">
        <v>34</v>
      </c>
      <c r="C2" s="3" t="s">
        <v>35</v>
      </c>
      <c r="D2" s="3" t="s">
        <v>1</v>
      </c>
      <c r="E2" s="3" t="s">
        <v>2</v>
      </c>
      <c r="F2" s="3" t="s">
        <v>3</v>
      </c>
      <c r="H2" s="3" t="s">
        <v>5</v>
      </c>
      <c r="I2" s="3" t="s">
        <v>38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</row>
    <row r="3" spans="1:25" x14ac:dyDescent="0.25">
      <c r="A3" s="11" t="s">
        <v>36</v>
      </c>
      <c r="B3" s="9">
        <v>44368</v>
      </c>
      <c r="C3" s="2" t="s">
        <v>37</v>
      </c>
      <c r="D3" s="2">
        <v>8</v>
      </c>
      <c r="E3" s="2">
        <v>8</v>
      </c>
      <c r="F3" s="2">
        <v>0</v>
      </c>
      <c r="H3" s="2">
        <v>6</v>
      </c>
      <c r="I3" s="2">
        <v>2</v>
      </c>
      <c r="K3" s="2">
        <v>2</v>
      </c>
      <c r="L3" s="2">
        <v>9</v>
      </c>
      <c r="M3" s="2">
        <v>1</v>
      </c>
      <c r="N3" s="2">
        <v>3</v>
      </c>
      <c r="O3" s="2">
        <v>3</v>
      </c>
      <c r="P3" s="2">
        <v>0</v>
      </c>
      <c r="Q3" s="2">
        <v>0</v>
      </c>
      <c r="R3" s="2">
        <v>0</v>
      </c>
      <c r="S3" s="2">
        <v>1</v>
      </c>
      <c r="T3" s="2">
        <v>1</v>
      </c>
      <c r="U3" s="2">
        <v>2</v>
      </c>
      <c r="V3" s="2">
        <v>5</v>
      </c>
      <c r="W3" s="2">
        <v>3</v>
      </c>
      <c r="X3" s="2">
        <v>0</v>
      </c>
      <c r="Y3" s="2">
        <v>23</v>
      </c>
    </row>
    <row r="4" spans="1:25" x14ac:dyDescent="0.25">
      <c r="A4" s="11" t="s">
        <v>40</v>
      </c>
      <c r="B4" s="10">
        <v>44370</v>
      </c>
      <c r="C4" s="2">
        <f>B4-B3</f>
        <v>2</v>
      </c>
      <c r="D4" s="2">
        <v>9</v>
      </c>
      <c r="E4" s="2">
        <v>9</v>
      </c>
      <c r="F4" s="2">
        <v>0</v>
      </c>
      <c r="H4" s="2">
        <v>7</v>
      </c>
      <c r="I4" s="2">
        <v>2</v>
      </c>
      <c r="K4" s="2">
        <v>2</v>
      </c>
      <c r="L4" s="2">
        <v>10</v>
      </c>
      <c r="M4" s="2">
        <v>1</v>
      </c>
      <c r="N4" s="2">
        <v>3</v>
      </c>
      <c r="O4" s="2">
        <v>3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2</v>
      </c>
      <c r="V4" s="2">
        <v>5</v>
      </c>
      <c r="W4" s="2">
        <v>3</v>
      </c>
      <c r="X4" s="2">
        <v>0</v>
      </c>
      <c r="Y4" s="2">
        <v>23</v>
      </c>
    </row>
    <row r="5" spans="1:25" x14ac:dyDescent="0.25">
      <c r="A5" s="11" t="s">
        <v>41</v>
      </c>
      <c r="B5" s="9">
        <v>44378</v>
      </c>
      <c r="C5" s="2">
        <f t="shared" ref="C5:C8" si="0">B5-B4</f>
        <v>8</v>
      </c>
      <c r="D5" s="2">
        <v>9</v>
      </c>
      <c r="E5" s="2">
        <v>9</v>
      </c>
      <c r="F5" s="2">
        <v>0</v>
      </c>
      <c r="H5" s="2">
        <v>6</v>
      </c>
      <c r="I5" s="2">
        <v>3</v>
      </c>
      <c r="K5" s="6">
        <v>2</v>
      </c>
      <c r="L5" s="7">
        <v>9</v>
      </c>
      <c r="M5" s="6">
        <v>1</v>
      </c>
      <c r="N5" s="6">
        <v>3</v>
      </c>
      <c r="O5" s="6">
        <v>3</v>
      </c>
      <c r="P5" s="6">
        <v>0</v>
      </c>
      <c r="Q5" s="6">
        <v>0</v>
      </c>
      <c r="R5" s="6">
        <v>0</v>
      </c>
      <c r="S5" s="6">
        <v>1</v>
      </c>
      <c r="T5" s="6">
        <v>1</v>
      </c>
      <c r="U5" s="6">
        <v>2</v>
      </c>
      <c r="V5" s="6">
        <v>5</v>
      </c>
      <c r="W5" s="6">
        <v>3</v>
      </c>
      <c r="X5" s="6">
        <v>0</v>
      </c>
      <c r="Y5" s="6">
        <v>23</v>
      </c>
    </row>
    <row r="6" spans="1:25" x14ac:dyDescent="0.25">
      <c r="A6" s="11" t="s">
        <v>42</v>
      </c>
      <c r="B6" s="9">
        <v>44385</v>
      </c>
      <c r="C6" s="2">
        <f t="shared" si="0"/>
        <v>7</v>
      </c>
      <c r="D6" s="2">
        <v>14</v>
      </c>
      <c r="E6" s="2">
        <v>14</v>
      </c>
      <c r="F6" s="2">
        <v>0</v>
      </c>
      <c r="H6" s="2">
        <v>9</v>
      </c>
      <c r="I6" s="2">
        <v>5</v>
      </c>
      <c r="K6" s="2">
        <v>2</v>
      </c>
      <c r="L6" s="2">
        <v>14</v>
      </c>
      <c r="M6" s="2">
        <v>1</v>
      </c>
      <c r="N6" s="2">
        <v>5</v>
      </c>
      <c r="O6" s="2">
        <v>5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2</v>
      </c>
      <c r="V6" s="2">
        <v>4</v>
      </c>
      <c r="W6" s="2">
        <v>3</v>
      </c>
      <c r="X6" s="2">
        <v>0</v>
      </c>
      <c r="Y6" s="2">
        <v>22</v>
      </c>
    </row>
    <row r="7" spans="1:25" x14ac:dyDescent="0.25">
      <c r="A7" s="11" t="s">
        <v>43</v>
      </c>
      <c r="B7" s="8">
        <v>44399</v>
      </c>
      <c r="C7" s="2">
        <f t="shared" si="0"/>
        <v>14</v>
      </c>
      <c r="D7" s="2">
        <v>15</v>
      </c>
      <c r="E7" s="2">
        <v>15</v>
      </c>
      <c r="F7" s="2">
        <v>0</v>
      </c>
      <c r="H7" s="2">
        <v>10</v>
      </c>
      <c r="I7" s="2">
        <v>5</v>
      </c>
      <c r="K7" s="2">
        <v>2</v>
      </c>
      <c r="L7" s="2">
        <v>15</v>
      </c>
      <c r="M7" s="2">
        <v>1</v>
      </c>
      <c r="N7" s="2">
        <v>5</v>
      </c>
      <c r="O7" s="2">
        <v>5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2</v>
      </c>
      <c r="V7" s="2">
        <v>4</v>
      </c>
      <c r="W7" s="2">
        <v>3</v>
      </c>
      <c r="X7" s="2">
        <v>0</v>
      </c>
      <c r="Y7" s="2">
        <v>22</v>
      </c>
    </row>
    <row r="8" spans="1:25" x14ac:dyDescent="0.25">
      <c r="A8" s="11" t="s">
        <v>51</v>
      </c>
      <c r="B8" s="8">
        <v>44407</v>
      </c>
      <c r="C8" s="2">
        <f t="shared" si="0"/>
        <v>8</v>
      </c>
      <c r="D8" s="2">
        <v>13</v>
      </c>
      <c r="E8" s="2">
        <v>13</v>
      </c>
      <c r="F8" s="2">
        <v>0</v>
      </c>
      <c r="H8" s="2">
        <v>9</v>
      </c>
      <c r="I8" s="2">
        <v>4</v>
      </c>
      <c r="K8" s="2">
        <v>2</v>
      </c>
      <c r="L8" s="2">
        <v>14</v>
      </c>
      <c r="M8" s="2">
        <v>1</v>
      </c>
      <c r="N8" s="2">
        <v>5</v>
      </c>
      <c r="O8" s="2">
        <v>5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2</v>
      </c>
      <c r="V8" s="2">
        <v>4</v>
      </c>
      <c r="W8" s="2">
        <v>3</v>
      </c>
      <c r="X8" s="2">
        <v>0</v>
      </c>
      <c r="Y8" s="2">
        <v>23</v>
      </c>
    </row>
  </sheetData>
  <mergeCells count="3">
    <mergeCell ref="A1:F1"/>
    <mergeCell ref="H1:I1"/>
    <mergeCell ref="K1:Y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B3AD-0729-4931-903B-5CEC1E70B749}">
  <dimension ref="A1:Z9"/>
  <sheetViews>
    <sheetView tabSelected="1" zoomScale="115" zoomScaleNormal="115" workbookViewId="0">
      <selection activeCell="G29" sqref="G29"/>
    </sheetView>
  </sheetViews>
  <sheetFormatPr baseColWidth="10" defaultRowHeight="15" x14ac:dyDescent="0.25"/>
  <cols>
    <col min="1" max="1" width="49" bestFit="1" customWidth="1"/>
    <col min="2" max="3" width="24.5703125" customWidth="1"/>
    <col min="14" max="14" width="0" hidden="1" customWidth="1"/>
  </cols>
  <sheetData>
    <row r="1" spans="1:26" x14ac:dyDescent="0.25">
      <c r="A1" s="12" t="s">
        <v>44</v>
      </c>
      <c r="B1" s="12"/>
      <c r="C1" s="12"/>
      <c r="D1" s="12"/>
      <c r="E1" s="12"/>
      <c r="F1" s="12"/>
      <c r="H1" s="12"/>
      <c r="I1" s="12"/>
      <c r="J1" s="12"/>
      <c r="L1" s="12" t="s">
        <v>32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5">
      <c r="A2" s="3" t="s">
        <v>0</v>
      </c>
      <c r="B2" s="3" t="s">
        <v>34</v>
      </c>
      <c r="C2" s="3" t="s">
        <v>35</v>
      </c>
      <c r="D2" s="3" t="s">
        <v>1</v>
      </c>
      <c r="E2" s="3" t="s">
        <v>2</v>
      </c>
      <c r="F2" s="3" t="s">
        <v>3</v>
      </c>
      <c r="H2" s="3" t="s">
        <v>5</v>
      </c>
      <c r="I2" s="3" t="s">
        <v>38</v>
      </c>
      <c r="J2" s="3" t="s">
        <v>7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</row>
    <row r="3" spans="1:26" x14ac:dyDescent="0.25">
      <c r="A3" s="11" t="s">
        <v>45</v>
      </c>
      <c r="B3" s="9">
        <v>44316</v>
      </c>
      <c r="C3" s="2" t="s">
        <v>37</v>
      </c>
      <c r="D3" s="2">
        <v>13</v>
      </c>
      <c r="E3" s="2">
        <v>13</v>
      </c>
      <c r="F3" s="2">
        <v>0</v>
      </c>
      <c r="H3" s="2">
        <v>8</v>
      </c>
      <c r="I3" s="2">
        <v>4</v>
      </c>
      <c r="J3" s="2">
        <v>1</v>
      </c>
      <c r="L3" s="2">
        <v>0</v>
      </c>
      <c r="M3" s="2">
        <v>11</v>
      </c>
      <c r="N3" s="2">
        <v>1</v>
      </c>
      <c r="O3" s="2">
        <v>3</v>
      </c>
      <c r="P3" s="2">
        <v>3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2">
        <v>2</v>
      </c>
      <c r="W3" s="2">
        <v>4</v>
      </c>
      <c r="X3" s="2">
        <v>2</v>
      </c>
      <c r="Y3" s="2">
        <v>0</v>
      </c>
      <c r="Z3" s="2">
        <v>23</v>
      </c>
    </row>
    <row r="4" spans="1:26" x14ac:dyDescent="0.25">
      <c r="A4" s="11" t="s">
        <v>46</v>
      </c>
      <c r="B4" s="10">
        <v>44325</v>
      </c>
      <c r="C4" s="2">
        <f>B4-B3</f>
        <v>9</v>
      </c>
      <c r="D4" s="2">
        <v>17</v>
      </c>
      <c r="E4" s="2">
        <v>17</v>
      </c>
      <c r="F4" s="2">
        <v>0</v>
      </c>
      <c r="H4" s="2">
        <v>14</v>
      </c>
      <c r="I4" s="2">
        <v>3</v>
      </c>
      <c r="J4" s="2">
        <v>0</v>
      </c>
      <c r="L4" s="2">
        <v>6</v>
      </c>
      <c r="M4" s="2">
        <v>17</v>
      </c>
      <c r="N4" s="2">
        <v>1</v>
      </c>
      <c r="O4" s="2">
        <v>3</v>
      </c>
      <c r="P4" s="2">
        <v>3</v>
      </c>
      <c r="Q4" s="2">
        <v>0</v>
      </c>
      <c r="R4" s="2">
        <v>0</v>
      </c>
      <c r="S4" s="2">
        <v>0</v>
      </c>
      <c r="T4" s="2">
        <v>1</v>
      </c>
      <c r="U4" s="2">
        <v>1</v>
      </c>
      <c r="V4" s="2">
        <v>3</v>
      </c>
      <c r="W4" s="2">
        <v>4</v>
      </c>
      <c r="X4" s="2">
        <v>2</v>
      </c>
      <c r="Y4" s="2">
        <v>0</v>
      </c>
      <c r="Z4" s="2">
        <v>0</v>
      </c>
    </row>
    <row r="5" spans="1:26" x14ac:dyDescent="0.25">
      <c r="A5" s="11" t="s">
        <v>47</v>
      </c>
      <c r="B5" s="9">
        <v>44343</v>
      </c>
      <c r="C5" s="2">
        <f t="shared" ref="C5:C9" si="0">B5-B4</f>
        <v>18</v>
      </c>
      <c r="D5" s="2">
        <v>57</v>
      </c>
      <c r="E5" s="2">
        <v>57</v>
      </c>
      <c r="F5" s="2">
        <v>0</v>
      </c>
      <c r="H5" s="2">
        <v>38</v>
      </c>
      <c r="I5" s="2">
        <v>19</v>
      </c>
      <c r="J5" s="2">
        <v>0</v>
      </c>
      <c r="L5" s="6">
        <v>4</v>
      </c>
      <c r="M5" s="7">
        <v>45</v>
      </c>
      <c r="N5" s="6">
        <v>1</v>
      </c>
      <c r="O5" s="6">
        <v>7</v>
      </c>
      <c r="P5" s="6">
        <v>7</v>
      </c>
      <c r="Q5" s="6">
        <v>0</v>
      </c>
      <c r="R5" s="6">
        <v>0</v>
      </c>
      <c r="S5" s="6">
        <v>0</v>
      </c>
      <c r="T5" s="6">
        <v>1</v>
      </c>
      <c r="U5" s="6">
        <v>1</v>
      </c>
      <c r="V5" s="6">
        <v>3</v>
      </c>
      <c r="W5" s="6">
        <v>3</v>
      </c>
      <c r="X5" s="6">
        <v>2</v>
      </c>
      <c r="Y5" s="6">
        <v>0</v>
      </c>
      <c r="Z5" s="6">
        <v>0</v>
      </c>
    </row>
    <row r="6" spans="1:26" x14ac:dyDescent="0.25">
      <c r="A6" s="11" t="s">
        <v>48</v>
      </c>
      <c r="B6" s="9">
        <v>44350</v>
      </c>
      <c r="C6" s="2">
        <f t="shared" si="0"/>
        <v>7</v>
      </c>
      <c r="D6" s="2">
        <v>62</v>
      </c>
      <c r="E6" s="2">
        <v>62</v>
      </c>
      <c r="F6" s="2">
        <v>0</v>
      </c>
      <c r="H6" s="2">
        <v>43</v>
      </c>
      <c r="I6" s="2">
        <v>19</v>
      </c>
      <c r="J6" s="2">
        <v>0</v>
      </c>
      <c r="L6" s="2">
        <v>4</v>
      </c>
      <c r="M6" s="2">
        <v>49</v>
      </c>
      <c r="N6" s="2">
        <v>1</v>
      </c>
      <c r="O6" s="2">
        <v>6</v>
      </c>
      <c r="P6" s="2">
        <v>6</v>
      </c>
      <c r="Q6" s="2">
        <v>0</v>
      </c>
      <c r="R6" s="2">
        <v>0</v>
      </c>
      <c r="S6" s="2">
        <v>0</v>
      </c>
      <c r="T6" s="2">
        <v>1</v>
      </c>
      <c r="U6" s="2">
        <v>1</v>
      </c>
      <c r="V6" s="2">
        <v>3</v>
      </c>
      <c r="W6" s="2">
        <v>3</v>
      </c>
      <c r="X6" s="2">
        <v>2</v>
      </c>
      <c r="Y6" s="2">
        <v>0</v>
      </c>
      <c r="Z6" s="2">
        <v>0</v>
      </c>
    </row>
    <row r="7" spans="1:26" x14ac:dyDescent="0.25">
      <c r="A7" s="11" t="s">
        <v>49</v>
      </c>
      <c r="B7" s="8">
        <v>44355</v>
      </c>
      <c r="C7" s="2">
        <f t="shared" si="0"/>
        <v>5</v>
      </c>
      <c r="D7" s="2">
        <v>62</v>
      </c>
      <c r="E7" s="2">
        <v>62</v>
      </c>
      <c r="F7" s="2">
        <v>0</v>
      </c>
      <c r="H7" s="2">
        <v>43</v>
      </c>
      <c r="I7" s="2">
        <v>19</v>
      </c>
      <c r="J7" s="2">
        <v>0</v>
      </c>
      <c r="L7" s="2">
        <v>4</v>
      </c>
      <c r="M7" s="2">
        <v>49</v>
      </c>
      <c r="N7" s="2">
        <v>1</v>
      </c>
      <c r="O7" s="2">
        <v>6</v>
      </c>
      <c r="P7" s="2">
        <v>6</v>
      </c>
      <c r="Q7" s="2">
        <v>0</v>
      </c>
      <c r="R7" s="2">
        <v>0</v>
      </c>
      <c r="S7" s="2">
        <v>0</v>
      </c>
      <c r="T7" s="2">
        <v>1</v>
      </c>
      <c r="U7" s="2">
        <v>1</v>
      </c>
      <c r="V7" s="2">
        <v>3</v>
      </c>
      <c r="W7" s="2">
        <v>3</v>
      </c>
      <c r="X7" s="2">
        <v>2</v>
      </c>
      <c r="Y7" s="2">
        <v>0</v>
      </c>
      <c r="Z7" s="2">
        <v>0</v>
      </c>
    </row>
    <row r="8" spans="1:26" x14ac:dyDescent="0.25">
      <c r="A8" s="11" t="s">
        <v>42</v>
      </c>
      <c r="B8" s="8">
        <v>44385</v>
      </c>
      <c r="C8" s="2">
        <f t="shared" si="0"/>
        <v>30</v>
      </c>
      <c r="D8" s="2">
        <v>65</v>
      </c>
      <c r="E8" s="2">
        <v>65</v>
      </c>
      <c r="F8" s="2">
        <v>0</v>
      </c>
      <c r="H8" s="2">
        <v>45</v>
      </c>
      <c r="I8" s="2">
        <v>20</v>
      </c>
      <c r="J8" s="2">
        <v>0</v>
      </c>
      <c r="L8" s="2">
        <v>4</v>
      </c>
      <c r="M8" s="2">
        <v>53</v>
      </c>
      <c r="N8" s="2">
        <v>1</v>
      </c>
      <c r="O8" s="2">
        <v>8</v>
      </c>
      <c r="P8" s="2">
        <v>8</v>
      </c>
      <c r="Q8" s="2">
        <v>0</v>
      </c>
      <c r="R8" s="2">
        <v>0</v>
      </c>
      <c r="S8" s="2">
        <v>0</v>
      </c>
      <c r="T8" s="2">
        <v>1</v>
      </c>
      <c r="U8" s="2">
        <v>1</v>
      </c>
      <c r="V8" s="2">
        <v>3</v>
      </c>
      <c r="W8" s="2">
        <v>3</v>
      </c>
      <c r="X8" s="2">
        <v>2</v>
      </c>
      <c r="Y8" s="2">
        <v>0</v>
      </c>
      <c r="Z8" s="2">
        <v>7</v>
      </c>
    </row>
    <row r="9" spans="1:26" x14ac:dyDescent="0.25">
      <c r="A9" s="1" t="s">
        <v>50</v>
      </c>
      <c r="B9" s="8">
        <v>44399</v>
      </c>
      <c r="C9" s="2">
        <f t="shared" si="0"/>
        <v>14</v>
      </c>
      <c r="D9" s="2">
        <v>65</v>
      </c>
      <c r="E9" s="2">
        <v>65</v>
      </c>
      <c r="F9" s="2">
        <v>0</v>
      </c>
      <c r="H9" s="2">
        <v>45</v>
      </c>
      <c r="I9" s="2">
        <v>20</v>
      </c>
      <c r="J9" s="2">
        <v>0</v>
      </c>
      <c r="L9" s="2">
        <v>4</v>
      </c>
      <c r="M9" s="2">
        <v>53</v>
      </c>
      <c r="N9" s="2">
        <v>1</v>
      </c>
      <c r="O9" s="2">
        <v>8</v>
      </c>
      <c r="P9" s="2">
        <v>8</v>
      </c>
      <c r="Q9" s="2">
        <v>0</v>
      </c>
      <c r="R9" s="2">
        <v>0</v>
      </c>
      <c r="S9" s="2">
        <v>0</v>
      </c>
      <c r="T9" s="2">
        <v>1</v>
      </c>
      <c r="U9" s="2">
        <v>1</v>
      </c>
      <c r="V9" s="2">
        <v>3</v>
      </c>
      <c r="W9" s="2">
        <v>3</v>
      </c>
      <c r="X9" s="2">
        <v>2</v>
      </c>
      <c r="Y9" s="2">
        <v>0</v>
      </c>
      <c r="Z9" s="2">
        <v>7</v>
      </c>
    </row>
  </sheetData>
  <mergeCells count="3">
    <mergeCell ref="A1:F1"/>
    <mergeCell ref="H1:J1"/>
    <mergeCell ref="L1:Z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6FA0-4D25-4E9B-8367-6290788B383C}">
  <dimension ref="A1:B7"/>
  <sheetViews>
    <sheetView zoomScale="207" workbookViewId="0">
      <selection activeCell="B4" sqref="B4"/>
    </sheetView>
  </sheetViews>
  <sheetFormatPr baseColWidth="10" defaultRowHeight="15" x14ac:dyDescent="0.25"/>
  <cols>
    <col min="2" max="2" width="141.42578125" bestFit="1" customWidth="1"/>
  </cols>
  <sheetData>
    <row r="1" spans="1:2" x14ac:dyDescent="0.25">
      <c r="A1" s="4" t="s">
        <v>4</v>
      </c>
      <c r="B1" s="5" t="s">
        <v>11</v>
      </c>
    </row>
    <row r="2" spans="1:2" x14ac:dyDescent="0.25">
      <c r="A2" s="4" t="s">
        <v>5</v>
      </c>
      <c r="B2" s="5" t="s">
        <v>12</v>
      </c>
    </row>
    <row r="3" spans="1:2" x14ac:dyDescent="0.25">
      <c r="A3" s="4" t="s">
        <v>38</v>
      </c>
      <c r="B3" s="5" t="s">
        <v>39</v>
      </c>
    </row>
    <row r="4" spans="1:2" x14ac:dyDescent="0.25">
      <c r="A4" s="4" t="s">
        <v>10</v>
      </c>
      <c r="B4" s="5" t="s">
        <v>15</v>
      </c>
    </row>
    <row r="5" spans="1:2" x14ac:dyDescent="0.25">
      <c r="A5" s="4" t="s">
        <v>6</v>
      </c>
      <c r="B5" s="5" t="s">
        <v>13</v>
      </c>
    </row>
    <row r="6" spans="1:2" x14ac:dyDescent="0.25">
      <c r="A6" s="4" t="s">
        <v>7</v>
      </c>
      <c r="B6" s="5" t="s">
        <v>16</v>
      </c>
    </row>
    <row r="7" spans="1:2" x14ac:dyDescent="0.25">
      <c r="A7" s="4" t="s">
        <v>8</v>
      </c>
      <c r="B7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ISU-Jovo-v2</vt:lpstr>
      <vt:lpstr>Game-Chatbot</vt:lpstr>
      <vt:lpstr>Conf-Chatbot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Avila</dc:creator>
  <cp:lastModifiedBy>jdela</cp:lastModifiedBy>
  <dcterms:created xsi:type="dcterms:W3CDTF">2023-06-20T06:44:25Z</dcterms:created>
  <dcterms:modified xsi:type="dcterms:W3CDTF">2023-09-21T15:08:14Z</dcterms:modified>
</cp:coreProperties>
</file>