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600" windowHeight="9465" tabRatio="949" firstSheet="2" activeTab="2"/>
  </bookViews>
  <sheets>
    <sheet name="Internal_Values" sheetId="3" state="hidden" r:id="rId1"/>
    <sheet name="Acerno_Cache_XXXXX" sheetId="5" state="veryHidden" r:id="rId2"/>
    <sheet name="Start Here" sheetId="8" r:id="rId3"/>
    <sheet name="How to" sheetId="7" r:id="rId4"/>
    <sheet name="Table of Contents" sheetId="4" r:id="rId5"/>
    <sheet name="Version Control" sheetId="13" r:id="rId6"/>
    <sheet name="Client contact Information" sheetId="14" r:id="rId7"/>
    <sheet name="Source Input Files" sheetId="15" r:id="rId8"/>
    <sheet name="HR Scoping Questionaire" sheetId="6" r:id="rId9"/>
    <sheet name="ACL_Data_Prep_Scr" sheetId="48" r:id="rId10"/>
    <sheet name="HR001" sheetId="1" r:id="rId11"/>
    <sheet name="HR002" sheetId="29" r:id="rId12"/>
    <sheet name="HR003" sheetId="30" r:id="rId13"/>
    <sheet name="HR004" sheetId="31" r:id="rId14"/>
    <sheet name="HR005" sheetId="32" r:id="rId15"/>
    <sheet name="HR006" sheetId="33" r:id="rId16"/>
    <sheet name="HR007" sheetId="38" r:id="rId17"/>
    <sheet name="HR008" sheetId="35" r:id="rId18"/>
    <sheet name="HR009" sheetId="36" r:id="rId19"/>
    <sheet name="HR010" sheetId="37" r:id="rId20"/>
    <sheet name="HR011" sheetId="39" r:id="rId21"/>
    <sheet name="HR012" sheetId="23" r:id="rId22"/>
    <sheet name="HR013" sheetId="24" r:id="rId23"/>
    <sheet name="HR014" sheetId="25" r:id="rId24"/>
    <sheet name="HR015" sheetId="26" r:id="rId25"/>
    <sheet name="PR Scoping Questionaire" sheetId="9" r:id="rId26"/>
    <sheet name="PR001" sheetId="12" r:id="rId27"/>
    <sheet name="PR002" sheetId="40" r:id="rId28"/>
    <sheet name="PR003" sheetId="41" r:id="rId29"/>
    <sheet name="PR004" sheetId="42" r:id="rId30"/>
    <sheet name="PR005" sheetId="43" r:id="rId31"/>
    <sheet name="PR006" sheetId="44" r:id="rId32"/>
    <sheet name="PR007" sheetId="45" r:id="rId33"/>
    <sheet name="PR008" sheetId="46" r:id="rId34"/>
    <sheet name="PR009" sheetId="47" r:id="rId35"/>
    <sheet name="Data_Mapping" sheetId="49" r:id="rId36"/>
    <sheet name="Completed" sheetId="11" r:id="rId37"/>
  </sheets>
  <calcPr calcId="145621"/>
</workbook>
</file>

<file path=xl/calcChain.xml><?xml version="1.0" encoding="utf-8"?>
<calcChain xmlns="http://schemas.openxmlformats.org/spreadsheetml/2006/main">
  <c r="D4" i="47" l="1"/>
  <c r="D3" i="47"/>
  <c r="D4" i="46"/>
  <c r="D3" i="46"/>
  <c r="D4" i="45"/>
  <c r="D3" i="45"/>
  <c r="D4" i="44"/>
  <c r="D3" i="44"/>
  <c r="D4" i="43"/>
  <c r="D3" i="43"/>
  <c r="D4" i="42"/>
  <c r="D3" i="42"/>
  <c r="D4" i="41"/>
  <c r="D3" i="41"/>
  <c r="D4" i="40"/>
  <c r="D3" i="40"/>
  <c r="D4" i="12"/>
  <c r="D3" i="12"/>
  <c r="D4" i="39"/>
  <c r="D3" i="39"/>
  <c r="D4" i="38"/>
  <c r="D3" i="38"/>
  <c r="D4" i="37"/>
  <c r="D3" i="37"/>
  <c r="D4" i="36"/>
  <c r="D3" i="36"/>
  <c r="D4" i="35"/>
  <c r="D3" i="35"/>
  <c r="D4" i="33"/>
  <c r="D3" i="33"/>
  <c r="D4" i="32"/>
  <c r="D3" i="32"/>
  <c r="D4" i="31"/>
  <c r="D3" i="31"/>
  <c r="D4" i="30"/>
  <c r="D3" i="30"/>
  <c r="D4" i="29"/>
  <c r="D3" i="29"/>
  <c r="D4" i="26"/>
  <c r="D3" i="26"/>
  <c r="D4" i="25"/>
  <c r="D3" i="25"/>
  <c r="D4" i="24"/>
  <c r="D3" i="24"/>
  <c r="D4" i="23"/>
  <c r="D3" i="23"/>
  <c r="D4" i="1"/>
  <c r="D3" i="1"/>
</calcChain>
</file>

<file path=xl/sharedStrings.xml><?xml version="1.0" encoding="utf-8"?>
<sst xmlns="http://schemas.openxmlformats.org/spreadsheetml/2006/main" count="1461" uniqueCount="808">
  <si>
    <t>Test Number</t>
  </si>
  <si>
    <t>Test Name</t>
  </si>
  <si>
    <t>Notes</t>
  </si>
  <si>
    <t>Test 01</t>
  </si>
  <si>
    <t>Test Code</t>
  </si>
  <si>
    <t>Test Description</t>
  </si>
  <si>
    <t>Investigation Period</t>
  </si>
  <si>
    <t>Test Run Frequency</t>
  </si>
  <si>
    <t>30 Days</t>
  </si>
  <si>
    <t>Monthly</t>
  </si>
  <si>
    <t>Frequency</t>
  </si>
  <si>
    <t>Logical1</t>
  </si>
  <si>
    <t>Operand</t>
  </si>
  <si>
    <t>Daily</t>
  </si>
  <si>
    <t>7 Days</t>
  </si>
  <si>
    <t>Yes</t>
  </si>
  <si>
    <t>=</t>
  </si>
  <si>
    <t>Weekly</t>
  </si>
  <si>
    <t>14 Days</t>
  </si>
  <si>
    <t>No</t>
  </si>
  <si>
    <t>&lt;&gt;</t>
  </si>
  <si>
    <t>Fortnightly</t>
  </si>
  <si>
    <t>&gt;</t>
  </si>
  <si>
    <t>60 Days</t>
  </si>
  <si>
    <t>&lt;</t>
  </si>
  <si>
    <t>Every 3 Months</t>
  </si>
  <si>
    <t>90 Days</t>
  </si>
  <si>
    <t>&gt;=</t>
  </si>
  <si>
    <t>Every 6 Months</t>
  </si>
  <si>
    <t>120 Days</t>
  </si>
  <si>
    <t>&lt;=</t>
  </si>
  <si>
    <t>Yearly</t>
  </si>
  <si>
    <t>365 Days</t>
  </si>
  <si>
    <t>AND</t>
  </si>
  <si>
    <t>730 Days</t>
  </si>
  <si>
    <t>OR</t>
  </si>
  <si>
    <t>BETWEEN</t>
  </si>
  <si>
    <t>Questions</t>
  </si>
  <si>
    <t>Filters to apply to the data set</t>
  </si>
  <si>
    <t>Grey List</t>
  </si>
  <si>
    <t>Response</t>
  </si>
  <si>
    <t>Business Rule Sets to apply to the data set</t>
  </si>
  <si>
    <t>Please ensure you navigate though all workbooks.</t>
  </si>
  <si>
    <t>Refer to the "How to" tab for guidance in completion.</t>
  </si>
  <si>
    <t>Test 02</t>
  </si>
  <si>
    <t>Test 03</t>
  </si>
  <si>
    <t>Test 04</t>
  </si>
  <si>
    <t>Test 05</t>
  </si>
  <si>
    <t>Test 06</t>
  </si>
  <si>
    <t>Test 07</t>
  </si>
  <si>
    <t>Test 08</t>
  </si>
  <si>
    <t>Test 09</t>
  </si>
  <si>
    <t>Test 10</t>
  </si>
  <si>
    <t>Test 15</t>
  </si>
  <si>
    <t>Comments</t>
  </si>
  <si>
    <t>This document is to ensure the buiness process is mapped accurately to the data for analysis</t>
  </si>
  <si>
    <t>Business Process Questions</t>
  </si>
  <si>
    <t>Analytic Specific Questions and Options</t>
  </si>
  <si>
    <t>Result Field Order</t>
  </si>
  <si>
    <t>Completed By</t>
  </si>
  <si>
    <t>Completed Date</t>
  </si>
  <si>
    <t>Account Payable:</t>
  </si>
  <si>
    <t>Contact Email:</t>
  </si>
  <si>
    <t>Contact Telephone #:</t>
  </si>
  <si>
    <t>Vendor Management:</t>
  </si>
  <si>
    <t>Table of Contents</t>
  </si>
  <si>
    <t>Navigate to the Table of Contents</t>
  </si>
  <si>
    <t>Select the Scoping Questionaire Tab:</t>
  </si>
  <si>
    <t>This will naviagte you to questions that relate to your business process:</t>
  </si>
  <si>
    <t>For Each question complete as much detailed information as possible in the Respose field:</t>
  </si>
  <si>
    <t>Once you have complete the business process questionaire, go through each analytic:</t>
  </si>
  <si>
    <t>From the table of content, click on the Analytic:</t>
  </si>
  <si>
    <t>This will navigate you to the each test required criteria</t>
  </si>
  <si>
    <t>Populate the required information where applicable.</t>
  </si>
  <si>
    <t>Based on the objective of the analytic</t>
  </si>
  <si>
    <t>specify any business rules to apply</t>
  </si>
  <si>
    <t>For Example:</t>
  </si>
  <si>
    <t>Select the Frequency you want to run this test and for what period should we analyse and compare to:</t>
  </si>
  <si>
    <t>Specify any filter to apply to the test</t>
  </si>
  <si>
    <t>Specify criteria that should not be analysed.</t>
  </si>
  <si>
    <t>How To Guide</t>
  </si>
  <si>
    <t>Specify the fields that will assist in reviewing</t>
  </si>
  <si>
    <t>the exception in the source system</t>
  </si>
  <si>
    <t>Version</t>
  </si>
  <si>
    <t>Name</t>
  </si>
  <si>
    <t>Company</t>
  </si>
  <si>
    <t>Date</t>
  </si>
  <si>
    <t>Email</t>
  </si>
  <si>
    <t>High Level Change Description</t>
  </si>
  <si>
    <t>Version Control</t>
  </si>
  <si>
    <t>Client contact Information</t>
  </si>
  <si>
    <t>Source Input Files</t>
  </si>
  <si>
    <t>Role or Responsibilty</t>
  </si>
  <si>
    <t>Contact Number</t>
  </si>
  <si>
    <t>System</t>
  </si>
  <si>
    <t>Data generation</t>
  </si>
  <si>
    <t>Format</t>
  </si>
  <si>
    <t>Location</t>
  </si>
  <si>
    <t>Additional Notes</t>
  </si>
  <si>
    <t>Chris21</t>
  </si>
  <si>
    <t>Payroll</t>
  </si>
  <si>
    <t>Data Extracts via ODBC</t>
  </si>
  <si>
    <t>ACL .FIL File</t>
  </si>
  <si>
    <t>UserName</t>
  </si>
  <si>
    <t>Password</t>
  </si>
  <si>
    <t>Dcoument Creation</t>
  </si>
  <si>
    <t>Ensure the document you working on is the lastest applicable version</t>
  </si>
  <si>
    <t>Capture the contact information</t>
  </si>
  <si>
    <t>Entered / Update Date</t>
  </si>
  <si>
    <t>Refer to the HR Scpoing Quetionaire Tab</t>
  </si>
  <si>
    <t>Refer to the PR Scpoing Quetionaire Tab</t>
  </si>
  <si>
    <t>Satchin Rabikissoon</t>
  </si>
  <si>
    <t>Satori Group</t>
  </si>
  <si>
    <t>satchinr@satorigroup.com.au</t>
  </si>
  <si>
    <t>Identify Duplicate employees by Tax File Number</t>
  </si>
  <si>
    <t>Identify Duplicate employees by Bank Account Number</t>
  </si>
  <si>
    <t>Identify Duplicate employees by Name</t>
  </si>
  <si>
    <t>Identify Duplicate employees by Address</t>
  </si>
  <si>
    <t>Identify Duplicate employees by Telephone Number</t>
  </si>
  <si>
    <t>Identify employees with start date before their date of birth</t>
  </si>
  <si>
    <t>Identify employees with unknown cost centre / department</t>
  </si>
  <si>
    <t>Identify Employees with Tax File Number that does NOT conform with ATO algorithm</t>
  </si>
  <si>
    <t>Identify employees in temporary position without end date</t>
  </si>
  <si>
    <t>List employees that have not taken any annual leave in xx period</t>
  </si>
  <si>
    <t>EM001</t>
  </si>
  <si>
    <t>EM002</t>
  </si>
  <si>
    <t>EM003</t>
  </si>
  <si>
    <t>EM004</t>
  </si>
  <si>
    <t>EM005</t>
  </si>
  <si>
    <t>EM006</t>
  </si>
  <si>
    <t>EM007</t>
  </si>
  <si>
    <t>EM008</t>
  </si>
  <si>
    <t>EM009</t>
  </si>
  <si>
    <t>EM010</t>
  </si>
  <si>
    <t>EM011</t>
  </si>
  <si>
    <t>EM012</t>
  </si>
  <si>
    <t>EM013</t>
  </si>
  <si>
    <t>EM014</t>
  </si>
  <si>
    <t>EM015</t>
  </si>
  <si>
    <t>Payroll Analytics:</t>
  </si>
  <si>
    <t>Human Resource Analytics: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</si>
  <si>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</si>
  <si>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</si>
  <si>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</si>
  <si>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</si>
  <si>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</si>
  <si>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</si>
  <si>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</si>
  <si>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</si>
  <si>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</si>
  <si>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Identify employees who received &gt; one payment in the period</t>
  </si>
  <si>
    <t>Identify payments made to employees not in master file</t>
  </si>
  <si>
    <t>Identify payments to employees 30 or more days after termination date</t>
  </si>
  <si>
    <t>Identify employees on special leave with pay for more than 3 months</t>
  </si>
  <si>
    <t>Identify employees who have been paid termination amount but employee has a sleeper status and is not terminated</t>
  </si>
  <si>
    <t>Unusual superannuation contribution – where superannuation is &lt; 9% of taxable income</t>
  </si>
  <si>
    <t>List all hourly employees working &gt; the total hours available in week</t>
  </si>
  <si>
    <t>Top xx (e.g. 10,50,100) paid employees over xx (1,3,6,18) months</t>
  </si>
  <si>
    <t>2 Ratio Test on Payments to staff where payment is x times great than average payment</t>
  </si>
  <si>
    <t>How would we identify inactive / terminated employees</t>
  </si>
  <si>
    <t>Specify Tables and field if possible</t>
  </si>
  <si>
    <t>What is your source system for Payroll Data?</t>
  </si>
  <si>
    <t>How do you proposed we access this data?</t>
  </si>
  <si>
    <t>Does the payroll run fortnightly and monthly?</t>
  </si>
  <si>
    <t>Test 11</t>
  </si>
  <si>
    <t>Test 12</t>
  </si>
  <si>
    <t>Test 13</t>
  </si>
  <si>
    <t>Test 14</t>
  </si>
  <si>
    <t>Feedback from Scoping Session with Brett Broom</t>
  </si>
  <si>
    <t>Jess Arnold</t>
  </si>
  <si>
    <t>Project sponsor / Internal Audit</t>
  </si>
  <si>
    <t>Barwon Water</t>
  </si>
  <si>
    <t>lanceba@barwonwater.vic.gov.au</t>
  </si>
  <si>
    <t xml:space="preserve">Remuneration Co-ordinator </t>
  </si>
  <si>
    <t>Brett Broom</t>
  </si>
  <si>
    <t>Brett.Broom@barwonwater.vic.gov.au</t>
  </si>
  <si>
    <t xml:space="preserve">03 5226 2303 </t>
  </si>
  <si>
    <t>Janet.Dempster@barwonwater.vic.gov.au</t>
  </si>
  <si>
    <t>Janet Dempster</t>
  </si>
  <si>
    <t>HR Payroll Manager</t>
  </si>
  <si>
    <t xml:space="preserve">03 5226 2511 </t>
  </si>
  <si>
    <t>Look at Active Employee Only</t>
  </si>
  <si>
    <t>DSN NAME: Chris Production</t>
  </si>
  <si>
    <t>DSN Screen shots:</t>
  </si>
  <si>
    <t>chris_audit</t>
  </si>
  <si>
    <t>Tax File Number: EMPAY / PYT TAX File</t>
  </si>
  <si>
    <t>BSB Number: EMPAY / PYD BRANCH</t>
  </si>
  <si>
    <t>Account number: EMPAY / PYD ACC NUM</t>
  </si>
  <si>
    <t>Analysis must include intials:</t>
  </si>
  <si>
    <t>First intial: EMDET / DET INIT1</t>
  </si>
  <si>
    <t>Second intial: EMDET / DET INIT2</t>
  </si>
  <si>
    <t>Surname: EMDET / DET SURNAME</t>
  </si>
  <si>
    <t>User Home Address indicator: ADDR Table, Address Type = H</t>
  </si>
  <si>
    <t>Complete Address to be tested:</t>
  </si>
  <si>
    <t>Address Line 1: EMADR / ADR LINE 1</t>
  </si>
  <si>
    <t>Address Line 2: EMADR / ADR LINE 2</t>
  </si>
  <si>
    <t>Surburb: EMADR / ADR LINE 3</t>
  </si>
  <si>
    <t>Post code: EMADR / ADR PST CODE</t>
  </si>
  <si>
    <t>Use both mobile and landline number for analysis</t>
  </si>
  <si>
    <t>ADDR Table, Address Type = H</t>
  </si>
  <si>
    <t>Mobile Number: EMADR / ADR MOBILE</t>
  </si>
  <si>
    <t>Landline number: EMADR / ADR PHONE</t>
  </si>
  <si>
    <t xml:space="preserve">Exclude the criteria: Employee Number, Cost centre criteria. Cost Centre assignment happens on the GL side. </t>
  </si>
  <si>
    <t>Address:</t>
  </si>
  <si>
    <t xml:space="preserve"> - Ensure that there is at least one H type (Home) and one A type (1st emergency contact) address per employee.</t>
  </si>
  <si>
    <t xml:space="preserve">     -Forward slash    (/)</t>
  </si>
  <si>
    <t xml:space="preserve">     -Hyphen                (-)</t>
  </si>
  <si>
    <t xml:space="preserve">     -Apostrophe        (‘)</t>
  </si>
  <si>
    <t xml:space="preserve">     -No other punctuation marks should be present in any address field.</t>
  </si>
  <si>
    <t xml:space="preserve"> - Each address record should have a Suburb, State, Postcode and Country entry.</t>
  </si>
  <si>
    <t xml:space="preserve"> - Each address record can contain data in alpha/numeric and the following three punctuation marks;</t>
  </si>
  <si>
    <t xml:space="preserve"> - Telephone Number:</t>
  </si>
  <si>
    <t xml:space="preserve"> - Tax File Number:</t>
  </si>
  <si>
    <t xml:space="preserve"> - Hire Date:</t>
  </si>
  <si>
    <t xml:space="preserve"> - Bank Account:</t>
  </si>
  <si>
    <t xml:space="preserve">     -Each H type (Home) and A or B type (Emergency) addresses should have at least one Mobile or one Landline phone number.</t>
  </si>
  <si>
    <t xml:space="preserve">     -Every employee should have net pay bank account records (BSB/Account number/Account Name)</t>
  </si>
  <si>
    <t xml:space="preserve"> - Basic Pay Details:</t>
  </si>
  <si>
    <t>Exclude this test. Cost Centre assignment happens on the GL side. Agree</t>
  </si>
  <si>
    <t xml:space="preserve">Park this test for now. When Phoebe is back from leave, we would need to define a process to acquire this data via the ADP report. </t>
  </si>
  <si>
    <t xml:space="preserve">Drop criteria: Employment days &lt; 30 and Employment days &gt; 15 000 (40 years). </t>
  </si>
  <si>
    <t xml:space="preserve">Employees with an employment status of “FM” or “PM” should have a position end date against their current position record. </t>
  </si>
  <si>
    <t xml:space="preserve">The test “Company Super not  &lt; 9% of Gross Pay” is not reasonable due to the influence of (non-superable) overtime. </t>
  </si>
  <si>
    <t>Analysis of last fortnight’s pay revealed that @ 8% of employees received Company Super that was &lt; 9% primarily due to the existence of significant overtime payments.</t>
  </si>
  <si>
    <t xml:space="preserve">A more reasonable test would be “Company Super not &lt; 9% of Base Amount”.  </t>
  </si>
  <si>
    <t xml:space="preserve">Based on last fortnight’s pay, there were only three employees who met this criteria – </t>
  </si>
  <si>
    <t>two who received no Base/Gross pay and therefore had 0% Company Super and one other who received Paid Parental Leave, which is not superable therefore their Company Super was 0%.</t>
  </si>
  <si>
    <t>(EMPHS / PHQ COY SUP)  not &lt; 9% of (EMPHS / PHQ BASE AMT)</t>
  </si>
  <si>
    <t xml:space="preserve">Exclude this test. HR / Payroll is aware of these special circumstances and does not require this monitored. </t>
  </si>
  <si>
    <t>Test criteria to use a base of 76 hours per pay run compared to base hours, excluding overtime.</t>
  </si>
  <si>
    <t>EMPHS should typically not be &gt; 76 per fortnightly pay.</t>
  </si>
  <si>
    <t>Top 10 over 3 months (6 pay runs)</t>
  </si>
  <si>
    <t>Managers can be identified via EMPOS / POS E/S/W code “E” or “M” (EMESW Table).</t>
  </si>
  <si>
    <t>Test criteria to use 1.5 times greater than the gross salary over a 3 month period</t>
  </si>
  <si>
    <t>Chris 21</t>
  </si>
  <si>
    <t>ODBC. Bank Account changes would need to run via a report.</t>
  </si>
  <si>
    <t>Satori CCM HR PR Deployment Consultant</t>
  </si>
  <si>
    <t>0427910534</t>
  </si>
  <si>
    <t>Clifford Mak</t>
  </si>
  <si>
    <t>Satori CCM Project Manager</t>
  </si>
  <si>
    <t>Angus Gray</t>
  </si>
  <si>
    <t>Satori Account Manager</t>
  </si>
  <si>
    <t>cmak@satorigroup.com.au</t>
  </si>
  <si>
    <t>agray@satorigroup.com.au</t>
  </si>
  <si>
    <t>Master Data (day of extract)</t>
  </si>
  <si>
    <t>Identify Employees with Tax File Number that is: Blank TFN and or ( 11111111 the employment date is &gt; 28 days) and The tax is not the marginal rate   (e.g. scale 42.5%)</t>
  </si>
  <si>
    <t>Identify employees with missing or incomplete: Employee Number, Address, Telephone Number, Tax File Number, Hire Date, Bank Account, Basic Pay details and Cost Centre/Department</t>
  </si>
  <si>
    <t>Employee bank account validation: If change data or 2 static master files over a period available or More than 2 changes to employee bank account details over 3 months</t>
  </si>
  <si>
    <t>Date of birth and age validation where: Blank date of birth or Employee &gt;70 years or Employee &lt; 18 years</t>
  </si>
  <si>
    <t>Start date validation: Blank start date or Start date &lt;= Birth Date = &gt; 50 years or Employment days &lt;30 days or Employment days &gt;15,000 days</t>
  </si>
  <si>
    <t xml:space="preserve">     -Exclude this criteria  Employee records can’t exist in chris without a joined date (EMDET / DET DATE JND).</t>
  </si>
  <si>
    <t>Confirmed to drop analytic</t>
  </si>
  <si>
    <t>Exclude Marginal Rate Criteria.</t>
  </si>
  <si>
    <t>Exclude Agency Worker (AG and TR)</t>
  </si>
  <si>
    <t>Drop this analytic. Report AUE Audit Extract is sent to Janet for Review fortnightly.</t>
  </si>
  <si>
    <t>Exclude Agency and Trainee Employee</t>
  </si>
  <si>
    <t>History Track to exclude re-raised exception for 6 months.</t>
  </si>
  <si>
    <t>Review exceptions logic.</t>
  </si>
  <si>
    <t>Hire Date should be track from 365 days from date of run.</t>
  </si>
  <si>
    <t>Tracking Sick leave and Annual Leave.</t>
  </si>
  <si>
    <t>Exclude Agency and Trainee Employees.</t>
  </si>
  <si>
    <t>where PayCode = NETS  or PayCode = NETB</t>
  </si>
  <si>
    <t>Drop this Analytic</t>
  </si>
  <si>
    <t>Exclude: Paycode = RETR</t>
  </si>
  <si>
    <t>This is a Retirement Pay Code, NOT a retirement pay code.</t>
  </si>
  <si>
    <t>Disable Detail Report from CWM.</t>
  </si>
  <si>
    <t>Review PayCode = SAL (As Coded) and Review Total of hours, it appears to be duplicating the calc of the hours</t>
  </si>
  <si>
    <t>Use PHQ_GROS_AMTN for calculation</t>
  </si>
  <si>
    <t>Use PHQ_GROS_AMTN</t>
  </si>
  <si>
    <t>Use PHQ_BASE_HRSN</t>
  </si>
  <si>
    <t>Run Against PHQ Data</t>
  </si>
  <si>
    <t>Review Results session with client</t>
  </si>
  <si>
    <t xml:space="preserve">     -As discussed we would use the field: PHQ BASE AMT</t>
  </si>
  <si>
    <t>Employment Status: EMPOS / POS STATUS = FM or PM</t>
  </si>
  <si>
    <t>Please review all criteria for blanks per exception because we raise the exception on the first condition it met.</t>
  </si>
  <si>
    <t>SET SAFETY OFF</t>
  </si>
  <si>
    <t>DELETE ALL OK</t>
  </si>
  <si>
    <t>SET DATE "YYYYMMDD"</t>
  </si>
  <si>
    <t>SET FOLDER /chrs21</t>
  </si>
  <si>
    <t>DELETE LOG OK</t>
  </si>
  <si>
    <t>CLOSE PRI SECOND</t>
  </si>
  <si>
    <t>SET VERS 32</t>
  </si>
  <si>
    <t>V_ONE_YEAR = TODAY() - 366</t>
  </si>
  <si>
    <t xml:space="preserve">COMM IF NOT MATCH(SUBSTR(ALLTR(Emp_ID) , 1 , 2) , "AG" , "TR") AND Emp_Sts="A" </t>
  </si>
  <si>
    <t>OPEN EMPOS</t>
  </si>
  <si>
    <t>comm Emp_Catg</t>
  </si>
  <si>
    <t>DELETE EMP_TYPE OK</t>
  </si>
  <si>
    <t xml:space="preserve">DEFINE FIELD EMP_TYPE COMPUTED </t>
  </si>
  <si>
    <t xml:space="preserve">Agency worker IF ALL(POS_STATUSA) = "AW"        </t>
  </si>
  <si>
    <t xml:space="preserve">Board Director IF ALL(POS_STATUSA) = "BM"         </t>
  </si>
  <si>
    <t xml:space="preserve">Full-Time IF ALL(POS_STATUSA) = "F"              </t>
  </si>
  <si>
    <t xml:space="preserve">Full-Time Maximum Term IF ALL(POS_STATUSA) = "FM"         </t>
  </si>
  <si>
    <t xml:space="preserve">Part-Time IF ALL(POS_STATUSA) = "P"             </t>
  </si>
  <si>
    <t xml:space="preserve">Scholarship Student IF ALL(POS_STATUSA) = "SS"           </t>
  </si>
  <si>
    <t xml:space="preserve">Part-Time Maximum Term IF ALL(POS_STATUSA) = "PM"         </t>
  </si>
  <si>
    <t>DELETE V_EMP_POSITION_DESC OK</t>
  </si>
  <si>
    <t xml:space="preserve">DEFINE FIELD V_EMP_POSITION_DESC COMPUTED </t>
  </si>
  <si>
    <t>ACTING POSITION IF ALLTR(POS_EMP_OCCA) = "A"</t>
  </si>
  <si>
    <t>NOMINAL POSITION IF ALLTR(POS_EMP_OCCA) = "N"</t>
  </si>
  <si>
    <t>TEMPORARY TRANSFER IF ALLTR(POS_EMP_OCCA) = "T"</t>
  </si>
  <si>
    <t xml:space="preserve"> </t>
  </si>
  <si>
    <t xml:space="preserve"> SORT ON DET_NUMBERA POS_ENDD D TO TMP_SRT_EMPOS OPEN</t>
  </si>
  <si>
    <t xml:space="preserve">  SUMM ON DET_NUMBERA OTHER ALL TO ACT_EMPOS OPEN</t>
  </si>
  <si>
    <t>COMM</t>
  </si>
  <si>
    <t xml:space="preserve"> DEFINE FIELD EMP_TYPE COMPUTED </t>
  </si>
  <si>
    <t>Permanent Partime IF POS_STATUSA = "N" and POS_AV_HR_WKN &lt; 40</t>
  </si>
  <si>
    <t>Permanent Fulltime IF POS_STATUSA = "N" and POS_AV_HR_WKN &gt;= 40</t>
  </si>
  <si>
    <t>Fixedterm Partime IF POS_STATUSA = "F" and POS_AV_HR_WKN &lt; 40</t>
  </si>
  <si>
    <t>Fixedterm Fulltime IF POS_STATUSA = "F" and POS_AV_HR_WKN &gt;= 40</t>
  </si>
  <si>
    <t>Director IF POS_STATUSA = "D"</t>
  </si>
  <si>
    <t>Casual IF POS_STATUSA = "CA"</t>
  </si>
  <si>
    <t>Other
END
INDEX ON DET_NUMBERA TO I_ACT_EMPOS_DET_NUMBERA.INX"</t>
  </si>
  <si>
    <t>OPEN EMPAY</t>
  </si>
  <si>
    <t xml:space="preserve"> INDEX ON DET_NUMBERA TO "I_EMPAY_DET_NUMBERA.INX"</t>
  </si>
  <si>
    <t>OPEN EMADR</t>
  </si>
  <si>
    <t xml:space="preserve"> EXTRACT RECORD IF ADR_TYPEA = "H" TO TMP_ACT_EMP_ADDR OPEN</t>
  </si>
  <si>
    <t xml:space="preserve">  INDEX ON DET_NUMBERA TO "I_EMP_ADDR_DET_NUMBERA.INX"</t>
  </si>
  <si>
    <t xml:space="preserve"> EXTRACT FIELDS ALL ADR_PHONEA AS "ADR_PHONEA_E" ADR_MOBILEA AS "ADR_MOBILEA_E" IF ADR_TYPEA = "E" TO TMP_ACT_EMP_ADDR_E OPEN</t>
  </si>
  <si>
    <t xml:space="preserve">  INDEX ON DET_NUMBERA TO "I_EMP_ADDR_DET_NUMBERA_E.INX"</t>
  </si>
  <si>
    <t>OPEN EMPIT</t>
  </si>
  <si>
    <t xml:space="preserve"> SORT ON DET_NUMBERA PIT_RUN_DATEC D TO SRT_EMPIT OPEN</t>
  </si>
  <si>
    <t xml:space="preserve">  SUMM ON DET_NUMBERA PIT_COS_CENTA TO SUMM_CST_CENTA_EMPIT OPEN PRESORT</t>
  </si>
  <si>
    <t xml:space="preserve">   INDEX ON DET_NUMBERA TO "I_CST_CENTA_EMPIT"</t>
  </si>
  <si>
    <t xml:space="preserve"> SORT ON DET_NUMBERA POS_STARTC D TO SRT_EMPOS OPEN</t>
  </si>
  <si>
    <t xml:space="preserve">  SUMM ON DET_NUMBERA OTHER ALL TO SUMM_EMPOS OPEN PRESORT</t>
  </si>
  <si>
    <t xml:space="preserve">   INDEX ON DET_NUMBERA TO "I_EMPOS"</t>
  </si>
  <si>
    <t>OPEN EMDET</t>
  </si>
  <si>
    <t>DELETE EMP_Sts OK</t>
  </si>
  <si>
    <t xml:space="preserve">DEFINE FIELD EMP_Sts COMPUTED </t>
  </si>
  <si>
    <t>A IF DET_TER_DATED = `19000101`</t>
  </si>
  <si>
    <t>I</t>
  </si>
  <si>
    <t>DEFINE RELATION DET_NUMBERA WITH TMP_ACT_EMP_ADDR INDEX I_EMP_ADDR_DET_NUMBERA</t>
  </si>
  <si>
    <t>DEFINE RELATION DET_NUMBERA WITH TMP_ACT_EMP_ADDR_E INDEX I_EMP_ADDR_DET_NUMBERA_E</t>
  </si>
  <si>
    <t>DEFINE RELATION DET_NUMBERA WITH EMPAY INDEX I_EMPAY_DET_NUMBERA</t>
  </si>
  <si>
    <t>DEFINE RELATION DET_NUMBERA WITH ACT_EMPOS INDEX I_ACT_EMPOS_DET_NUMBERA</t>
  </si>
  <si>
    <t>DEFINE RELATION DET_NUMBERA WITH SUMM_CST_CENTA_EMPIT INDEX I_CST_CENTA_EMPIT</t>
  </si>
  <si>
    <t>DEFINE RELATION DET_NUMBERA WITH SUMM_EMPOS INDEX I_EMPOS</t>
  </si>
  <si>
    <t>DELETE PAY_FREQUENCY OK</t>
  </si>
  <si>
    <t xml:space="preserve"> DEFINE FIELD PAY_FREQUENCY COMPUTED</t>
  </si>
  <si>
    <t>FORTNIGHLY IF EMPAY.PYD_INTERVALA = "F"</t>
  </si>
  <si>
    <t>WEEKLY</t>
  </si>
  <si>
    <t>SET VERS 34</t>
  </si>
  <si>
    <t>EXTRACT FIELDS TO EM_TMP2 OPEN</t>
  </si>
  <si>
    <t>DET_BIR_DATED</t>
  </si>
  <si>
    <t>DET_DATE_JNDD</t>
  </si>
  <si>
    <t>DET_EMAIL_ADA</t>
  </si>
  <si>
    <t>EMP_Sts</t>
  </si>
  <si>
    <t>DET_NUMBERA</t>
  </si>
  <si>
    <t>DET_G1_NAME1A</t>
  </si>
  <si>
    <t>DET_SURNAMEA</t>
  </si>
  <si>
    <t>DET_KEY_NAMEA</t>
  </si>
  <si>
    <t>DET_SEXA</t>
  </si>
  <si>
    <t>DET_TER_DATED</t>
  </si>
  <si>
    <t>TMP_ACT_EMP_ADDR.ADR_LINE_1A</t>
  </si>
  <si>
    <t>TMP_ACT_EMP_ADDR.ADR_LINE_2A</t>
  </si>
  <si>
    <t>TMP_ACT_EMP_ADDR.ADR_LINE_3A</t>
  </si>
  <si>
    <t>TMP_ACT_EMP_ADDR.ADR_STATEA</t>
  </si>
  <si>
    <t>TMP_ACT_EMP_ADDR.ADR_PST_CODEA</t>
  </si>
  <si>
    <t>TMP_ACT_EMP_ADDR.ADR_LINE_4A</t>
  </si>
  <si>
    <t>TMP_ACT_EMP_ADDR.ADR_PHONEA</t>
  </si>
  <si>
    <t>TMP_ACT_EMP_ADDR.ADR_MOBILEA</t>
  </si>
  <si>
    <t>TMP_ACT_EMP_ADDR_E.ADR_PHONEA_E</t>
  </si>
  <si>
    <t>TMP_ACT_EMP_ADDR_E.ADR_MOBILEA_E</t>
  </si>
  <si>
    <t>EMPAY.PYT_TAX_FILEA</t>
  </si>
  <si>
    <t>EMPAY.PYD_ACC_NUMA</t>
  </si>
  <si>
    <t xml:space="preserve">EMPAY.PYD_BRANCHA </t>
  </si>
  <si>
    <t>EMPAY.PYD_NORM_SALN</t>
  </si>
  <si>
    <t>PAY_FREQUENCY</t>
  </si>
  <si>
    <t>ACT_EMPOS.EMP_TYPE</t>
  </si>
  <si>
    <t>ACT_EMPOS.POS_TITLEA</t>
  </si>
  <si>
    <t>ACT_EMPOS.POS_LVE_GRPA</t>
  </si>
  <si>
    <t>ACT_EMPOS.POS_AV_HR_WKN</t>
  </si>
  <si>
    <t>ACT_EMPOS.V_EMP_POSITION_DESC</t>
  </si>
  <si>
    <t>SUMM_CST_CENTA_EMPIT.PIT_COS_CENTA</t>
  </si>
  <si>
    <t>SUMM_EMPOS.POS_AV_HR_WKN</t>
  </si>
  <si>
    <t>SUMM_EMPOS.POS_ESWA</t>
  </si>
  <si>
    <t>OPEN EM_TMP2</t>
  </si>
  <si>
    <t xml:space="preserve"> EXTRACT RECORD IF EMP_Sts = "A" TO EMPLOYEE OPEN</t>
  </si>
  <si>
    <t>OPEN EMLAC</t>
  </si>
  <si>
    <t xml:space="preserve"> EXTRACT RECORD TO EmplLeaveRequest OPEN</t>
  </si>
  <si>
    <t>DELETE LeaveTypeDesc OK</t>
  </si>
  <si>
    <t xml:space="preserve"> DEFINE FIELD LeaveTypeDesc COMPUTED</t>
  </si>
  <si>
    <t>Annual Leave IF ALLTR(LAC_LVE_TYPEA) = "ANN"</t>
  </si>
  <si>
    <t>Bereavement Leave IF ALLTR(LAC_LVE_TYPEA) = "BER"</t>
  </si>
  <si>
    <t>Carer’s Leave IF ALLTR(LAC_LVE_TYPEA) = "CARL"</t>
  </si>
  <si>
    <t>Long Service Leave IF ALLTR(LAC_LVE_TYPEA) = "LSL"</t>
  </si>
  <si>
    <t>Time In Lieu IF ALLTR(LAC_LVE_TYPEA) = "TIL"</t>
  </si>
  <si>
    <t>Sick Leave IF ALLTR(LAC_LVE_TYPEA) = "SIC"</t>
  </si>
  <si>
    <t>Special Leave IF ALLTR(LAC_LVE_TYPEA) = "SPL"</t>
  </si>
  <si>
    <t xml:space="preserve"> "No longer in use"</t>
  </si>
  <si>
    <t>OPEN EMPLOYEE</t>
  </si>
  <si>
    <t xml:space="preserve"> INDEX ON DET_NUMBERA TO "I_EMPLOYEE_DET_NUMBERA.INX"</t>
  </si>
  <si>
    <t>OPEN EMPHS</t>
  </si>
  <si>
    <t>COMM (DET_NUMBERA = "70136") AND (PHQ_PD_UP_TOD &gt;= `20160201`)</t>
  </si>
  <si>
    <t>DELETE _V_PKEY OK</t>
  </si>
  <si>
    <t xml:space="preserve"> DEFINE FIELD _V_PKEY COMPUTED ALLTR(DET_NUMBERA) + ALLTR(DATE(PHQ_PD_UP_TOD))</t>
  </si>
  <si>
    <t>INDEX ON _V_PKEY TO "I_EMPHS__V_PKEY.INX"</t>
  </si>
  <si>
    <t xml:space="preserve"> DEFINE FIELD _V_PKEY COMPUTED ALLTR(DET_NUMBERA) + ALLTR(DATE(PIT_RUN_DATEC))</t>
  </si>
  <si>
    <t>DELETE PIT_CODEA_DESC OK</t>
  </si>
  <si>
    <t xml:space="preserve"> DEFINE FIELD PIT_CODEA_DESC COMPUTED </t>
  </si>
  <si>
    <t>ADV. AUST.CREDIT UNION IF ALLT(PIT_CODEA) = "ADV"</t>
  </si>
  <si>
    <t>ANZ BANK IF ALLT(PIT_CODEA) = "ANZ"</t>
  </si>
  <si>
    <t>ANZ BANK IF ALLT(PIT_CODEA) = "ANZ1"</t>
  </si>
  <si>
    <t>ANZ BANK IF ALLT(PIT_CODEA) = "ANZ2"</t>
  </si>
  <si>
    <t>ANZ BANK IF ALLT(PIT_CODEA) = "ANZ3"</t>
  </si>
  <si>
    <t>Professionals Australia IF ALLT(PIT_CODEA) = "APEA"</t>
  </si>
  <si>
    <t>Aust Prof Eng. Ass.2,1.5 IF ALLT(PIT_CODEA) = "APEP"</t>
  </si>
  <si>
    <t>Aust Services Union,1.5 IF ALLT(PIT_CODEA) = "ASU"</t>
  </si>
  <si>
    <t>BENDIGO BANK IF ALLT(PIT_CODEA) = "BBS"</t>
  </si>
  <si>
    <t>BENDIGO BANK IF ALLT(PIT_CODEA) = "BBS1"</t>
  </si>
  <si>
    <t>BENDIGO BANK IF ALLT(PIT_CODEA) = "BBS2"</t>
  </si>
  <si>
    <t>BENDIGO BANK IF ALLT(PIT_CODEA) = "BBS3"</t>
  </si>
  <si>
    <t>BENDIGO BANK IF ALLT(PIT_CODEA) = "BBS4"</t>
  </si>
  <si>
    <t>BALLARAT COMM CRD CO-OP IF ALLT(PIT_CODEA) = "BCC"</t>
  </si>
  <si>
    <t>BALLARAT COMM CRD CO-OP IF ALLT(PIT_CODEA) = "BCC1"</t>
  </si>
  <si>
    <t>BALLARAT COMM CRD CO-OP IF ALLT(PIT_CODEA) = "BCC2"</t>
  </si>
  <si>
    <t>BANK MECU IF ALLT(PIT_CODEA) = "BMU"</t>
  </si>
  <si>
    <t>BANK OF MELBOURNE IF ALLT(PIT_CODEA) = "BOM"</t>
  </si>
  <si>
    <t>BANK OF MELBOURNE IF ALLT(PIT_CODEA) = "BOM1"</t>
  </si>
  <si>
    <t>COMMONWEALTH BANK OF AUS IF ALLT(PIT_CODEA) = "CBA"</t>
  </si>
  <si>
    <t>COMMONWEALTH BANK OF AUS IF ALLT(PIT_CODEA) = "CBA1"</t>
  </si>
  <si>
    <t>COMMONWEALTH BANK OF AUS IF ALLT(PIT_CODEA) = "CBA2"</t>
  </si>
  <si>
    <t>COMMONWEALTH BANK OF AUS IF ALLT(PIT_CODEA) = "CBA3"</t>
  </si>
  <si>
    <t>COMMONWEALTH BANK OF AUS IF ALLT(PIT_CODEA) = "CBA4"</t>
  </si>
  <si>
    <t>CITIBANK IF ALLT(PIT_CODEA) = "CBA9"</t>
  </si>
  <si>
    <t>GEELONG CREDIT CO-OP IF ALLT(PIT_CODEA) = "COOP"</t>
  </si>
  <si>
    <t>Clothing Repayment, IF ALLT(PIT_CODEA) = "CPFS"</t>
  </si>
  <si>
    <t>MECU LTD, IF ALLT(PIT_CODEA) = "CR10"</t>
  </si>
  <si>
    <t>AWA CREDIT UNION, IF ALLT(PIT_CODEA) = "CR11"</t>
  </si>
  <si>
    <t>SGE CREDIT UNION, IF ALLT(PIT_CODEA) = "CRU1"</t>
  </si>
  <si>
    <t>GEELONG CREDIT CO-OP IF ALLT(PIT_CODEA) = "CRU2"</t>
  </si>
  <si>
    <t>GOLD CREDIT CO-OP LTD, IF ALLT(PIT_CODEA) = "CRU3"</t>
  </si>
  <si>
    <t>GEELONG CREDIT CO-OP IF ALLT(PIT_CODEA) = "CRU4"</t>
  </si>
  <si>
    <t>MEMBERS AUST CREDIT IF ALLT(PIT_CODEA) = "CRU5"</t>
  </si>
  <si>
    <t>QLD TEACHERS CREDIT IF ALLT(PIT_CODEA) = "CRU6"</t>
  </si>
  <si>
    <t>VIC TEACHERS CREDIT IF ALLT(PIT_CODEA) = "CRU7"</t>
  </si>
  <si>
    <t>CREDIT UNION AUS IF ALLT(PIT_CODEA) = "CRU8"</t>
  </si>
  <si>
    <t>AUSTRAL CR UNION, IF ALLT(PIT_CODEA) = "CRU9"</t>
  </si>
  <si>
    <t>Child Support Agency, IF ALLT(PIT_CODEA) = "CSA"</t>
  </si>
  <si>
    <t>Australian Tax Office2, IF ALLT(PIT_CODEA) = "CTAX"</t>
  </si>
  <si>
    <t>CITIBANK, IF ALLT(PIT_CODEA) = "CTB"</t>
  </si>
  <si>
    <t>CITIBANK IF ALLT(PIT_CODEA) = "CTB1"</t>
  </si>
  <si>
    <t>AWA CR UNION, IF ALLT(PIT_CODEA) = "CU10"</t>
  </si>
  <si>
    <t>EMPLOYEE EQUP. PURCHASE IF ALLT(PIT_CODEA) = "EEQP"</t>
  </si>
  <si>
    <t>Aust. Taxation Office, IF ALLT(PIT_CODEA) = "ETAX"</t>
  </si>
  <si>
    <t>BW Emp FBT REPAY, IF ALLT(PIT_CODEA) = "FBTR"</t>
  </si>
  <si>
    <t>FORD CO-OP CR SOC LTD IF ALLT(PIT_CODEA) = "FCC"</t>
  </si>
  <si>
    <t>Geelong Medical.HBA, IF ALLT(PIT_CODEA) = "GMHB"</t>
  </si>
  <si>
    <t>Hospital Benefits Assn, IF ALLT(PIT_CODEA) = "HBA"</t>
  </si>
  <si>
    <t>ING DIRECT IF ALLT(PIT_CODEA) = "ING"</t>
  </si>
  <si>
    <t>ING DIRECT IF ALLT(PIT_CODEA) = "ING1"</t>
  </si>
  <si>
    <t>Barwon Water Lotto, IF ALLT(PIT_CODEA) = "LOTT"</t>
  </si>
  <si>
    <t>MACQUARIE BANK IF ALLT(PIT_CODEA) = "MAQ"</t>
  </si>
  <si>
    <t>MEMBERS EQUITY IF ALLT(PIT_CODEA) = "MEQ"</t>
  </si>
  <si>
    <t>MEMBERS EQUITY IF ALLT(PIT_CODEA) = "MEQ1"</t>
  </si>
  <si>
    <t>MEMBERS EQUITY IF ALLT(PIT_CODEA) = "MEQ2"</t>
  </si>
  <si>
    <t>MEMBERS EQUITY IF ALLT(PIT_CODEA) = "MEQ3"</t>
  </si>
  <si>
    <t>AUST MORTGAGE SECURITIES IF ALLT(PIT_CODEA) = "MIS1"</t>
  </si>
  <si>
    <t>METWAY BANK IF ALLT(PIT_CODEA) = "MIS2"</t>
  </si>
  <si>
    <t>FORD CREDIT IF ALLT(PIT_CODEA) = "MIS3"</t>
  </si>
  <si>
    <t>SAVINGS &amp; LOANS CREDIT IF ALLT(PIT_CODEA) = "MIS4"</t>
  </si>
  <si>
    <t>BANK WEST IF ALLT(PIT_CODEA) = "MIS5"</t>
  </si>
  <si>
    <t>RURAL FINANCE IF ALLT(PIT_CODEA) = "MIS6"</t>
  </si>
  <si>
    <t>Mutual Life&amp;Citizens, IF ALLT(PIT_CODEA) = "MLC"</t>
  </si>
  <si>
    <t>Motor Vehicle Usage Cont IF ALLT(PIT_CODEA) = "MVUC"</t>
  </si>
  <si>
    <t>NATIONAL BANK, IF ALLT(PIT_CODEA) = "NAB"</t>
  </si>
  <si>
    <t>NATIONAL BANK IF ALLT(PIT_CODEA) = "NAB1"</t>
  </si>
  <si>
    <t>NATIONAL BANK IF ALLT(PIT_CODEA) = "NAB2"</t>
  </si>
  <si>
    <t>NATIONAL BANK IF ALLT(PIT_CODEA) = "NAB3"</t>
  </si>
  <si>
    <t>NETT COMPANY IF ALLT(PIT_CODEA) = "NETA"</t>
  </si>
  <si>
    <t>NET BANK DEPOSITS IF ALLT(PIT_CODEA) = "NETB"</t>
  </si>
  <si>
    <t>NET CASH PAYMENTS IF ALLT(PIT_CODEA) = "NETC"</t>
  </si>
  <si>
    <t>NET CHEQUES IF ALLT(PIT_CODEA) = "NETQ"</t>
  </si>
  <si>
    <t>NET SUSPENSE ACC PAYTS IF ALLT(PIT_CODEA) = "NETS"</t>
  </si>
  <si>
    <t>Novated Lease Post-Tax, IF ALLT(PIT_CODEA) = "NLPT"</t>
  </si>
  <si>
    <t>BW Emp Rent Reimbursmt, IF ALLT(PIT_CODEA) = "RENT"</t>
  </si>
  <si>
    <t>B.W.Employee Repayment, IF ALLT(PIT_CODEA) = "REPM"</t>
  </si>
  <si>
    <t>SUNCORP METWAY IF ALLT(PIT_CODEA) = "SCM"</t>
  </si>
  <si>
    <t>BW Emp Social Club, IF ALLT(PIT_CODEA) = "SOC"</t>
  </si>
  <si>
    <t>ST GEORGE BANK IF ALLT(PIT_CODEA) = "STG"</t>
  </si>
  <si>
    <t>ST GEORGE BANK IF ALLT(PIT_CODEA) = "STG1"</t>
  </si>
  <si>
    <t>ST GEORGE BANK IF ALLT(PIT_CODEA) = "STG2"</t>
  </si>
  <si>
    <t>Australian Tax Office, IF ALLT(PIT_CODEA) = "TAX"</t>
  </si>
  <si>
    <t>Uniform Repayment, IF ALLT(PIT_CODEA) = "UNIF"</t>
  </si>
  <si>
    <t>Give Where You Live, IF ALLT(PIT_CODEA) = "UNWP"</t>
  </si>
  <si>
    <t>Give Where You Live, IF ALLT(PIT_CODEA) = "UNWY"</t>
  </si>
  <si>
    <t>VEHICLE COST TO PCKGE IF ALLT(PIT_CODEA) = "VCTP"</t>
  </si>
  <si>
    <t>WESTPAC BANK IF ALLT(PIT_CODEA) = "WBC"</t>
  </si>
  <si>
    <t>WESTPAC BANK IF ALLT(PIT_CODEA) = "WBC1"</t>
  </si>
  <si>
    <t>WESTPAC BANK IF ALLT(PIT_CODEA) = "WBC2"</t>
  </si>
  <si>
    <t>WESTPAC BANK IF ALLT(PIT_CODEA) = "WPAC"</t>
  </si>
  <si>
    <t>BW Emp Water Rates, IF ALLT(PIT_CODEA) = "WRAT"</t>
  </si>
  <si>
    <t>Sal Sac Work Rel. Item, IF ALLT(PIT_CODEA) = "WRR1"</t>
  </si>
  <si>
    <t>Sal Sac Work Rel. Item2, IF ALLT(PIT_CODEA) = "WRR2"</t>
  </si>
  <si>
    <t>Sal Sac Work Rel. Item3, IF ALLT(PIT_CODEA) = "WRR3"</t>
  </si>
  <si>
    <t>Sal Sac Work Rel. Item4, IF ALLT(PIT_CODEA) = "WRR4"</t>
  </si>
  <si>
    <t>Sal Sac Work Rel. Item5, IF ALLT(PIT_CODEA) = "WRR5"</t>
  </si>
  <si>
    <t>Sal Sac Work Rel. Item6, IF ALLT(PIT_CODEA) = "WRR6"</t>
  </si>
  <si>
    <t>BW Emp Water Rates, IF ALLT(PIT_CODEA) = "WRT"</t>
  </si>
  <si>
    <t>BW Emp Water Rates2, IF ALLT(PIT_CODEA) = "WRT1"</t>
  </si>
  <si>
    <t>BW Emp Water Rates3, IF ALLT(PIT_CODEA) = "WRT2"</t>
  </si>
  <si>
    <t>BW Emp Water Rates, IF ALLT(PIT_CODEA) = "WRT3"</t>
  </si>
  <si>
    <t>ANN LEAVE PROVISION IF ALLT(PIT_CODEA) = "ANNO"</t>
  </si>
  <si>
    <t>BOARD COMM. MBSHIP FEE IF ALLT(PIT_CODEA) = "BCMF"</t>
  </si>
  <si>
    <t>BEREAVEMENT LEAVE IF ALLT(PIT_CODEA) = "BER"</t>
  </si>
  <si>
    <t>BIG I AWARD PAYMENT IF ALLT(PIT_CODEA) = "BIGA"</t>
  </si>
  <si>
    <t>BACK PAY IF ALLT(PIT_CODEA) = "BKP"</t>
  </si>
  <si>
    <t>BACK PAY 2 IF ALLT(PIT_CODEA) = "BKP2"</t>
  </si>
  <si>
    <t>BACK PAY (SUPER TYP 2) IF ALLT(PIT_CODEA) = "BKPS"</t>
  </si>
  <si>
    <t>LUMP SUM E IF ALLT(PIT_CODEA) = "BPE"</t>
  </si>
  <si>
    <t>CARER'S LEAVE IF ALLT(PIT_CODEA) = "CARL"</t>
  </si>
  <si>
    <t>CASUAL LOAD.TIME CARD IF ALLT(PIT_CODEA) = "CAST"</t>
  </si>
  <si>
    <t>COMPASSIONATE LEAVE IF ALLT(PIT_CODEA) = "COMP"</t>
  </si>
  <si>
    <t>ANN PAID ON DEATH OF EE IF ALLT(PIT_CODEA) = "DANN"</t>
  </si>
  <si>
    <t>END OF BAND PAYMENT - DEATH IF ALLT(PIT_CODEA) = "DEOB"</t>
  </si>
  <si>
    <t>DEFENCE FORCE RESERVE IF ALLT(PIT_CODEA) = "DFR"</t>
  </si>
  <si>
    <t>LSL PAID ON DEATH OF EE IF ALLT(PIT_CODEA) = "DLSL"</t>
  </si>
  <si>
    <t>END OF BAND PAYMENT IF ALLT(PIT_CODEA) = "EOBP"</t>
  </si>
  <si>
    <t>EMERGENCY SERV.LEAVE IF ALLT(PIT_CODEA) = "ESL"</t>
  </si>
  <si>
    <t>FIRST AID - WAGES IF ALLT(PIT_CODEA) = "FA2"</t>
  </si>
  <si>
    <t>FIRST AID - BACKPAY IF ALLT(PIT_CODEA) = "FA2B"</t>
  </si>
  <si>
    <t>FIRE DANGER LEAVE IF ALLT(PIT_CODEA) = "FDL"</t>
  </si>
  <si>
    <t>H/DUTIES-PAY TYP 01 IF ALLT(PIT_CODEA) = "HDI"</t>
  </si>
  <si>
    <t>H/D BACK PAY-PAY TYP 01 IF ALLT(PIT_CODEA) = "HDIB"</t>
  </si>
  <si>
    <t>H/DUTIES-01 SUPERABLE IF ALLT(PIT_CODEA) = "HDIS"</t>
  </si>
  <si>
    <t>H/D BACK PAY-PAY TYP 02 IF ALLT(PIT_CODEA) = "HDOB"</t>
  </si>
  <si>
    <t>IN CHARGE OF PLANT IF ALLT(PIT_CODEA) = "ICP"</t>
  </si>
  <si>
    <t>INCENTIVE BONUS PAYMENT IF ALLT(PIT_CODEA) = "INBP"</t>
  </si>
  <si>
    <t>JURY DUTY IF ALLT(PIT_CODEA) = "JUR"</t>
  </si>
  <si>
    <t>LONG SERVICE AT 50% IF ALLT(PIT_CODEA) = "LS50"</t>
  </si>
  <si>
    <t>LONG SERVICE LEAVE IF ALLT(PIT_CODEA) = "LSL"</t>
  </si>
  <si>
    <t>LONG SERVICE AT 200% IF ALLT(PIT_CODEA) = "LSLD"</t>
  </si>
  <si>
    <t>LSL PROVISION IF ALLT(PIT_CODEA) = "LSLO"</t>
  </si>
  <si>
    <t>LEAVE WITHOUT PAY IF ALLT(PIT_CODEA) = "LWOP"</t>
  </si>
  <si>
    <t>SAL MNT MAR - NON-ABSORB IF ALLT(PIT_CODEA) = "MAR6"</t>
  </si>
  <si>
    <t>SAL MNT MARG-ABSORB EBA IF ALLT(PIT_CODEA) = "MAR7"</t>
  </si>
  <si>
    <t>SAL MNT MARG-ABSORB EBA IF ALLT(PIT_CODEA) = "MAR8"</t>
  </si>
  <si>
    <t>MATERNITY LEAVE IF ALLT(PIT_CODEA) = "MAT"</t>
  </si>
  <si>
    <t>MATERNITY NO PAY IF ALLT(PIT_CODEA) = "MATN"</t>
  </si>
  <si>
    <t>MEAL 1 IF ALLT(PIT_CODEA) = "ML1"</t>
  </si>
  <si>
    <t>MEAL 2 IF ALLT(PIT_CODEA) = "ML2"</t>
  </si>
  <si>
    <t>1ST MEAL BACKPAY IF ALLT(PIT_CODEA) = "MLB1"</t>
  </si>
  <si>
    <t>2ND MEAL BACKPAY IF ALLT(PIT_CODEA) = "MLB2"</t>
  </si>
  <si>
    <t>MATERNITY LEAVE 50% IF ALLT(PIT_CODEA) = "MT50"</t>
  </si>
  <si>
    <t>NOM FIRST AIDER ALLOW IF ALLT(PIT_CODEA) = "NFA"</t>
  </si>
  <si>
    <t>NOVATED LEASE WASHOUT PY IF ALLT(PIT_CODEA) = "NLWP"</t>
  </si>
  <si>
    <t>OTIME @ 0.5 - BACKPAY IF ALLT(PIT_CODEA) = "O05B"</t>
  </si>
  <si>
    <t>OTIME @ 1.0 - BACKPAY IF ALLT(PIT_CODEA) = "O10B"</t>
  </si>
  <si>
    <t>OTIME @ 1.5 BACKPAY IF ALLT(PIT_CODEA) = "O15B"</t>
  </si>
  <si>
    <t>OTIME @ 2.0 BACKPAY IF ALLT(PIT_CODEA) = "O20B"</t>
  </si>
  <si>
    <t>OTIME @ 2.5 - BACKPAY IF ALLT(PIT_CODEA) = "O25B"</t>
  </si>
  <si>
    <t>OC BKP (AVAIL- 2HR/WK) IF ALLT(PIT_CODEA) = "OCAB"</t>
  </si>
  <si>
    <t>NOSSC AVAILABILITY IF ALLT(PIT_CODEA) = "OCAC"</t>
  </si>
  <si>
    <t>NOSSC - AFT SHIFT IF ALLT(PIT_CODEA) = "OCAS"</t>
  </si>
  <si>
    <t>ON-CALL (AVAIL- 2HR/WK) IF ALLT(PIT_CODEA) = "OCAV"</t>
  </si>
  <si>
    <t>ON-CALL MON-FRI - OPTION IF ALLT(PIT_CODEA) = "OCL1"</t>
  </si>
  <si>
    <t>ON-CALL Sa/Su/PH OPTION. IF ALLT(PIT_CODEA) = "OCL2"</t>
  </si>
  <si>
    <t>ON-CALL WEEK - OPTION. IF ALLT(PIT_CODEA) = "OCL3"</t>
  </si>
  <si>
    <t>ON-CALL ADJ. - OPTION. IF ALLT(PIT_CODEA) = "OCLA"</t>
  </si>
  <si>
    <t>ON-CALL (AVAIL.) BACKPAY IF ALLT(PIT_CODEA) = "OCLB"</t>
  </si>
  <si>
    <t>ON-CALL (STANDBY-16/WK) IF ALLT(PIT_CODEA) = "OCLS"</t>
  </si>
  <si>
    <t>ON-CALL (SBY-16/WK) BKP IF ALLT(PIT_CODEA) = "OCSB"</t>
  </si>
  <si>
    <t>NOSSC STANDBY (NO TELEM) IF ALLT(PIT_CODEA) = "OCSC"</t>
  </si>
  <si>
    <t>NOSSC STANDBY (+ TELEM) IF ALLT(PIT_CODEA) = "OCST"</t>
  </si>
  <si>
    <t>TELEMETRY- (2HR/WK) BKP IF ALLT(PIT_CODEA) = "OCTB"</t>
  </si>
  <si>
    <t>TELEMETRY- (2HR/WK) IF ALLT(PIT_CODEA) = "OCTE"</t>
  </si>
  <si>
    <t>OVERTIME AT HALF TIME IF ALLT(PIT_CODEA) = "OT05"</t>
  </si>
  <si>
    <t>OVERTIME AT NORMAL TIME IF ALLT(PIT_CODEA) = "OT10"</t>
  </si>
  <si>
    <t>OVERTIME AT TIME &amp; HALF IF ALLT(PIT_CODEA) = "OT15"</t>
  </si>
  <si>
    <t>OVERTIME AT DOUBLE TIME IF ALLT(PIT_CODEA) = "OT20"</t>
  </si>
  <si>
    <t>OVERTIME @ DOUBLE &amp; HALF IF ALLT(PIT_CODEA) = "OT25"</t>
  </si>
  <si>
    <t>PATERNITY LEAVE IF ALLT(PIT_CODEA) = "PAT"</t>
  </si>
  <si>
    <t>UNPAID PHOL IF ALLT(PIT_CODEA) = "PHNP"</t>
  </si>
  <si>
    <t>PUBLIC HOLIDAY IF ALLT(PIT_CODEA) = "PHOL"</t>
  </si>
  <si>
    <t>Paid Parental Scheme IF ALLT(PIT_CODEA) = "PPS"</t>
  </si>
  <si>
    <t>PAYROLL TAX VICTORIA IF ALLT(PIT_CODEA) = "PTX3"</t>
  </si>
  <si>
    <t>PRIVATE VEHICLE WORK USE IF ALLT(PIT_CODEA) = "PVWU"</t>
  </si>
  <si>
    <t>SALARY IF ALLT(PIT_CODEA) = "SAL"</t>
  </si>
  <si>
    <t>PTIME EXTRA HOURS IF ALLT(PIT_CODEA) = "SALX"</t>
  </si>
  <si>
    <t>SICK LEAVE IF ALLT(PIT_CODEA) = "SIC"</t>
  </si>
  <si>
    <t>SICK LEAVE (DEATH) IF ALLT(PIT_CODEA) = "SICD"</t>
  </si>
  <si>
    <t>SICK LEAVE UNPAID IF ALLT(PIT_CODEA) = "SICU"</t>
  </si>
  <si>
    <t>SPECIAL LEAVE IF ALLT(PIT_CODEA) = "SPL"</t>
  </si>
  <si>
    <t>STUDY LEAVE IF ALLT(PIT_CODEA) = "STY"</t>
  </si>
  <si>
    <t>SEW 1 BACK PAY IF ALLT(PIT_CODEA) = "SW1B"</t>
  </si>
  <si>
    <t>SEW 2 BACK PAY IF ALLT(PIT_CODEA) = "SW2B"</t>
  </si>
  <si>
    <t>SEWERAGE 1 IF ALLT(PIT_CODEA) = "SWR1"</t>
  </si>
  <si>
    <t>SEWERAGE 2 IF ALLT(PIT_CODEA) = "SWR2"</t>
  </si>
  <si>
    <t>TRANSPORT ACCIDENT LEAVE IF ALLT(PIT_CODEA) = "TAC"</t>
  </si>
  <si>
    <t>TAC - OVERTIME IF ALLT(PIT_CODEA) = "TAOT"</t>
  </si>
  <si>
    <t>TIME IN-LIEU IF ALLT(PIT_CODEA) = "TIL"</t>
  </si>
  <si>
    <t>TERMINATION LUMP SUM A. IF ALLT(PIT_CODEA) = "TLSA"</t>
  </si>
  <si>
    <t>TERMINATION LUMP SUM B. IF ALLT(PIT_CODEA) = "TLSB"</t>
  </si>
  <si>
    <t>TERMINATION LUMP SUM C. IF ALLT(PIT_CODEA) = "TLSC"</t>
  </si>
  <si>
    <t>Term Lump Sum D Componen IF ALLT(PIT_CODEA) = "TLSD"</t>
  </si>
  <si>
    <t>LUMP SUM E IF ALLT(PIT_CODEA) = "TLSE"</t>
  </si>
  <si>
    <t>TERM PAY AT MARGINAL IF ALLT(PIT_CODEA) = "TLSM"</t>
  </si>
  <si>
    <t>LSL TERM'N AT MARGINAL IF ALLT(PIT_CODEA) = "TLSN"</t>
  </si>
  <si>
    <t>TERM SUM A - INC IN PTAX IF ALLT(PIT_CODEA) = "TLSP"</t>
  </si>
  <si>
    <t>ETP ROLLED-OVER IF ALLT(PIT_CODEA) = "TLSR"</t>
  </si>
  <si>
    <t>Ann@Marg Tax with PyTax IF ALLT(PIT_CODEA) = "TLST"</t>
  </si>
  <si>
    <t>TRAINING IF ALLT(PIT_CODEA) = "TRN"</t>
  </si>
  <si>
    <t>WORKCOVER EMPR LIABILITY IF ALLT(PIT_CODEA) = "WCM"</t>
  </si>
  <si>
    <t>WORKCOVER 10+ IF ALLT(PIT_CODEA) = "WCM2"</t>
  </si>
  <si>
    <t>WORKCOVER AFTER 52 WEEKS IF ALLT(PIT_CODEA) = "WCM3"</t>
  </si>
  <si>
    <t>WORKCOVER - OVERTIME IF ALLT(PIT_CODEA) = "WCOT"</t>
  </si>
  <si>
    <t>WORKCOVER MAKE UP PAY IF ALLT(PIT_CODEA) = "WMUP"</t>
  </si>
  <si>
    <t>WITHDRAWAL OF LABOUR IF ALLT(PIT_CODEA) = "WOL"</t>
  </si>
  <si>
    <t>WORKCOVER WEEKLY ENT IF ALLT(PIT_CODEA) = "WWE1"</t>
  </si>
  <si>
    <t>AMP CUSTOM SUPER IF ALLT(PIT_CODEA) = "ACUS"</t>
  </si>
  <si>
    <t>AMP FLEXIBLE LIFETIME SP IF ALLT(PIT_CODEA) = "AFLS"</t>
  </si>
  <si>
    <t>AXA - GENS PERSONAL SUP IF ALLT(PIT_CODEA) = "AGPS"</t>
  </si>
  <si>
    <t>ASGARD SUPER FUND IF ALLT(PIT_CODEA) = "AGSF"</t>
  </si>
  <si>
    <t>AGEST SUPER IF ALLT(PIT_CODEA) = "AGSP"</t>
  </si>
  <si>
    <t>HIGGINS SUPER FUND IF ALLT(PIT_CODEA) = "AHSF"</t>
  </si>
  <si>
    <t>AMP FLEXIBLE SUPER IF ALLT(PIT_CODEA) = "AMPF"</t>
  </si>
  <si>
    <t>AMP SIGNATURE SUPER IF ALLT(PIT_CODEA) = "AMPS"</t>
  </si>
  <si>
    <t>AMP SUPERANNUATION IF ALLT(PIT_CODEA) = "AMSF"</t>
  </si>
  <si>
    <t>AMP FLEXIBLE SUPER IF ALLT(PIT_CODEA) = "AMXS"</t>
  </si>
  <si>
    <t>ANZ ONE ANSWER PERS SUP IF ALLT(PIT_CODEA) = "ANZ1"</t>
  </si>
  <si>
    <t>ASGARD ELEMENTS SUP FUND IF ALLT(PIT_CODEA) = "ASES"</t>
  </si>
  <si>
    <t>AMP SIGNATURE SUPER IF ALLT(PIT_CODEA) = "ASGS"</t>
  </si>
  <si>
    <t>AUSTRALIAN SUPER IF ALLT(PIT_CODEA) = "ASSF"</t>
  </si>
  <si>
    <t>BICKNELL/EARP SUPER FUND IF ALLT(PIT_CODEA) = "BESF"</t>
  </si>
  <si>
    <t>BEACHELL SUPERFUND IF ALLT(PIT_CODEA) = "BSPF"</t>
  </si>
  <si>
    <t>BENDIGO SMARTSTART SUP IF ALLT(PIT_CODEA) = "BSSS"</t>
  </si>
  <si>
    <t>BT LIFETIME SUPER IF ALLT(PIT_CODEA) = "BTLS"</t>
  </si>
  <si>
    <t>BT SUPER IF ALLT(PIT_CODEA) = "BTSF"</t>
  </si>
  <si>
    <t>CHILLROB SMSF IF ALLT(PIT_CODEA) = "CBSM"</t>
  </si>
  <si>
    <t>CONST &amp; BLDNG IND SUPER IF ALLT(PIT_CODEA) = "CBUS"</t>
  </si>
  <si>
    <t>COL FIRST ST FC WH P SUP IF ALLT(PIT_CODEA) = "CFSF"</t>
  </si>
  <si>
    <t>COL FIRST ST FC PERS SUP IF ALLT(PIT_CODEA) = "CFSP"</t>
  </si>
  <si>
    <t>COLONIAL MUT.LIFE.ASSUR IF ALLT(PIT_CODEA) = "CMLA"</t>
  </si>
  <si>
    <t>COMBINED FUND IF ALLT(PIT_CODEA) = "COMF"</t>
  </si>
  <si>
    <t>CWEALTH SUPERSELECT IF ALLT(PIT_CODEA) = "CWSS"</t>
  </si>
  <si>
    <t>D P HARRIS SUPER FUND IF ALLT(PIT_CODEA) = "DPHS"</t>
  </si>
  <si>
    <t>EQUIPSUPER IF ALLT(PIT_CODEA) = "EQPS"</t>
  </si>
  <si>
    <t>ESSENTIAL SUPER IF ALLT(PIT_CODEA) = "ESSE"</t>
  </si>
  <si>
    <t>FINSUPER PTY LTD IF ALLT(PIT_CODEA) = "FNSP"</t>
  </si>
  <si>
    <t>FIRST SUPER IF ALLT(PIT_CODEA) = "FRSS"</t>
  </si>
  <si>
    <t>FSP SUPER FUND IF ALLT(PIT_CODEA) = "FSPS"</t>
  </si>
  <si>
    <t>FIRST STATE SUPER IF ALLT(PIT_CODEA) = "FSSP"</t>
  </si>
  <si>
    <t>G&amp;L GREEN FAM. SUP. FUND IF ALLT(PIT_CODEA) = "GFSF"</t>
  </si>
  <si>
    <t>HOSTPLUS Super Fund IF ALLT(PIT_CODEA) = "HOST"</t>
  </si>
  <si>
    <t>HealthSuper IF ALLT(PIT_CODEA) = "HSUP"</t>
  </si>
  <si>
    <t>iACCESS PERSONAL SUPER IF ALLT(PIT_CODEA) = "IAPS"</t>
  </si>
  <si>
    <t>ING SUPER FUND IF ALLT(PIT_CODEA) = "INGS"</t>
  </si>
  <si>
    <t>Intrust Super Fund IF ALLT(PIT_CODEA) = "INTS"</t>
  </si>
  <si>
    <t>KELLY FAMILY SUPER. FUND IF ALLT(PIT_CODEA) = "KFSF"</t>
  </si>
  <si>
    <t>KINGS RETIREMENT FUND IF ALLT(PIT_CODEA) = "KGRF"</t>
  </si>
  <si>
    <t>Kinetic Superannuation IF ALLT(PIT_CODEA) = "KINE"</t>
  </si>
  <si>
    <t>VISION SUPER - ABC IF ALLT(PIT_CODEA) = "LABC"</t>
  </si>
  <si>
    <t>VIS SUP SVR - $ AFT TX IF ALLT(PIT_CODEA) = "LASA"</t>
  </si>
  <si>
    <t>VISION SUPER - DEF BEN IF ALLT(PIT_CODEA) = "LASB"</t>
  </si>
  <si>
    <t>VISION SUPER SAVER IF ALLT(PIT_CODEA) = "LASP"</t>
  </si>
  <si>
    <t>LG SUPER FUND IF ALLT(PIT_CODEA) = "LGSP"</t>
  </si>
  <si>
    <t>MLC M/KEY SUP FUNDMNTLS IF ALLT(PIT_CODEA) = "MLCF"</t>
  </si>
  <si>
    <t>MLC MASTERKEY SUPER IF ALLT(PIT_CODEA) = "MLCM"</t>
  </si>
  <si>
    <t>MLC NAVIGATOR RET PLAN IF ALLT(PIT_CODEA) = "MLCN"</t>
  </si>
  <si>
    <t>MLC MASTERKEY SUPER SCH IF ALLT(PIT_CODEA) = "MLMK"</t>
  </si>
  <si>
    <t>MLC MASTERKEY BUS SUPER IF ALLT(PIT_CODEA) = "MMBS"</t>
  </si>
  <si>
    <t>MINTIE SUPER FUND IF ALLT(PIT_CODEA) = "MNTS"</t>
  </si>
  <si>
    <t>MERCER SUPER TRUST IF ALLT(PIT_CODEA) = "MRST"</t>
  </si>
  <si>
    <t>MERRIWA SUPER FUND IF ALLT(PIT_CODEA) = "MWSF"</t>
  </si>
  <si>
    <t>NAVIGATOR PRP IF ALLT(PIT_CODEA) = "NPRP"</t>
  </si>
  <si>
    <t>NORTH PERS SUP &amp; PEN PL IF ALLT(PIT_CODEA) = "NPSP"</t>
  </si>
  <si>
    <t>ONEPATH MASTERFUND IF ALLT(PIT_CODEA) = "OPMF"</t>
  </si>
  <si>
    <t>Plum Super Fund IF ALLT(PIT_CODEA) = "PLUM"</t>
  </si>
  <si>
    <t>PITCHER RETIREMENT PLAN IF ALLT(PIT_CODEA) = "PRTP"</t>
  </si>
  <si>
    <t>POWELL SUPER FUND IF ALLT(PIT_CODEA) = "PSPF"</t>
  </si>
  <si>
    <t>PURSUIT SELECT IOOF IF ALLT(PIT_CODEA) = "PSPS"</t>
  </si>
  <si>
    <t>PERP'TUAL WEALTHFOCUS IF ALLT(PIT_CODEA) = "PWSP"</t>
  </si>
  <si>
    <t>RECRUITMENT SUPER FUND IF ALLT(PIT_CODEA) = "RECS"</t>
  </si>
  <si>
    <t>RETAIL EMP.SUP.TRUST IF ALLT(PIT_CODEA) = "REST"</t>
  </si>
  <si>
    <t>RETIRERIGHT IF ALLT(PIT_CODEA) = "RETR"</t>
  </si>
  <si>
    <t>SPECTRUM SUPER IF ALLT(PIT_CODEA) = "SPEC"</t>
  </si>
  <si>
    <t>S &amp; P KONTELJ SUPER FUND IF ALLT(PIT_CODEA) = "SPKS"</t>
  </si>
  <si>
    <t>SUNSUPER SUPERANNUATION IF ALLT(PIT_CODEA) = "SUNS"</t>
  </si>
  <si>
    <t>SUMMIT SUPER IF ALLT(PIT_CODEA) = "SUPS"</t>
  </si>
  <si>
    <t>SUPERWRAP PERS SUP PLAN IF ALLT(PIT_CODEA) = "SWPS"</t>
  </si>
  <si>
    <t>TELSTRA SUPER PTY LTD IF ALLT(PIT_CODEA) = "TELS"</t>
  </si>
  <si>
    <t>VS ABC - (EE AFT TX) IF ALLT(PIT_CODEA) = "VABA"</t>
  </si>
  <si>
    <t>VS ABC - (EE PRE TX) IF ALLT(PIT_CODEA) = "VABP"</t>
  </si>
  <si>
    <t>VS ABC - ER 1% SUBS 35+ IF ALLT(PIT_CODEA) = "VABS"</t>
  </si>
  <si>
    <t>VICSUPER FUND IF ALLT(PIT_CODEA) = "VCSP"</t>
  </si>
  <si>
    <t>VS DB BASE - (EE AFT TX) IF ALLT(PIT_CODEA) = "VDBA"</t>
  </si>
  <si>
    <t>VIS SUP DB - CONT TX IF ALLT(PIT_CODEA) = "VDBC"</t>
  </si>
  <si>
    <t>VS DB BASE - (EE PRE TX) IF ALLT(PIT_CODEA) = "VDBP"</t>
  </si>
  <si>
    <t>VS DB BASE - ER SUBSIDY IF ALLT(PIT_CODEA) = "VDBS"</t>
  </si>
  <si>
    <t>VicSuper IF ALLT(PIT_CODEA) = "VICS"</t>
  </si>
  <si>
    <t>VIS SUP SAV EE AFT TX IF ALLT(PIT_CODEA) = "VSSA"</t>
  </si>
  <si>
    <t>VISION SUPER SAVER IF ALLT(PIT_CODEA) = "VSSN"</t>
  </si>
  <si>
    <t>VS DBM SUP SAV AFT TX $ IF ALLT(PIT_CODEA) = "VSTA"</t>
  </si>
  <si>
    <t>VS DBM SUP SAV AFT TX % IF ALLT(PIT_CODEA) = "VSTB"</t>
  </si>
  <si>
    <t>VS DBM SUP SAV PRE TX $ IF ALLT(PIT_CODEA) = "VSTP"</t>
  </si>
  <si>
    <t>VS DBM SUP SAV PRE TX % IF ALLT(PIT_CODEA) = "VSTQ"</t>
  </si>
  <si>
    <t>PETER &amp; JOAN VAN WYK SF IF ALLT(PIT_CODEA) = "VWSF"</t>
  </si>
  <si>
    <t>EXTRACT FIELDS ALL IF PIT_RUN_DATEC &gt;= V_ONE_YEAR TO TMP_EMPIT_ACT OPEN</t>
  </si>
  <si>
    <t>COMM (DET_NUMBERA = "70136") AND (PIT_RUN_DATEC &gt;= `20160201`)</t>
  </si>
  <si>
    <t>OPEN TMP_EMPIT_ACT</t>
  </si>
  <si>
    <t xml:space="preserve"> DEFINE RELATION _V_PKEY WITH EMPHS INDEX I_EMPHS__V_PKEY</t>
  </si>
  <si>
    <t xml:space="preserve"> DEFINE RELATION DET_NUMBERA WITH EMPLOYEE INDEX I_EMPLOYEE_DET_NUMBERA</t>
  </si>
  <si>
    <t>EXTRACT FIELDS DET_NUMBERA PIT_CODEA PIT_CODEA_DESC PIT_RUN_DATEC PIT_AMOUNTN PIT_SEQN EMPHS.PHQ_BASE_HRSN EMPHS.PHQ_OTME_HRSN EMPHS.PHQ_BASE_AMTN EMPHS.PHQ_OTME_AMTN EMPHS.PHQ_COY_SUPN EMPHS.PHQ_EMP_SUPN EMPHS.PHQ_ESUP_BTN EMPHS.PHQ_ESUP_ATN EMPHS.PHQ_PAY_DATEC EMPHS.PHQ_PD_UP_TOD EMPLOYEE.PYT_TAX_FILEA EMPLOYEE.PIT_COS_CENTA TO EMP_PR_TMP</t>
  </si>
  <si>
    <t>OPEN EMP_PR_TMP</t>
  </si>
  <si>
    <t>DELETE DaysWorked OK</t>
  </si>
  <si>
    <t xml:space="preserve"> DEFINE FIELD DaysWorked COMPUTED (PHQ_BASE_HRSN + PHQ_OTME_HRSN) / 8</t>
  </si>
  <si>
    <t xml:space="preserve">DELETE V_PERIOD  OK </t>
  </si>
  <si>
    <t xml:space="preserve"> DEFINE FIELD V_PERIOD COMPUTED ALLTR(SUBSTR(DATE(PIT_RUN_DATEC) , 1 , 6))</t>
  </si>
  <si>
    <t>EXTRACT FIELDS ALL TO EMP_PR OPEN</t>
  </si>
  <si>
    <t>COMM ESCAPE ALL</t>
  </si>
  <si>
    <t>Additional Note:</t>
  </si>
  <si>
    <t>Scheduling Frequency for Payrol to run every fortnightly Monday night for Payroll Admin to review on a Tuesday.</t>
  </si>
  <si>
    <t>6 months history re-run. Exceptions must 're-start' history period in 6 months.</t>
  </si>
  <si>
    <t>Set to run with History off on the 01/01 and 01/06.</t>
  </si>
  <si>
    <t>Tabs in the worksheet highlighted in Red was requested to be excluded for analysis.</t>
  </si>
  <si>
    <t>Refer to ACL Data Prep Script  --&gt; POS_STATUSA</t>
  </si>
  <si>
    <t>How woud we identify staff positions (acting, nominal, transfer)</t>
  </si>
  <si>
    <t>How woud we identify employee type (permanent ,temp, part time)</t>
  </si>
  <si>
    <t>Which field contains employee cost centre</t>
  </si>
  <si>
    <t>EMPIT/PIT_COS_CENTA</t>
  </si>
  <si>
    <t>Refer to ACL Data Prep Script --&gt; EMDET / DET_TER_DATED is blank</t>
  </si>
  <si>
    <t>Fortnightly --&gt; EMPAY/PYD_INTERVALA = "F"</t>
  </si>
  <si>
    <t>EMDET/DET_BIR_DATED</t>
  </si>
  <si>
    <t>EMDET/DET_DATE_JNDD</t>
  </si>
  <si>
    <t>Which field contains employee date of birth</t>
  </si>
  <si>
    <t>Which field contains employee start / hire date</t>
  </si>
  <si>
    <t>DET_G1_NAME1A , DET_KEY_NAMEA , DET_SURNAMEA</t>
  </si>
  <si>
    <t>EMDET/DET_TER_DATED</t>
  </si>
  <si>
    <t>Which field contains employee termination date</t>
  </si>
  <si>
    <t>EMADR / ADR_PHONEA , ADR_MOBILEA</t>
  </si>
  <si>
    <t>Which fields contains employee full name (First name, middle name and surname)</t>
  </si>
  <si>
    <t>Which fields contains employee's address (Number, Street, Suburb, State, Postcode)</t>
  </si>
  <si>
    <t>Which fields contains employee's telephone numbers</t>
  </si>
  <si>
    <t>EMPAY/PYT_TAX_FILEA</t>
  </si>
  <si>
    <t xml:space="preserve">EMPAY/PYD_ACC_NUMA , PYD_BRANCHA </t>
  </si>
  <si>
    <t>Which field contains employee's tax file number</t>
  </si>
  <si>
    <t>Which fields contains employee's bank account details (Account number and BSB)</t>
  </si>
  <si>
    <t>EMLAC/ LAC_LVE_TYPEA</t>
  </si>
  <si>
    <t>Which field contains employee's leave types</t>
  </si>
  <si>
    <t>Which field contains employee's standard weekly / fortnightly worked hours</t>
  </si>
  <si>
    <t>Refer to ACL Data Prep Script  --&gt; POS_EMP_OCCA</t>
  </si>
  <si>
    <t>EMADR/ADR_LINE_1A, ADR_LINE_2A , ADR_LINE_3A , ADR_LINE_4A , ADR_STATEA , ADR_PST_CODEA.</t>
  </si>
  <si>
    <t>Emp_ID</t>
  </si>
  <si>
    <t>Emp_Nme</t>
  </si>
  <si>
    <t>Hire_Dt</t>
  </si>
  <si>
    <t>Trm_Dt</t>
  </si>
  <si>
    <t>Tax_Fle_Num</t>
  </si>
  <si>
    <t>RptRunDate</t>
  </si>
  <si>
    <t>TEST_NAME</t>
  </si>
  <si>
    <t>Position</t>
  </si>
  <si>
    <t>Field Name</t>
  </si>
  <si>
    <t>BSB</t>
  </si>
  <si>
    <t>Bnk_Acc_Num</t>
  </si>
  <si>
    <t>ADD1</t>
  </si>
  <si>
    <t>ADD2</t>
  </si>
  <si>
    <t>ADD3</t>
  </si>
  <si>
    <t>City</t>
  </si>
  <si>
    <t>State</t>
  </si>
  <si>
    <t>Pcode</t>
  </si>
  <si>
    <t>Cntry</t>
  </si>
  <si>
    <t>TEL1</t>
  </si>
  <si>
    <t>TEL2</t>
  </si>
  <si>
    <t>Fax</t>
  </si>
  <si>
    <t>TEL1_E</t>
  </si>
  <si>
    <t>TEL2_E</t>
  </si>
  <si>
    <t>Email_Bus</t>
  </si>
  <si>
    <t>DOB</t>
  </si>
  <si>
    <t>Emp_Catg</t>
  </si>
  <si>
    <t>Employee_Position</t>
  </si>
  <si>
    <t>Invalid_TFN</t>
  </si>
  <si>
    <t>LeaveType</t>
  </si>
  <si>
    <t>LeaveTypeDesc</t>
  </si>
  <si>
    <t>StartDate</t>
  </si>
  <si>
    <t>EndDate</t>
  </si>
  <si>
    <t>Details exception test (PR006_D) NOT required. Summary level is sufficient to investigate further.</t>
  </si>
  <si>
    <t>Details exception test (PR008_D) NOT required. Summary level is sufficient to investigate further.</t>
  </si>
  <si>
    <t>Details exception test (PR009_D) NOT required. Summary level is sufficient to investigate further.</t>
  </si>
  <si>
    <t>Replace to search for the word: retire</t>
  </si>
  <si>
    <t>FIND(PayCode_Desc , "RETIRE")</t>
  </si>
  <si>
    <t>Review exclusions, "e" still pulling through</t>
  </si>
  <si>
    <t>We would required descriptions of all values as shown in the AC: Data Prep</t>
  </si>
  <si>
    <t>Which field contains employee's super contribution</t>
  </si>
  <si>
    <t>For Each Module (HR Master Data and Payroll)</t>
  </si>
  <si>
    <t>Use Field PYT TAX File for duplicate TFN testing</t>
  </si>
  <si>
    <t>Look at Active Employees</t>
  </si>
  <si>
    <t>Directors must be exlucde:</t>
  </si>
  <si>
    <t>Employee ID Range 02000-02999</t>
  </si>
  <si>
    <t>EMP_Nme</t>
  </si>
  <si>
    <t>Termination Date Field:</t>
  </si>
  <si>
    <t>EMDET / DET_TER_DATED {&lt;Table&gt; / &lt;Field&gt;}</t>
  </si>
  <si>
    <t>Data Mapping</t>
  </si>
  <si>
    <t xml:space="preserve">Emp_ID </t>
  </si>
  <si>
    <t>PayCode_Amount</t>
  </si>
  <si>
    <t>Pay_Dt</t>
  </si>
  <si>
    <t>PayCode</t>
  </si>
  <si>
    <t>PayCode_Desc</t>
  </si>
  <si>
    <t>Sex</t>
  </si>
  <si>
    <t>Total_PayAmt</t>
  </si>
  <si>
    <t>Gross_Amount</t>
  </si>
  <si>
    <t>Net_Amount</t>
  </si>
  <si>
    <t>Base_Amount</t>
  </si>
  <si>
    <t>Base_Amount_Hours</t>
  </si>
  <si>
    <t>Pay_Date</t>
  </si>
  <si>
    <t>Pay_UpTo_Date</t>
  </si>
  <si>
    <t>Term_Dt</t>
  </si>
  <si>
    <t>Date_Of_Birth</t>
  </si>
  <si>
    <t>Emp_Status</t>
  </si>
  <si>
    <t>Emp_Name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</si>
</sst>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Alignment="1">
      <alignment shrinkToFit="1"/>
    </xf>
    <xf numFmtId="0" fontId="4" fillId="0" borderId="0" xfId="3"/>
    <xf numFmtId="0" fontId="1" fillId="2" borderId="1" xfId="0" applyFont="1" applyFill="1" applyBorder="1"/>
    <xf numFmtId="0" fontId="1" fillId="2" borderId="12" xfId="0" applyFont="1" applyFill="1" applyBorder="1" applyAlignment="1"/>
    <xf numFmtId="0" fontId="1" fillId="2" borderId="12" xfId="0" applyFont="1" applyFill="1" applyBorder="1" applyAlignment="1">
      <alignment horizontal="left"/>
    </xf>
    <xf numFmtId="0" fontId="0" fillId="0" borderId="11" xfId="0" applyBorder="1" applyAlignment="1">
      <alignment horizontal="left" vertical="top"/>
    </xf>
    <xf numFmtId="0" fontId="1" fillId="2" borderId="11" xfId="0" applyFont="1" applyFill="1" applyBorder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0" fillId="0" borderId="0" xfId="0" applyFont="1"/>
    <xf numFmtId="14" fontId="5" fillId="0" borderId="6" xfId="0" applyNumberFormat="1" applyFont="1" applyBorder="1" applyAlignment="1">
      <alignment vertical="center" wrapText="1"/>
    </xf>
    <xf numFmtId="0" fontId="1" fillId="2" borderId="12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0" borderId="6" xfId="3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8" fillId="0" borderId="0" xfId="0" applyFont="1"/>
    <xf numFmtId="49" fontId="0" fillId="0" borderId="0" xfId="0" applyNumberFormat="1"/>
    <xf numFmtId="49" fontId="6" fillId="3" borderId="10" xfId="0" applyNumberFormat="1" applyFont="1" applyFill="1" applyBorder="1" applyAlignment="1">
      <alignment horizontal="center" vertical="center" wrapText="1"/>
    </xf>
    <xf numFmtId="49" fontId="5" fillId="0" borderId="16" xfId="0" applyNumberFormat="1" applyFont="1" applyBorder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3" applyAlignment="1">
      <alignment horizontal="left" vertical="top"/>
    </xf>
    <xf numFmtId="0" fontId="1" fillId="2" borderId="1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left"/>
    </xf>
    <xf numFmtId="0" fontId="0" fillId="0" borderId="0" xfId="0" applyAlignment="1">
      <alignment wrapText="1"/>
    </xf>
    <xf numFmtId="0" fontId="1" fillId="2" borderId="1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4" fillId="2" borderId="12" xfId="3" applyFill="1" applyBorder="1" applyAlignment="1">
      <alignment horizontal="left"/>
    </xf>
    <xf numFmtId="0" fontId="4" fillId="2" borderId="15" xfId="3" applyFill="1" applyBorder="1" applyAlignment="1">
      <alignment horizontal="left"/>
    </xf>
    <xf numFmtId="0" fontId="4" fillId="0" borderId="8" xfId="3" applyBorder="1" applyAlignment="1">
      <alignment horizontal="left"/>
    </xf>
    <xf numFmtId="0" fontId="7" fillId="3" borderId="12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5038725</xdr:colOff>
      <xdr:row>17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5038725" cy="3238500"/>
        </a:xfrm>
        <a:prstGeom prst="roundRect">
          <a:avLst>
            <a:gd name="adj" fmla="val 16667"/>
          </a:avLst>
        </a:prstGeom>
        <a:solidFill>
          <a:srgbClr val="F8971D"/>
        </a:solidFill>
        <a:ln w="9525">
          <a:noFill/>
          <a:round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AU"/>
        </a:p>
      </xdr:txBody>
    </xdr:sp>
    <xdr:clientData/>
  </xdr:twoCellAnchor>
  <xdr:twoCellAnchor editAs="oneCell">
    <xdr:from>
      <xdr:col>1</xdr:col>
      <xdr:colOff>533400</xdr:colOff>
      <xdr:row>5</xdr:row>
      <xdr:rowOff>47625</xdr:rowOff>
    </xdr:from>
    <xdr:to>
      <xdr:col>1</xdr:col>
      <xdr:colOff>3904615</xdr:colOff>
      <xdr:row>10</xdr:row>
      <xdr:rowOff>114300</xdr:rowOff>
    </xdr:to>
    <xdr:pic>
      <xdr:nvPicPr>
        <xdr:cNvPr id="3" name="Picture 2" descr="LOGO_Satori_NEW_white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00" y="1000125"/>
          <a:ext cx="3371215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22</xdr:row>
      <xdr:rowOff>102053</xdr:rowOff>
    </xdr:from>
    <xdr:to>
      <xdr:col>19</xdr:col>
      <xdr:colOff>444584</xdr:colOff>
      <xdr:row>28</xdr:row>
      <xdr:rowOff>59732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0" y="4342946"/>
          <a:ext cx="10219048" cy="11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374196</xdr:colOff>
      <xdr:row>45</xdr:row>
      <xdr:rowOff>90715</xdr:rowOff>
    </xdr:from>
    <xdr:to>
      <xdr:col>16</xdr:col>
      <xdr:colOff>11339</xdr:colOff>
      <xdr:row>53</xdr:row>
      <xdr:rowOff>91430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7589" y="8765269"/>
          <a:ext cx="6985000" cy="1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34</xdr:row>
      <xdr:rowOff>147411</xdr:rowOff>
    </xdr:from>
    <xdr:to>
      <xdr:col>19</xdr:col>
      <xdr:colOff>564822</xdr:colOff>
      <xdr:row>40</xdr:row>
      <xdr:rowOff>76518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7321" y="6701518"/>
          <a:ext cx="9885715" cy="10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283481</xdr:colOff>
      <xdr:row>58</xdr:row>
      <xdr:rowOff>102053</xdr:rowOff>
    </xdr:from>
    <xdr:to>
      <xdr:col>24</xdr:col>
      <xdr:colOff>122768</xdr:colOff>
      <xdr:row>100</xdr:row>
      <xdr:rowOff>158185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6874" y="11282589"/>
          <a:ext cx="12085715" cy="8152382"/>
        </a:xfrm>
        <a:prstGeom prst="rect">
          <a:avLst/>
        </a:prstGeom>
      </xdr:spPr>
    </xdr:pic>
    <xdr:clientData/>
  </xdr:twoCellAnchor>
  <xdr:twoCellAnchor>
    <xdr:from>
      <xdr:col>2</xdr:col>
      <xdr:colOff>340179</xdr:colOff>
      <xdr:row>21</xdr:row>
      <xdr:rowOff>136071</xdr:rowOff>
    </xdr:from>
    <xdr:to>
      <xdr:col>3</xdr:col>
      <xdr:colOff>476250</xdr:colOff>
      <xdr:row>27</xdr:row>
      <xdr:rowOff>22679</xdr:rowOff>
    </xdr:to>
    <xdr:cxnSp macro="">
      <xdr:nvCxnSpPr>
        <xdr:cNvPr id="4" name="Straight Arrow Connector 3"/>
        <xdr:cNvCxnSpPr/>
      </xdr:nvCxnSpPr>
      <xdr:spPr>
        <a:xfrm>
          <a:off x="3038929" y="4184196"/>
          <a:ext cx="748392" cy="104321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22678</xdr:colOff>
      <xdr:row>31</xdr:row>
      <xdr:rowOff>147410</xdr:rowOff>
    </xdr:from>
    <xdr:to>
      <xdr:col>12</xdr:col>
      <xdr:colOff>260804</xdr:colOff>
      <xdr:row>37</xdr:row>
      <xdr:rowOff>102053</xdr:rowOff>
    </xdr:to>
    <xdr:cxnSp macro="">
      <xdr:nvCxnSpPr>
        <xdr:cNvPr id="6" name="Straight Arrow Connector 5"/>
        <xdr:cNvCxnSpPr/>
      </xdr:nvCxnSpPr>
      <xdr:spPr>
        <a:xfrm>
          <a:off x="6395357" y="6123214"/>
          <a:ext cx="2687411" cy="111125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46</xdr:row>
      <xdr:rowOff>22679</xdr:rowOff>
    </xdr:from>
    <xdr:to>
      <xdr:col>5</xdr:col>
      <xdr:colOff>147411</xdr:colOff>
      <xdr:row>50</xdr:row>
      <xdr:rowOff>124732</xdr:rowOff>
    </xdr:to>
    <xdr:cxnSp macro="">
      <xdr:nvCxnSpPr>
        <xdr:cNvPr id="13" name="Straight Arrow Connector 12"/>
        <xdr:cNvCxnSpPr/>
      </xdr:nvCxnSpPr>
      <xdr:spPr>
        <a:xfrm>
          <a:off x="3628571" y="8890000"/>
          <a:ext cx="1054554" cy="8731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56696</xdr:colOff>
      <xdr:row>55</xdr:row>
      <xdr:rowOff>147411</xdr:rowOff>
    </xdr:from>
    <xdr:to>
      <xdr:col>17</xdr:col>
      <xdr:colOff>340179</xdr:colOff>
      <xdr:row>62</xdr:row>
      <xdr:rowOff>113393</xdr:rowOff>
    </xdr:to>
    <xdr:cxnSp macro="">
      <xdr:nvCxnSpPr>
        <xdr:cNvPr id="16" name="Straight Arrow Connector 15"/>
        <xdr:cNvCxnSpPr/>
      </xdr:nvCxnSpPr>
      <xdr:spPr>
        <a:xfrm>
          <a:off x="7041696" y="10749643"/>
          <a:ext cx="5182054" cy="131535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65</xdr:row>
      <xdr:rowOff>0</xdr:rowOff>
    </xdr:from>
    <xdr:to>
      <xdr:col>6</xdr:col>
      <xdr:colOff>238125</xdr:colOff>
      <xdr:row>70</xdr:row>
      <xdr:rowOff>68036</xdr:rowOff>
    </xdr:to>
    <xdr:cxnSp macro="">
      <xdr:nvCxnSpPr>
        <xdr:cNvPr id="18" name="Straight Arrow Connector 17"/>
        <xdr:cNvCxnSpPr/>
      </xdr:nvCxnSpPr>
      <xdr:spPr>
        <a:xfrm>
          <a:off x="2765425" y="12529911"/>
          <a:ext cx="2620736" cy="103187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72</xdr:row>
      <xdr:rowOff>76200</xdr:rowOff>
    </xdr:from>
    <xdr:to>
      <xdr:col>6</xdr:col>
      <xdr:colOff>249464</xdr:colOff>
      <xdr:row>77</xdr:row>
      <xdr:rowOff>34018</xdr:rowOff>
    </xdr:to>
    <xdr:cxnSp macro="">
      <xdr:nvCxnSpPr>
        <xdr:cNvPr id="22" name="Straight Arrow Connector 21"/>
        <xdr:cNvCxnSpPr/>
      </xdr:nvCxnSpPr>
      <xdr:spPr>
        <a:xfrm>
          <a:off x="2765425" y="13955486"/>
          <a:ext cx="2632075" cy="92165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80</xdr:row>
      <xdr:rowOff>95251</xdr:rowOff>
    </xdr:from>
    <xdr:to>
      <xdr:col>6</xdr:col>
      <xdr:colOff>249464</xdr:colOff>
      <xdr:row>83</xdr:row>
      <xdr:rowOff>102054</xdr:rowOff>
    </xdr:to>
    <xdr:cxnSp macro="">
      <xdr:nvCxnSpPr>
        <xdr:cNvPr id="24" name="Straight Arrow Connector 23"/>
        <xdr:cNvCxnSpPr/>
      </xdr:nvCxnSpPr>
      <xdr:spPr>
        <a:xfrm>
          <a:off x="2755900" y="15516680"/>
          <a:ext cx="2641600" cy="5851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1362075</xdr:colOff>
      <xdr:row>87</xdr:row>
      <xdr:rowOff>152403</xdr:rowOff>
    </xdr:from>
    <xdr:to>
      <xdr:col>6</xdr:col>
      <xdr:colOff>238125</xdr:colOff>
      <xdr:row>92</xdr:row>
      <xdr:rowOff>170089</xdr:rowOff>
    </xdr:to>
    <xdr:cxnSp macro="">
      <xdr:nvCxnSpPr>
        <xdr:cNvPr id="27" name="Straight Arrow Connector 26"/>
        <xdr:cNvCxnSpPr/>
      </xdr:nvCxnSpPr>
      <xdr:spPr>
        <a:xfrm>
          <a:off x="1974396" y="16923207"/>
          <a:ext cx="3411765" cy="981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555625</xdr:colOff>
      <xdr:row>5</xdr:row>
      <xdr:rowOff>11339</xdr:rowOff>
    </xdr:from>
    <xdr:to>
      <xdr:col>27</xdr:col>
      <xdr:colOff>380923</xdr:colOff>
      <xdr:row>8</xdr:row>
      <xdr:rowOff>109226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54375" y="975178"/>
          <a:ext cx="15133334" cy="676191"/>
        </a:xfrm>
        <a:prstGeom prst="rect">
          <a:avLst/>
        </a:prstGeom>
      </xdr:spPr>
    </xdr:pic>
    <xdr:clientData/>
  </xdr:twoCellAnchor>
  <xdr:twoCellAnchor>
    <xdr:from>
      <xdr:col>4</xdr:col>
      <xdr:colOff>192768</xdr:colOff>
      <xdr:row>3</xdr:row>
      <xdr:rowOff>158750</xdr:rowOff>
    </xdr:from>
    <xdr:to>
      <xdr:col>5</xdr:col>
      <xdr:colOff>589643</xdr:colOff>
      <xdr:row>6</xdr:row>
      <xdr:rowOff>56697</xdr:rowOff>
    </xdr:to>
    <xdr:cxnSp macro="">
      <xdr:nvCxnSpPr>
        <xdr:cNvPr id="17" name="Straight Arrow Connector 16"/>
        <xdr:cNvCxnSpPr/>
      </xdr:nvCxnSpPr>
      <xdr:spPr>
        <a:xfrm flipH="1">
          <a:off x="4116161" y="737054"/>
          <a:ext cx="1009196" cy="47625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549276</xdr:colOff>
      <xdr:row>3</xdr:row>
      <xdr:rowOff>141060</xdr:rowOff>
    </xdr:from>
    <xdr:to>
      <xdr:col>21</xdr:col>
      <xdr:colOff>317500</xdr:colOff>
      <xdr:row>7</xdr:row>
      <xdr:rowOff>56696</xdr:rowOff>
    </xdr:to>
    <xdr:cxnSp macro="">
      <xdr:nvCxnSpPr>
        <xdr:cNvPr id="19" name="Straight Arrow Connector 18"/>
        <xdr:cNvCxnSpPr/>
      </xdr:nvCxnSpPr>
      <xdr:spPr>
        <a:xfrm>
          <a:off x="5084990" y="719364"/>
          <a:ext cx="9565367" cy="6867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419554</xdr:colOff>
      <xdr:row>11</xdr:row>
      <xdr:rowOff>11340</xdr:rowOff>
    </xdr:from>
    <xdr:to>
      <xdr:col>26</xdr:col>
      <xdr:colOff>57174</xdr:colOff>
      <xdr:row>13</xdr:row>
      <xdr:rowOff>187709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8304" y="2131786"/>
          <a:ext cx="14333334" cy="561905"/>
        </a:xfrm>
        <a:prstGeom prst="rect">
          <a:avLst/>
        </a:prstGeom>
      </xdr:spPr>
    </xdr:pic>
    <xdr:clientData/>
  </xdr:twoCellAnchor>
  <xdr:twoCellAnchor>
    <xdr:from>
      <xdr:col>1</xdr:col>
      <xdr:colOff>1270000</xdr:colOff>
      <xdr:row>11</xdr:row>
      <xdr:rowOff>45358</xdr:rowOff>
    </xdr:from>
    <xdr:to>
      <xdr:col>2</xdr:col>
      <xdr:colOff>374196</xdr:colOff>
      <xdr:row>13</xdr:row>
      <xdr:rowOff>68036</xdr:rowOff>
    </xdr:to>
    <xdr:cxnSp macro="">
      <xdr:nvCxnSpPr>
        <xdr:cNvPr id="25" name="Straight Arrow Connector 24"/>
        <xdr:cNvCxnSpPr/>
      </xdr:nvCxnSpPr>
      <xdr:spPr>
        <a:xfrm>
          <a:off x="1882321" y="2165804"/>
          <a:ext cx="1190625" cy="40821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2</xdr:col>
      <xdr:colOff>2409209</xdr:colOff>
      <xdr:row>33</xdr:row>
      <xdr:rowOff>85286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43225"/>
          <a:ext cx="4933334" cy="35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104775</xdr:rowOff>
        </xdr:from>
        <xdr:to>
          <xdr:col>3</xdr:col>
          <xdr:colOff>342900</xdr:colOff>
          <xdr:row>9</xdr:row>
          <xdr:rowOff>28575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Excel_Worksheet1.xls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atchinr@satorigroup.com.au" TargetMode="External"/><Relationship Id="rId2" Type="http://schemas.openxmlformats.org/officeDocument/2006/relationships/hyperlink" Target="mailto:satchinr@satorigroup.com.au" TargetMode="External"/><Relationship Id="rId1" Type="http://schemas.openxmlformats.org/officeDocument/2006/relationships/hyperlink" Target="mailto:satchinr@satorigroup.com.au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gray@satorigroup.com.au" TargetMode="External"/><Relationship Id="rId2" Type="http://schemas.openxmlformats.org/officeDocument/2006/relationships/hyperlink" Target="mailto:cmak@satorigroup.com.au" TargetMode="External"/><Relationship Id="rId1" Type="http://schemas.openxmlformats.org/officeDocument/2006/relationships/hyperlink" Target="mailto:satchinr@satorigroup.com.au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4:C15"/>
    </sheetView>
  </sheetViews>
  <sheetFormatPr defaultRowHeight="15" x14ac:dyDescent="0.25"/>
  <cols>
    <col min="1" max="1" width="14.5703125" bestFit="1" customWidth="1"/>
    <col min="3" max="3" width="26" bestFit="1" customWidth="1"/>
    <col min="5" max="5" width="8" bestFit="1" customWidth="1"/>
    <col min="7" max="7" width="9.42578125" bestFit="1" customWidth="1"/>
  </cols>
  <sheetData>
    <row r="1" spans="1:7" x14ac:dyDescent="0.25">
      <c r="A1" s="3" t="s">
        <v>10</v>
      </c>
      <c r="B1" s="3"/>
      <c r="C1" s="3" t="s">
        <v>6</v>
      </c>
      <c r="D1" s="3"/>
      <c r="E1" s="3" t="s">
        <v>11</v>
      </c>
      <c r="F1" s="3"/>
      <c r="G1" s="3" t="s">
        <v>12</v>
      </c>
    </row>
    <row r="2" spans="1:7" x14ac:dyDescent="0.25">
      <c r="A2" s="3" t="s">
        <v>13</v>
      </c>
      <c r="B2" s="3"/>
      <c r="D2" s="3"/>
      <c r="E2" s="3" t="s">
        <v>15</v>
      </c>
      <c r="F2" s="3"/>
      <c r="G2" s="3" t="s">
        <v>16</v>
      </c>
    </row>
    <row r="3" spans="1:7" x14ac:dyDescent="0.25">
      <c r="A3" s="3" t="s">
        <v>17</v>
      </c>
      <c r="B3" s="3"/>
      <c r="C3" s="3" t="s">
        <v>14</v>
      </c>
      <c r="D3" s="3"/>
      <c r="E3" s="3" t="s">
        <v>19</v>
      </c>
      <c r="F3" s="3"/>
      <c r="G3" s="3" t="s">
        <v>20</v>
      </c>
    </row>
    <row r="4" spans="1:7" x14ac:dyDescent="0.25">
      <c r="A4" s="3" t="s">
        <v>21</v>
      </c>
      <c r="B4" s="3"/>
      <c r="C4" s="3" t="s">
        <v>18</v>
      </c>
      <c r="D4" s="3"/>
      <c r="E4" s="3"/>
      <c r="F4" s="3"/>
      <c r="G4" s="3" t="s">
        <v>22</v>
      </c>
    </row>
    <row r="5" spans="1:7" x14ac:dyDescent="0.25">
      <c r="A5" s="3" t="s">
        <v>9</v>
      </c>
      <c r="B5" s="3"/>
      <c r="C5" s="3" t="s">
        <v>8</v>
      </c>
      <c r="D5" s="3"/>
      <c r="E5" s="3"/>
      <c r="F5" s="3"/>
      <c r="G5" s="3" t="s">
        <v>24</v>
      </c>
    </row>
    <row r="6" spans="1:7" x14ac:dyDescent="0.25">
      <c r="A6" s="3" t="s">
        <v>25</v>
      </c>
      <c r="B6" s="3"/>
      <c r="C6" s="3" t="s">
        <v>23</v>
      </c>
      <c r="D6" s="3"/>
      <c r="E6" s="3"/>
      <c r="F6" s="3"/>
      <c r="G6" s="3" t="s">
        <v>27</v>
      </c>
    </row>
    <row r="7" spans="1:7" x14ac:dyDescent="0.25">
      <c r="A7" s="3" t="s">
        <v>28</v>
      </c>
      <c r="B7" s="3"/>
      <c r="C7" s="3" t="s">
        <v>26</v>
      </c>
      <c r="D7" s="3"/>
      <c r="E7" s="3"/>
      <c r="F7" s="3"/>
      <c r="G7" s="3" t="s">
        <v>30</v>
      </c>
    </row>
    <row r="8" spans="1:7" x14ac:dyDescent="0.25">
      <c r="A8" s="3" t="s">
        <v>31</v>
      </c>
      <c r="B8" s="3"/>
      <c r="C8" s="3" t="s">
        <v>29</v>
      </c>
      <c r="D8" s="3"/>
      <c r="E8" s="3"/>
      <c r="F8" s="3"/>
      <c r="G8" s="3" t="s">
        <v>33</v>
      </c>
    </row>
    <row r="9" spans="1:7" x14ac:dyDescent="0.25">
      <c r="A9" s="3"/>
      <c r="B9" s="3"/>
      <c r="C9" s="3" t="s">
        <v>32</v>
      </c>
      <c r="D9" s="3"/>
      <c r="E9" s="3"/>
      <c r="F9" s="3"/>
      <c r="G9" s="3" t="s">
        <v>35</v>
      </c>
    </row>
    <row r="10" spans="1:7" s="3" customFormat="1" x14ac:dyDescent="0.25">
      <c r="C10" t="s">
        <v>244</v>
      </c>
    </row>
    <row r="11" spans="1:7" x14ac:dyDescent="0.25">
      <c r="A11" s="3"/>
      <c r="B11" s="3"/>
      <c r="C11" s="3" t="s">
        <v>34</v>
      </c>
      <c r="D11" s="3"/>
      <c r="E11" s="3"/>
      <c r="F11" s="3"/>
      <c r="G11" s="3" t="s">
        <v>36</v>
      </c>
    </row>
    <row r="12" spans="1:7" s="3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8"/>
  <sheetViews>
    <sheetView workbookViewId="0"/>
  </sheetViews>
  <sheetFormatPr defaultRowHeight="15" x14ac:dyDescent="0.25"/>
  <cols>
    <col min="1" max="1" width="255.7109375" bestFit="1" customWidth="1"/>
  </cols>
  <sheetData>
    <row r="1" spans="1:1" x14ac:dyDescent="0.25">
      <c r="A1" t="s">
        <v>275</v>
      </c>
    </row>
    <row r="2" spans="1:1" x14ac:dyDescent="0.25">
      <c r="A2" t="s">
        <v>276</v>
      </c>
    </row>
    <row r="3" spans="1:1" x14ac:dyDescent="0.25">
      <c r="A3" t="s">
        <v>277</v>
      </c>
    </row>
    <row r="4" spans="1:1" x14ac:dyDescent="0.25">
      <c r="A4" t="s">
        <v>278</v>
      </c>
    </row>
    <row r="6" spans="1:1" x14ac:dyDescent="0.25">
      <c r="A6" t="s">
        <v>279</v>
      </c>
    </row>
    <row r="9" spans="1:1" x14ac:dyDescent="0.25">
      <c r="A9" t="s">
        <v>280</v>
      </c>
    </row>
    <row r="10" spans="1:1" x14ac:dyDescent="0.25">
      <c r="A10" t="s">
        <v>281</v>
      </c>
    </row>
    <row r="12" spans="1:1" x14ac:dyDescent="0.25">
      <c r="A12" t="s">
        <v>282</v>
      </c>
    </row>
    <row r="15" spans="1:1" x14ac:dyDescent="0.25">
      <c r="A15" t="s">
        <v>283</v>
      </c>
    </row>
    <row r="17" spans="1:1" x14ac:dyDescent="0.25">
      <c r="A17" t="s">
        <v>284</v>
      </c>
    </row>
    <row r="20" spans="1:1" x14ac:dyDescent="0.25">
      <c r="A20" t="s">
        <v>285</v>
      </c>
    </row>
    <row r="24" spans="1:1" x14ac:dyDescent="0.25">
      <c r="A24" t="s">
        <v>286</v>
      </c>
    </row>
    <row r="25" spans="1:1" x14ac:dyDescent="0.25">
      <c r="A25" t="s">
        <v>287</v>
      </c>
    </row>
    <row r="27" spans="1:1" x14ac:dyDescent="0.25">
      <c r="A27" t="s">
        <v>288</v>
      </c>
    </row>
    <row r="28" spans="1:1" x14ac:dyDescent="0.25">
      <c r="A28" t="s">
        <v>289</v>
      </c>
    </row>
    <row r="29" spans="1:1" x14ac:dyDescent="0.25">
      <c r="A29" t="s">
        <v>290</v>
      </c>
    </row>
    <row r="30" spans="1:1" x14ac:dyDescent="0.25">
      <c r="A30" t="s">
        <v>291</v>
      </c>
    </row>
    <row r="31" spans="1:1" x14ac:dyDescent="0.25">
      <c r="A31" t="s">
        <v>292</v>
      </c>
    </row>
    <row r="32" spans="1:1" x14ac:dyDescent="0.25">
      <c r="A32" t="s">
        <v>293</v>
      </c>
    </row>
    <row r="33" spans="1:1" x14ac:dyDescent="0.25">
      <c r="A33" t="s">
        <v>294</v>
      </c>
    </row>
    <row r="37" spans="1:1" x14ac:dyDescent="0.25">
      <c r="A37" t="s">
        <v>295</v>
      </c>
    </row>
    <row r="38" spans="1:1" x14ac:dyDescent="0.25">
      <c r="A38" t="s">
        <v>296</v>
      </c>
    </row>
    <row r="40" spans="1:1" x14ac:dyDescent="0.25">
      <c r="A40" t="s">
        <v>297</v>
      </c>
    </row>
    <row r="41" spans="1:1" x14ac:dyDescent="0.25">
      <c r="A41" t="s">
        <v>298</v>
      </c>
    </row>
    <row r="42" spans="1:1" x14ac:dyDescent="0.25">
      <c r="A42" t="s">
        <v>299</v>
      </c>
    </row>
    <row r="44" spans="1:1" x14ac:dyDescent="0.25">
      <c r="A44" t="s">
        <v>300</v>
      </c>
    </row>
    <row r="47" spans="1:1" x14ac:dyDescent="0.25">
      <c r="A47" t="s">
        <v>301</v>
      </c>
    </row>
    <row r="48" spans="1:1" x14ac:dyDescent="0.25">
      <c r="A48" t="s">
        <v>302</v>
      </c>
    </row>
    <row r="50" spans="1:1" x14ac:dyDescent="0.25">
      <c r="A50" t="s">
        <v>303</v>
      </c>
    </row>
    <row r="51" spans="1:1" x14ac:dyDescent="0.25">
      <c r="A51" t="s">
        <v>286</v>
      </c>
    </row>
    <row r="52" spans="1:1" x14ac:dyDescent="0.25">
      <c r="A52" t="s">
        <v>304</v>
      </c>
    </row>
    <row r="53" spans="1:1" x14ac:dyDescent="0.25">
      <c r="A53" t="s">
        <v>305</v>
      </c>
    </row>
    <row r="54" spans="1:1" x14ac:dyDescent="0.25">
      <c r="A54" t="s">
        <v>306</v>
      </c>
    </row>
    <row r="55" spans="1:1" x14ac:dyDescent="0.25">
      <c r="A55" t="s">
        <v>307</v>
      </c>
    </row>
    <row r="56" spans="1:1" x14ac:dyDescent="0.25">
      <c r="A56" t="s">
        <v>308</v>
      </c>
    </row>
    <row r="57" spans="1:1" x14ac:dyDescent="0.25">
      <c r="A57" t="s">
        <v>309</v>
      </c>
    </row>
    <row r="58" spans="1:1" x14ac:dyDescent="0.25">
      <c r="A58" t="s">
        <v>310</v>
      </c>
    </row>
    <row r="59" spans="1:1" ht="75" x14ac:dyDescent="0.25">
      <c r="A59" s="44" t="s">
        <v>311</v>
      </c>
    </row>
    <row r="61" spans="1:1" x14ac:dyDescent="0.25">
      <c r="A61" t="s">
        <v>312</v>
      </c>
    </row>
    <row r="62" spans="1:1" x14ac:dyDescent="0.25">
      <c r="A62" t="s">
        <v>313</v>
      </c>
    </row>
    <row r="64" spans="1:1" x14ac:dyDescent="0.25">
      <c r="A64" t="s">
        <v>314</v>
      </c>
    </row>
    <row r="65" spans="1:1" x14ac:dyDescent="0.25">
      <c r="A65" t="s">
        <v>315</v>
      </c>
    </row>
    <row r="66" spans="1:1" x14ac:dyDescent="0.25">
      <c r="A66" t="s">
        <v>316</v>
      </c>
    </row>
    <row r="68" spans="1:1" x14ac:dyDescent="0.25">
      <c r="A68" t="s">
        <v>314</v>
      </c>
    </row>
    <row r="69" spans="1:1" x14ac:dyDescent="0.25">
      <c r="A69" t="s">
        <v>317</v>
      </c>
    </row>
    <row r="70" spans="1:1" x14ac:dyDescent="0.25">
      <c r="A70" t="s">
        <v>318</v>
      </c>
    </row>
    <row r="75" spans="1:1" x14ac:dyDescent="0.25">
      <c r="A75" t="s">
        <v>319</v>
      </c>
    </row>
    <row r="76" spans="1:1" x14ac:dyDescent="0.25">
      <c r="A76" t="s">
        <v>320</v>
      </c>
    </row>
    <row r="77" spans="1:1" x14ac:dyDescent="0.25">
      <c r="A77" t="s">
        <v>321</v>
      </c>
    </row>
    <row r="78" spans="1:1" x14ac:dyDescent="0.25">
      <c r="A78" t="s">
        <v>322</v>
      </c>
    </row>
    <row r="81" spans="1:1" x14ac:dyDescent="0.25">
      <c r="A81" t="s">
        <v>284</v>
      </c>
    </row>
    <row r="82" spans="1:1" x14ac:dyDescent="0.25">
      <c r="A82" t="s">
        <v>323</v>
      </c>
    </row>
    <row r="83" spans="1:1" x14ac:dyDescent="0.25">
      <c r="A83" t="s">
        <v>324</v>
      </c>
    </row>
    <row r="84" spans="1:1" x14ac:dyDescent="0.25">
      <c r="A84" t="s">
        <v>325</v>
      </c>
    </row>
    <row r="87" spans="1:1" x14ac:dyDescent="0.25">
      <c r="A87" t="s">
        <v>326</v>
      </c>
    </row>
    <row r="89" spans="1:1" x14ac:dyDescent="0.25">
      <c r="A89" t="s">
        <v>327</v>
      </c>
    </row>
    <row r="90" spans="1:1" x14ac:dyDescent="0.25">
      <c r="A90" t="s">
        <v>328</v>
      </c>
    </row>
    <row r="92" spans="1:1" x14ac:dyDescent="0.25">
      <c r="A92" t="s">
        <v>329</v>
      </c>
    </row>
    <row r="93" spans="1:1" x14ac:dyDescent="0.25">
      <c r="A93" t="s">
        <v>330</v>
      </c>
    </row>
    <row r="96" spans="1:1" x14ac:dyDescent="0.25">
      <c r="A96" t="s">
        <v>331</v>
      </c>
    </row>
    <row r="97" spans="1:1" x14ac:dyDescent="0.25">
      <c r="A97" t="s">
        <v>332</v>
      </c>
    </row>
    <row r="98" spans="1:1" x14ac:dyDescent="0.25">
      <c r="A98" t="s">
        <v>333</v>
      </c>
    </row>
    <row r="99" spans="1:1" x14ac:dyDescent="0.25">
      <c r="A99" t="s">
        <v>334</v>
      </c>
    </row>
    <row r="100" spans="1:1" x14ac:dyDescent="0.25">
      <c r="A100" t="s">
        <v>335</v>
      </c>
    </row>
    <row r="101" spans="1:1" x14ac:dyDescent="0.25">
      <c r="A101" t="s">
        <v>336</v>
      </c>
    </row>
    <row r="104" spans="1:1" x14ac:dyDescent="0.25">
      <c r="A104" t="s">
        <v>337</v>
      </c>
    </row>
    <row r="105" spans="1:1" x14ac:dyDescent="0.25">
      <c r="A105" t="s">
        <v>338</v>
      </c>
    </row>
    <row r="107" spans="1:1" x14ac:dyDescent="0.25">
      <c r="A107" t="s">
        <v>339</v>
      </c>
    </row>
    <row r="108" spans="1:1" x14ac:dyDescent="0.25">
      <c r="A108" t="s">
        <v>340</v>
      </c>
    </row>
    <row r="112" spans="1:1" x14ac:dyDescent="0.25">
      <c r="A112" t="s">
        <v>341</v>
      </c>
    </row>
    <row r="114" spans="1:1" x14ac:dyDescent="0.25">
      <c r="A114" t="s">
        <v>342</v>
      </c>
    </row>
    <row r="116" spans="1:1" x14ac:dyDescent="0.25">
      <c r="A116" t="s">
        <v>343</v>
      </c>
    </row>
    <row r="117" spans="1:1" x14ac:dyDescent="0.25">
      <c r="A117" t="s">
        <v>344</v>
      </c>
    </row>
    <row r="118" spans="1:1" x14ac:dyDescent="0.25">
      <c r="A118" t="s">
        <v>345</v>
      </c>
    </row>
    <row r="119" spans="1:1" x14ac:dyDescent="0.25">
      <c r="A119" t="s">
        <v>346</v>
      </c>
    </row>
    <row r="120" spans="1:1" x14ac:dyDescent="0.25">
      <c r="A120" t="s">
        <v>347</v>
      </c>
    </row>
    <row r="121" spans="1:1" x14ac:dyDescent="0.25">
      <c r="A121" t="s">
        <v>348</v>
      </c>
    </row>
    <row r="122" spans="1:1" x14ac:dyDescent="0.25">
      <c r="A122" t="s">
        <v>349</v>
      </c>
    </row>
    <row r="123" spans="1:1" x14ac:dyDescent="0.25">
      <c r="A123" t="s">
        <v>350</v>
      </c>
    </row>
    <row r="124" spans="1:1" x14ac:dyDescent="0.25">
      <c r="A124" t="s">
        <v>351</v>
      </c>
    </row>
    <row r="125" spans="1:1" x14ac:dyDescent="0.25">
      <c r="A125" t="s">
        <v>352</v>
      </c>
    </row>
    <row r="126" spans="1:1" x14ac:dyDescent="0.25">
      <c r="A126" t="s">
        <v>353</v>
      </c>
    </row>
    <row r="127" spans="1:1" x14ac:dyDescent="0.25">
      <c r="A127" t="s">
        <v>354</v>
      </c>
    </row>
    <row r="128" spans="1:1" x14ac:dyDescent="0.25">
      <c r="A128" t="s">
        <v>355</v>
      </c>
    </row>
    <row r="129" spans="1:1" x14ac:dyDescent="0.25">
      <c r="A129" t="s">
        <v>356</v>
      </c>
    </row>
    <row r="130" spans="1:1" x14ac:dyDescent="0.25">
      <c r="A130" t="s">
        <v>357</v>
      </c>
    </row>
    <row r="131" spans="1:1" x14ac:dyDescent="0.25">
      <c r="A131" t="s">
        <v>358</v>
      </c>
    </row>
    <row r="132" spans="1:1" x14ac:dyDescent="0.25">
      <c r="A132" t="s">
        <v>359</v>
      </c>
    </row>
    <row r="133" spans="1:1" x14ac:dyDescent="0.25">
      <c r="A133" t="s">
        <v>360</v>
      </c>
    </row>
    <row r="134" spans="1:1" x14ac:dyDescent="0.25">
      <c r="A134" t="s">
        <v>361</v>
      </c>
    </row>
    <row r="135" spans="1:1" x14ac:dyDescent="0.25">
      <c r="A135" t="s">
        <v>362</v>
      </c>
    </row>
    <row r="136" spans="1:1" x14ac:dyDescent="0.25">
      <c r="A136" t="s">
        <v>363</v>
      </c>
    </row>
    <row r="137" spans="1:1" x14ac:dyDescent="0.25">
      <c r="A137" t="s">
        <v>364</v>
      </c>
    </row>
    <row r="138" spans="1:1" x14ac:dyDescent="0.25">
      <c r="A138" t="s">
        <v>365</v>
      </c>
    </row>
    <row r="139" spans="1:1" x14ac:dyDescent="0.25">
      <c r="A139" t="s">
        <v>366</v>
      </c>
    </row>
    <row r="140" spans="1:1" x14ac:dyDescent="0.25">
      <c r="A140" t="s">
        <v>367</v>
      </c>
    </row>
    <row r="141" spans="1:1" x14ac:dyDescent="0.25">
      <c r="A141" t="s">
        <v>368</v>
      </c>
    </row>
    <row r="142" spans="1:1" x14ac:dyDescent="0.25">
      <c r="A142" t="s">
        <v>369</v>
      </c>
    </row>
    <row r="143" spans="1:1" x14ac:dyDescent="0.25">
      <c r="A143" t="s">
        <v>370</v>
      </c>
    </row>
    <row r="144" spans="1:1" x14ac:dyDescent="0.25">
      <c r="A144" t="s">
        <v>371</v>
      </c>
    </row>
    <row r="145" spans="1:1" x14ac:dyDescent="0.25">
      <c r="A145" t="s">
        <v>372</v>
      </c>
    </row>
    <row r="146" spans="1:1" x14ac:dyDescent="0.25">
      <c r="A146" t="s">
        <v>373</v>
      </c>
    </row>
    <row r="147" spans="1:1" x14ac:dyDescent="0.25">
      <c r="A147" t="s">
        <v>374</v>
      </c>
    </row>
    <row r="148" spans="1:1" x14ac:dyDescent="0.25">
      <c r="A148" t="s">
        <v>375</v>
      </c>
    </row>
    <row r="153" spans="1:1" x14ac:dyDescent="0.25">
      <c r="A153" t="s">
        <v>281</v>
      </c>
    </row>
    <row r="157" spans="1:1" x14ac:dyDescent="0.25">
      <c r="A157" t="s">
        <v>376</v>
      </c>
    </row>
    <row r="158" spans="1:1" x14ac:dyDescent="0.25">
      <c r="A158" t="s">
        <v>377</v>
      </c>
    </row>
    <row r="161" spans="1:1" x14ac:dyDescent="0.25">
      <c r="A161" t="s">
        <v>378</v>
      </c>
    </row>
    <row r="162" spans="1:1" x14ac:dyDescent="0.25">
      <c r="A162" t="s">
        <v>379</v>
      </c>
    </row>
    <row r="164" spans="1:1" x14ac:dyDescent="0.25">
      <c r="A164" t="s">
        <v>380</v>
      </c>
    </row>
    <row r="165" spans="1:1" x14ac:dyDescent="0.25">
      <c r="A165" t="s">
        <v>381</v>
      </c>
    </row>
    <row r="167" spans="1:1" x14ac:dyDescent="0.25">
      <c r="A167" t="s">
        <v>382</v>
      </c>
    </row>
    <row r="168" spans="1:1" x14ac:dyDescent="0.25">
      <c r="A168" t="s">
        <v>383</v>
      </c>
    </row>
    <row r="169" spans="1:1" x14ac:dyDescent="0.25">
      <c r="A169" t="s">
        <v>384</v>
      </c>
    </row>
    <row r="170" spans="1:1" x14ac:dyDescent="0.25">
      <c r="A170" t="s">
        <v>385</v>
      </c>
    </row>
    <row r="171" spans="1:1" x14ac:dyDescent="0.25">
      <c r="A171" t="s">
        <v>386</v>
      </c>
    </row>
    <row r="172" spans="1:1" x14ac:dyDescent="0.25">
      <c r="A172" t="s">
        <v>387</v>
      </c>
    </row>
    <row r="173" spans="1:1" x14ac:dyDescent="0.25">
      <c r="A173" t="s">
        <v>388</v>
      </c>
    </row>
    <row r="174" spans="1:1" x14ac:dyDescent="0.25">
      <c r="A174" t="s">
        <v>389</v>
      </c>
    </row>
    <row r="179" spans="1:1" x14ac:dyDescent="0.25">
      <c r="A179" t="s">
        <v>390</v>
      </c>
    </row>
    <row r="180" spans="1:1" x14ac:dyDescent="0.25">
      <c r="A180" t="s">
        <v>391</v>
      </c>
    </row>
    <row r="183" spans="1:1" x14ac:dyDescent="0.25">
      <c r="A183" t="s">
        <v>392</v>
      </c>
    </row>
    <row r="185" spans="1:1" x14ac:dyDescent="0.25">
      <c r="A185" t="s">
        <v>393</v>
      </c>
    </row>
    <row r="187" spans="1:1" x14ac:dyDescent="0.25">
      <c r="A187" t="s">
        <v>394</v>
      </c>
    </row>
    <row r="188" spans="1:1" x14ac:dyDescent="0.25">
      <c r="A188" t="s">
        <v>395</v>
      </c>
    </row>
    <row r="190" spans="1:1" x14ac:dyDescent="0.25">
      <c r="A190" t="s">
        <v>396</v>
      </c>
    </row>
    <row r="196" spans="1:1" x14ac:dyDescent="0.25">
      <c r="A196" t="s">
        <v>319</v>
      </c>
    </row>
    <row r="198" spans="1:1" x14ac:dyDescent="0.25">
      <c r="A198" t="s">
        <v>394</v>
      </c>
    </row>
    <row r="199" spans="1:1" x14ac:dyDescent="0.25">
      <c r="A199" t="s">
        <v>397</v>
      </c>
    </row>
    <row r="203" spans="1:1" x14ac:dyDescent="0.25">
      <c r="A203" t="s">
        <v>398</v>
      </c>
    </row>
    <row r="204" spans="1:1" x14ac:dyDescent="0.25">
      <c r="A204" t="s">
        <v>399</v>
      </c>
    </row>
    <row r="206" spans="1:1" x14ac:dyDescent="0.25">
      <c r="A206" t="s">
        <v>400</v>
      </c>
    </row>
    <row r="207" spans="1:1" x14ac:dyDescent="0.25">
      <c r="A207" t="s">
        <v>401</v>
      </c>
    </row>
    <row r="208" spans="1:1" x14ac:dyDescent="0.25">
      <c r="A208" t="s">
        <v>402</v>
      </c>
    </row>
    <row r="209" spans="1:1" x14ac:dyDescent="0.25">
      <c r="A209" t="s">
        <v>403</v>
      </c>
    </row>
    <row r="210" spans="1:1" x14ac:dyDescent="0.25">
      <c r="A210" t="s">
        <v>404</v>
      </c>
    </row>
    <row r="211" spans="1:1" x14ac:dyDescent="0.25">
      <c r="A211" t="s">
        <v>405</v>
      </c>
    </row>
    <row r="212" spans="1:1" x14ac:dyDescent="0.25">
      <c r="A212" t="s">
        <v>406</v>
      </c>
    </row>
    <row r="213" spans="1:1" x14ac:dyDescent="0.25">
      <c r="A213" t="s">
        <v>407</v>
      </c>
    </row>
    <row r="214" spans="1:1" x14ac:dyDescent="0.25">
      <c r="A214" t="s">
        <v>408</v>
      </c>
    </row>
    <row r="215" spans="1:1" x14ac:dyDescent="0.25">
      <c r="A215" t="s">
        <v>409</v>
      </c>
    </row>
    <row r="216" spans="1:1" x14ac:dyDescent="0.25">
      <c r="A216" t="s">
        <v>410</v>
      </c>
    </row>
    <row r="217" spans="1:1" x14ac:dyDescent="0.25">
      <c r="A217" t="s">
        <v>411</v>
      </c>
    </row>
    <row r="218" spans="1:1" x14ac:dyDescent="0.25">
      <c r="A218" t="s">
        <v>412</v>
      </c>
    </row>
    <row r="219" spans="1:1" x14ac:dyDescent="0.25">
      <c r="A219" t="s">
        <v>413</v>
      </c>
    </row>
    <row r="220" spans="1:1" x14ac:dyDescent="0.25">
      <c r="A220" t="s">
        <v>414</v>
      </c>
    </row>
    <row r="221" spans="1:1" x14ac:dyDescent="0.25">
      <c r="A221" t="s">
        <v>415</v>
      </c>
    </row>
    <row r="222" spans="1:1" x14ac:dyDescent="0.25">
      <c r="A222" t="s">
        <v>416</v>
      </c>
    </row>
    <row r="223" spans="1:1" x14ac:dyDescent="0.25">
      <c r="A223" t="s">
        <v>417</v>
      </c>
    </row>
    <row r="224" spans="1:1" x14ac:dyDescent="0.25">
      <c r="A224" t="s">
        <v>418</v>
      </c>
    </row>
    <row r="225" spans="1:1" x14ac:dyDescent="0.25">
      <c r="A225" t="s">
        <v>419</v>
      </c>
    </row>
    <row r="226" spans="1:1" x14ac:dyDescent="0.25">
      <c r="A226" t="s">
        <v>420</v>
      </c>
    </row>
    <row r="227" spans="1:1" x14ac:dyDescent="0.25">
      <c r="A227" t="s">
        <v>421</v>
      </c>
    </row>
    <row r="228" spans="1:1" x14ac:dyDescent="0.25">
      <c r="A228" t="s">
        <v>422</v>
      </c>
    </row>
    <row r="229" spans="1:1" x14ac:dyDescent="0.25">
      <c r="A229" t="s">
        <v>423</v>
      </c>
    </row>
    <row r="230" spans="1:1" x14ac:dyDescent="0.25">
      <c r="A230" t="s">
        <v>424</v>
      </c>
    </row>
    <row r="231" spans="1:1" x14ac:dyDescent="0.25">
      <c r="A231" t="s">
        <v>425</v>
      </c>
    </row>
    <row r="232" spans="1:1" x14ac:dyDescent="0.25">
      <c r="A232" t="s">
        <v>426</v>
      </c>
    </row>
    <row r="233" spans="1:1" x14ac:dyDescent="0.25">
      <c r="A233" t="s">
        <v>427</v>
      </c>
    </row>
    <row r="234" spans="1:1" x14ac:dyDescent="0.25">
      <c r="A234" t="s">
        <v>428</v>
      </c>
    </row>
    <row r="235" spans="1:1" x14ac:dyDescent="0.25">
      <c r="A235" t="s">
        <v>429</v>
      </c>
    </row>
    <row r="236" spans="1:1" x14ac:dyDescent="0.25">
      <c r="A236" t="s">
        <v>430</v>
      </c>
    </row>
    <row r="237" spans="1:1" x14ac:dyDescent="0.25">
      <c r="A237" t="s">
        <v>431</v>
      </c>
    </row>
    <row r="238" spans="1:1" x14ac:dyDescent="0.25">
      <c r="A238" t="s">
        <v>432</v>
      </c>
    </row>
    <row r="239" spans="1:1" x14ac:dyDescent="0.25">
      <c r="A239" t="s">
        <v>433</v>
      </c>
    </row>
    <row r="240" spans="1:1" x14ac:dyDescent="0.25">
      <c r="A240" t="s">
        <v>434</v>
      </c>
    </row>
    <row r="241" spans="1:1" x14ac:dyDescent="0.25">
      <c r="A241" t="s">
        <v>435</v>
      </c>
    </row>
    <row r="242" spans="1:1" x14ac:dyDescent="0.25">
      <c r="A242" t="s">
        <v>436</v>
      </c>
    </row>
    <row r="243" spans="1:1" x14ac:dyDescent="0.25">
      <c r="A243" t="s">
        <v>437</v>
      </c>
    </row>
    <row r="244" spans="1:1" x14ac:dyDescent="0.25">
      <c r="A244" t="s">
        <v>438</v>
      </c>
    </row>
    <row r="245" spans="1:1" x14ac:dyDescent="0.25">
      <c r="A245" t="s">
        <v>439</v>
      </c>
    </row>
    <row r="246" spans="1:1" x14ac:dyDescent="0.25">
      <c r="A246" t="s">
        <v>440</v>
      </c>
    </row>
    <row r="247" spans="1:1" x14ac:dyDescent="0.25">
      <c r="A247" t="s">
        <v>441</v>
      </c>
    </row>
    <row r="248" spans="1:1" x14ac:dyDescent="0.25">
      <c r="A248" t="s">
        <v>442</v>
      </c>
    </row>
    <row r="249" spans="1:1" x14ac:dyDescent="0.25">
      <c r="A249" t="s">
        <v>443</v>
      </c>
    </row>
    <row r="250" spans="1:1" x14ac:dyDescent="0.25">
      <c r="A250" t="s">
        <v>444</v>
      </c>
    </row>
    <row r="251" spans="1:1" x14ac:dyDescent="0.25">
      <c r="A251" t="s">
        <v>445</v>
      </c>
    </row>
    <row r="252" spans="1:1" x14ac:dyDescent="0.25">
      <c r="A252" t="s">
        <v>446</v>
      </c>
    </row>
    <row r="253" spans="1:1" x14ac:dyDescent="0.25">
      <c r="A253" t="s">
        <v>447</v>
      </c>
    </row>
    <row r="254" spans="1:1" x14ac:dyDescent="0.25">
      <c r="A254" t="s">
        <v>448</v>
      </c>
    </row>
    <row r="255" spans="1:1" x14ac:dyDescent="0.25">
      <c r="A255" t="s">
        <v>449</v>
      </c>
    </row>
    <row r="256" spans="1:1" x14ac:dyDescent="0.25">
      <c r="A256" t="s">
        <v>450</v>
      </c>
    </row>
    <row r="257" spans="1:1" x14ac:dyDescent="0.25">
      <c r="A257" t="s">
        <v>451</v>
      </c>
    </row>
    <row r="258" spans="1:1" x14ac:dyDescent="0.25">
      <c r="A258" t="s">
        <v>452</v>
      </c>
    </row>
    <row r="259" spans="1:1" x14ac:dyDescent="0.25">
      <c r="A259" t="s">
        <v>453</v>
      </c>
    </row>
    <row r="260" spans="1:1" x14ac:dyDescent="0.25">
      <c r="A260" t="s">
        <v>454</v>
      </c>
    </row>
    <row r="261" spans="1:1" x14ac:dyDescent="0.25">
      <c r="A261" t="s">
        <v>455</v>
      </c>
    </row>
    <row r="262" spans="1:1" x14ac:dyDescent="0.25">
      <c r="A262" t="s">
        <v>456</v>
      </c>
    </row>
    <row r="263" spans="1:1" x14ac:dyDescent="0.25">
      <c r="A263" t="s">
        <v>457</v>
      </c>
    </row>
    <row r="264" spans="1:1" x14ac:dyDescent="0.25">
      <c r="A264" t="s">
        <v>458</v>
      </c>
    </row>
    <row r="265" spans="1:1" x14ac:dyDescent="0.25">
      <c r="A265" t="s">
        <v>459</v>
      </c>
    </row>
    <row r="266" spans="1:1" x14ac:dyDescent="0.25">
      <c r="A266" t="s">
        <v>460</v>
      </c>
    </row>
    <row r="267" spans="1:1" x14ac:dyDescent="0.25">
      <c r="A267" t="s">
        <v>461</v>
      </c>
    </row>
    <row r="268" spans="1:1" x14ac:dyDescent="0.25">
      <c r="A268" t="s">
        <v>462</v>
      </c>
    </row>
    <row r="269" spans="1:1" x14ac:dyDescent="0.25">
      <c r="A269" t="s">
        <v>463</v>
      </c>
    </row>
    <row r="270" spans="1:1" x14ac:dyDescent="0.25">
      <c r="A270" t="s">
        <v>464</v>
      </c>
    </row>
    <row r="271" spans="1:1" x14ac:dyDescent="0.25">
      <c r="A271" t="s">
        <v>465</v>
      </c>
    </row>
    <row r="272" spans="1:1" x14ac:dyDescent="0.25">
      <c r="A272" t="s">
        <v>466</v>
      </c>
    </row>
    <row r="273" spans="1:1" x14ac:dyDescent="0.25">
      <c r="A273" t="s">
        <v>467</v>
      </c>
    </row>
    <row r="274" spans="1:1" x14ac:dyDescent="0.25">
      <c r="A274" t="s">
        <v>468</v>
      </c>
    </row>
    <row r="275" spans="1:1" x14ac:dyDescent="0.25">
      <c r="A275" t="s">
        <v>469</v>
      </c>
    </row>
    <row r="276" spans="1:1" x14ac:dyDescent="0.25">
      <c r="A276" t="s">
        <v>470</v>
      </c>
    </row>
    <row r="277" spans="1:1" x14ac:dyDescent="0.25">
      <c r="A277" t="s">
        <v>471</v>
      </c>
    </row>
    <row r="278" spans="1:1" x14ac:dyDescent="0.25">
      <c r="A278" t="s">
        <v>472</v>
      </c>
    </row>
    <row r="279" spans="1:1" x14ac:dyDescent="0.25">
      <c r="A279" t="s">
        <v>473</v>
      </c>
    </row>
    <row r="280" spans="1:1" x14ac:dyDescent="0.25">
      <c r="A280" t="s">
        <v>474</v>
      </c>
    </row>
    <row r="281" spans="1:1" x14ac:dyDescent="0.25">
      <c r="A281" t="s">
        <v>475</v>
      </c>
    </row>
    <row r="282" spans="1:1" x14ac:dyDescent="0.25">
      <c r="A282" t="s">
        <v>476</v>
      </c>
    </row>
    <row r="283" spans="1:1" x14ac:dyDescent="0.25">
      <c r="A283" t="s">
        <v>477</v>
      </c>
    </row>
    <row r="284" spans="1:1" x14ac:dyDescent="0.25">
      <c r="A284" t="s">
        <v>478</v>
      </c>
    </row>
    <row r="285" spans="1:1" x14ac:dyDescent="0.25">
      <c r="A285" t="s">
        <v>479</v>
      </c>
    </row>
    <row r="286" spans="1:1" x14ac:dyDescent="0.25">
      <c r="A286" t="s">
        <v>480</v>
      </c>
    </row>
    <row r="287" spans="1:1" x14ac:dyDescent="0.25">
      <c r="A287" t="s">
        <v>481</v>
      </c>
    </row>
    <row r="288" spans="1:1" x14ac:dyDescent="0.25">
      <c r="A288" t="s">
        <v>482</v>
      </c>
    </row>
    <row r="289" spans="1:1" x14ac:dyDescent="0.25">
      <c r="A289" t="s">
        <v>483</v>
      </c>
    </row>
    <row r="290" spans="1:1" x14ac:dyDescent="0.25">
      <c r="A290" t="s">
        <v>484</v>
      </c>
    </row>
    <row r="291" spans="1:1" x14ac:dyDescent="0.25">
      <c r="A291" t="s">
        <v>485</v>
      </c>
    </row>
    <row r="292" spans="1:1" x14ac:dyDescent="0.25">
      <c r="A292" t="s">
        <v>486</v>
      </c>
    </row>
    <row r="293" spans="1:1" x14ac:dyDescent="0.25">
      <c r="A293" t="s">
        <v>487</v>
      </c>
    </row>
    <row r="294" spans="1:1" x14ac:dyDescent="0.25">
      <c r="A294" t="s">
        <v>488</v>
      </c>
    </row>
    <row r="295" spans="1:1" x14ac:dyDescent="0.25">
      <c r="A295" t="s">
        <v>489</v>
      </c>
    </row>
    <row r="296" spans="1:1" x14ac:dyDescent="0.25">
      <c r="A296" t="s">
        <v>490</v>
      </c>
    </row>
    <row r="297" spans="1:1" x14ac:dyDescent="0.25">
      <c r="A297" t="s">
        <v>491</v>
      </c>
    </row>
    <row r="298" spans="1:1" x14ac:dyDescent="0.25">
      <c r="A298" t="s">
        <v>492</v>
      </c>
    </row>
    <row r="299" spans="1:1" x14ac:dyDescent="0.25">
      <c r="A299" t="s">
        <v>493</v>
      </c>
    </row>
    <row r="300" spans="1:1" x14ac:dyDescent="0.25">
      <c r="A300" t="s">
        <v>494</v>
      </c>
    </row>
    <row r="301" spans="1:1" x14ac:dyDescent="0.25">
      <c r="A301" t="s">
        <v>495</v>
      </c>
    </row>
    <row r="302" spans="1:1" x14ac:dyDescent="0.25">
      <c r="A302" t="s">
        <v>496</v>
      </c>
    </row>
    <row r="303" spans="1:1" x14ac:dyDescent="0.25">
      <c r="A303" t="s">
        <v>497</v>
      </c>
    </row>
    <row r="304" spans="1:1" x14ac:dyDescent="0.25">
      <c r="A304" t="s">
        <v>498</v>
      </c>
    </row>
    <row r="305" spans="1:1" x14ac:dyDescent="0.25">
      <c r="A305" t="s">
        <v>499</v>
      </c>
    </row>
    <row r="306" spans="1:1" x14ac:dyDescent="0.25">
      <c r="A306" t="s">
        <v>500</v>
      </c>
    </row>
    <row r="307" spans="1:1" x14ac:dyDescent="0.25">
      <c r="A307" t="s">
        <v>501</v>
      </c>
    </row>
    <row r="308" spans="1:1" x14ac:dyDescent="0.25">
      <c r="A308" t="s">
        <v>502</v>
      </c>
    </row>
    <row r="309" spans="1:1" x14ac:dyDescent="0.25">
      <c r="A309" t="s">
        <v>503</v>
      </c>
    </row>
    <row r="310" spans="1:1" x14ac:dyDescent="0.25">
      <c r="A310" t="s">
        <v>504</v>
      </c>
    </row>
    <row r="311" spans="1:1" x14ac:dyDescent="0.25">
      <c r="A311" t="s">
        <v>505</v>
      </c>
    </row>
    <row r="312" spans="1:1" x14ac:dyDescent="0.25">
      <c r="A312" t="s">
        <v>506</v>
      </c>
    </row>
    <row r="313" spans="1:1" x14ac:dyDescent="0.25">
      <c r="A313" t="s">
        <v>507</v>
      </c>
    </row>
    <row r="314" spans="1:1" x14ac:dyDescent="0.25">
      <c r="A314" t="s">
        <v>508</v>
      </c>
    </row>
    <row r="315" spans="1:1" x14ac:dyDescent="0.25">
      <c r="A315" t="s">
        <v>509</v>
      </c>
    </row>
    <row r="316" spans="1:1" x14ac:dyDescent="0.25">
      <c r="A316" t="s">
        <v>510</v>
      </c>
    </row>
    <row r="317" spans="1:1" x14ac:dyDescent="0.25">
      <c r="A317" t="s">
        <v>511</v>
      </c>
    </row>
    <row r="318" spans="1:1" x14ac:dyDescent="0.25">
      <c r="A318" t="s">
        <v>512</v>
      </c>
    </row>
    <row r="319" spans="1:1" x14ac:dyDescent="0.25">
      <c r="A319" t="s">
        <v>513</v>
      </c>
    </row>
    <row r="320" spans="1:1" x14ac:dyDescent="0.25">
      <c r="A320" t="s">
        <v>514</v>
      </c>
    </row>
    <row r="321" spans="1:1" x14ac:dyDescent="0.25">
      <c r="A321" t="s">
        <v>515</v>
      </c>
    </row>
    <row r="322" spans="1:1" x14ac:dyDescent="0.25">
      <c r="A322" t="s">
        <v>516</v>
      </c>
    </row>
    <row r="323" spans="1:1" x14ac:dyDescent="0.25">
      <c r="A323" t="s">
        <v>517</v>
      </c>
    </row>
    <row r="324" spans="1:1" x14ac:dyDescent="0.25">
      <c r="A324" t="s">
        <v>518</v>
      </c>
    </row>
    <row r="325" spans="1:1" x14ac:dyDescent="0.25">
      <c r="A325" t="s">
        <v>519</v>
      </c>
    </row>
    <row r="326" spans="1:1" x14ac:dyDescent="0.25">
      <c r="A326" t="s">
        <v>520</v>
      </c>
    </row>
    <row r="327" spans="1:1" x14ac:dyDescent="0.25">
      <c r="A327" t="s">
        <v>521</v>
      </c>
    </row>
    <row r="328" spans="1:1" x14ac:dyDescent="0.25">
      <c r="A328" t="s">
        <v>522</v>
      </c>
    </row>
    <row r="329" spans="1:1" x14ac:dyDescent="0.25">
      <c r="A329" t="s">
        <v>523</v>
      </c>
    </row>
    <row r="330" spans="1:1" x14ac:dyDescent="0.25">
      <c r="A330" t="s">
        <v>524</v>
      </c>
    </row>
    <row r="331" spans="1:1" x14ac:dyDescent="0.25">
      <c r="A331" t="s">
        <v>525</v>
      </c>
    </row>
    <row r="332" spans="1:1" x14ac:dyDescent="0.25">
      <c r="A332" t="s">
        <v>526</v>
      </c>
    </row>
    <row r="333" spans="1:1" x14ac:dyDescent="0.25">
      <c r="A333" t="s">
        <v>527</v>
      </c>
    </row>
    <row r="334" spans="1:1" x14ac:dyDescent="0.25">
      <c r="A334" t="s">
        <v>528</v>
      </c>
    </row>
    <row r="335" spans="1:1" x14ac:dyDescent="0.25">
      <c r="A335" t="s">
        <v>529</v>
      </c>
    </row>
    <row r="336" spans="1:1" x14ac:dyDescent="0.25">
      <c r="A336" t="s">
        <v>530</v>
      </c>
    </row>
    <row r="337" spans="1:1" x14ac:dyDescent="0.25">
      <c r="A337" t="s">
        <v>531</v>
      </c>
    </row>
    <row r="338" spans="1:1" x14ac:dyDescent="0.25">
      <c r="A338" t="s">
        <v>532</v>
      </c>
    </row>
    <row r="339" spans="1:1" x14ac:dyDescent="0.25">
      <c r="A339" t="s">
        <v>533</v>
      </c>
    </row>
    <row r="340" spans="1:1" x14ac:dyDescent="0.25">
      <c r="A340" t="s">
        <v>534</v>
      </c>
    </row>
    <row r="341" spans="1:1" x14ac:dyDescent="0.25">
      <c r="A341" t="s">
        <v>535</v>
      </c>
    </row>
    <row r="342" spans="1:1" x14ac:dyDescent="0.25">
      <c r="A342" t="s">
        <v>536</v>
      </c>
    </row>
    <row r="343" spans="1:1" x14ac:dyDescent="0.25">
      <c r="A343" t="s">
        <v>537</v>
      </c>
    </row>
    <row r="344" spans="1:1" x14ac:dyDescent="0.25">
      <c r="A344" t="s">
        <v>538</v>
      </c>
    </row>
    <row r="345" spans="1:1" x14ac:dyDescent="0.25">
      <c r="A345" t="s">
        <v>539</v>
      </c>
    </row>
    <row r="346" spans="1:1" x14ac:dyDescent="0.25">
      <c r="A346" t="s">
        <v>540</v>
      </c>
    </row>
    <row r="347" spans="1:1" x14ac:dyDescent="0.25">
      <c r="A347" t="s">
        <v>541</v>
      </c>
    </row>
    <row r="348" spans="1:1" x14ac:dyDescent="0.25">
      <c r="A348" t="s">
        <v>542</v>
      </c>
    </row>
    <row r="349" spans="1:1" x14ac:dyDescent="0.25">
      <c r="A349" t="s">
        <v>543</v>
      </c>
    </row>
    <row r="350" spans="1:1" x14ac:dyDescent="0.25">
      <c r="A350" t="s">
        <v>544</v>
      </c>
    </row>
    <row r="351" spans="1:1" x14ac:dyDescent="0.25">
      <c r="A351" t="s">
        <v>545</v>
      </c>
    </row>
    <row r="352" spans="1:1" x14ac:dyDescent="0.25">
      <c r="A352" t="s">
        <v>546</v>
      </c>
    </row>
    <row r="353" spans="1:1" x14ac:dyDescent="0.25">
      <c r="A353" t="s">
        <v>547</v>
      </c>
    </row>
    <row r="354" spans="1:1" x14ac:dyDescent="0.25">
      <c r="A354" t="s">
        <v>548</v>
      </c>
    </row>
    <row r="355" spans="1:1" x14ac:dyDescent="0.25">
      <c r="A355" t="s">
        <v>549</v>
      </c>
    </row>
    <row r="356" spans="1:1" x14ac:dyDescent="0.25">
      <c r="A356" t="s">
        <v>550</v>
      </c>
    </row>
    <row r="357" spans="1:1" x14ac:dyDescent="0.25">
      <c r="A357" t="s">
        <v>551</v>
      </c>
    </row>
    <row r="358" spans="1:1" x14ac:dyDescent="0.25">
      <c r="A358" t="s">
        <v>552</v>
      </c>
    </row>
    <row r="359" spans="1:1" x14ac:dyDescent="0.25">
      <c r="A359" t="s">
        <v>553</v>
      </c>
    </row>
    <row r="360" spans="1:1" x14ac:dyDescent="0.25">
      <c r="A360" t="s">
        <v>554</v>
      </c>
    </row>
    <row r="361" spans="1:1" x14ac:dyDescent="0.25">
      <c r="A361" t="s">
        <v>555</v>
      </c>
    </row>
    <row r="362" spans="1:1" x14ac:dyDescent="0.25">
      <c r="A362" t="s">
        <v>556</v>
      </c>
    </row>
    <row r="363" spans="1:1" x14ac:dyDescent="0.25">
      <c r="A363" t="s">
        <v>557</v>
      </c>
    </row>
    <row r="364" spans="1:1" x14ac:dyDescent="0.25">
      <c r="A364" t="s">
        <v>558</v>
      </c>
    </row>
    <row r="365" spans="1:1" x14ac:dyDescent="0.25">
      <c r="A365" t="s">
        <v>559</v>
      </c>
    </row>
    <row r="366" spans="1:1" x14ac:dyDescent="0.25">
      <c r="A366" t="s">
        <v>560</v>
      </c>
    </row>
    <row r="367" spans="1:1" x14ac:dyDescent="0.25">
      <c r="A367" t="s">
        <v>561</v>
      </c>
    </row>
    <row r="368" spans="1:1" x14ac:dyDescent="0.25">
      <c r="A368" t="s">
        <v>562</v>
      </c>
    </row>
    <row r="369" spans="1:1" x14ac:dyDescent="0.25">
      <c r="A369" t="s">
        <v>563</v>
      </c>
    </row>
    <row r="370" spans="1:1" x14ac:dyDescent="0.25">
      <c r="A370" t="s">
        <v>564</v>
      </c>
    </row>
    <row r="371" spans="1:1" x14ac:dyDescent="0.25">
      <c r="A371" t="s">
        <v>565</v>
      </c>
    </row>
    <row r="372" spans="1:1" x14ac:dyDescent="0.25">
      <c r="A372" t="s">
        <v>566</v>
      </c>
    </row>
    <row r="373" spans="1:1" x14ac:dyDescent="0.25">
      <c r="A373" t="s">
        <v>567</v>
      </c>
    </row>
    <row r="374" spans="1:1" x14ac:dyDescent="0.25">
      <c r="A374" t="s">
        <v>568</v>
      </c>
    </row>
    <row r="375" spans="1:1" x14ac:dyDescent="0.25">
      <c r="A375" t="s">
        <v>569</v>
      </c>
    </row>
    <row r="376" spans="1:1" x14ac:dyDescent="0.25">
      <c r="A376" t="s">
        <v>570</v>
      </c>
    </row>
    <row r="377" spans="1:1" x14ac:dyDescent="0.25">
      <c r="A377" t="s">
        <v>571</v>
      </c>
    </row>
    <row r="378" spans="1:1" x14ac:dyDescent="0.25">
      <c r="A378" t="s">
        <v>572</v>
      </c>
    </row>
    <row r="379" spans="1:1" x14ac:dyDescent="0.25">
      <c r="A379" t="s">
        <v>573</v>
      </c>
    </row>
    <row r="380" spans="1:1" x14ac:dyDescent="0.25">
      <c r="A380" t="s">
        <v>574</v>
      </c>
    </row>
    <row r="381" spans="1:1" x14ac:dyDescent="0.25">
      <c r="A381" t="s">
        <v>575</v>
      </c>
    </row>
    <row r="382" spans="1:1" x14ac:dyDescent="0.25">
      <c r="A382" t="s">
        <v>576</v>
      </c>
    </row>
    <row r="383" spans="1:1" x14ac:dyDescent="0.25">
      <c r="A383" t="s">
        <v>577</v>
      </c>
    </row>
    <row r="384" spans="1:1" x14ac:dyDescent="0.25">
      <c r="A384" t="s">
        <v>578</v>
      </c>
    </row>
    <row r="385" spans="1:1" x14ac:dyDescent="0.25">
      <c r="A385" t="s">
        <v>579</v>
      </c>
    </row>
    <row r="386" spans="1:1" x14ac:dyDescent="0.25">
      <c r="A386" t="s">
        <v>580</v>
      </c>
    </row>
    <row r="387" spans="1:1" x14ac:dyDescent="0.25">
      <c r="A387" t="s">
        <v>581</v>
      </c>
    </row>
    <row r="388" spans="1:1" x14ac:dyDescent="0.25">
      <c r="A388" t="s">
        <v>582</v>
      </c>
    </row>
    <row r="389" spans="1:1" x14ac:dyDescent="0.25">
      <c r="A389" t="s">
        <v>583</v>
      </c>
    </row>
    <row r="390" spans="1:1" x14ac:dyDescent="0.25">
      <c r="A390" t="s">
        <v>584</v>
      </c>
    </row>
    <row r="391" spans="1:1" x14ac:dyDescent="0.25">
      <c r="A391" t="s">
        <v>585</v>
      </c>
    </row>
    <row r="392" spans="1:1" x14ac:dyDescent="0.25">
      <c r="A392" t="s">
        <v>586</v>
      </c>
    </row>
    <row r="393" spans="1:1" x14ac:dyDescent="0.25">
      <c r="A393" t="s">
        <v>587</v>
      </c>
    </row>
    <row r="394" spans="1:1" x14ac:dyDescent="0.25">
      <c r="A394" t="s">
        <v>588</v>
      </c>
    </row>
    <row r="395" spans="1:1" x14ac:dyDescent="0.25">
      <c r="A395" t="s">
        <v>589</v>
      </c>
    </row>
    <row r="396" spans="1:1" x14ac:dyDescent="0.25">
      <c r="A396" t="s">
        <v>590</v>
      </c>
    </row>
    <row r="397" spans="1:1" x14ac:dyDescent="0.25">
      <c r="A397" t="s">
        <v>591</v>
      </c>
    </row>
    <row r="398" spans="1:1" x14ac:dyDescent="0.25">
      <c r="A398" t="s">
        <v>592</v>
      </c>
    </row>
    <row r="399" spans="1:1" x14ac:dyDescent="0.25">
      <c r="A399" t="s">
        <v>593</v>
      </c>
    </row>
    <row r="400" spans="1:1" x14ac:dyDescent="0.25">
      <c r="A400" t="s">
        <v>594</v>
      </c>
    </row>
    <row r="401" spans="1:1" x14ac:dyDescent="0.25">
      <c r="A401" t="s">
        <v>595</v>
      </c>
    </row>
    <row r="402" spans="1:1" x14ac:dyDescent="0.25">
      <c r="A402" t="s">
        <v>596</v>
      </c>
    </row>
    <row r="403" spans="1:1" x14ac:dyDescent="0.25">
      <c r="A403" t="s">
        <v>597</v>
      </c>
    </row>
    <row r="404" spans="1:1" x14ac:dyDescent="0.25">
      <c r="A404" t="s">
        <v>598</v>
      </c>
    </row>
    <row r="405" spans="1:1" x14ac:dyDescent="0.25">
      <c r="A405" t="s">
        <v>599</v>
      </c>
    </row>
    <row r="406" spans="1:1" x14ac:dyDescent="0.25">
      <c r="A406" t="s">
        <v>600</v>
      </c>
    </row>
    <row r="407" spans="1:1" x14ac:dyDescent="0.25">
      <c r="A407" t="s">
        <v>601</v>
      </c>
    </row>
    <row r="408" spans="1:1" x14ac:dyDescent="0.25">
      <c r="A408" t="s">
        <v>602</v>
      </c>
    </row>
    <row r="409" spans="1:1" x14ac:dyDescent="0.25">
      <c r="A409" t="s">
        <v>603</v>
      </c>
    </row>
    <row r="410" spans="1:1" x14ac:dyDescent="0.25">
      <c r="A410" t="s">
        <v>604</v>
      </c>
    </row>
    <row r="411" spans="1:1" x14ac:dyDescent="0.25">
      <c r="A411" t="s">
        <v>605</v>
      </c>
    </row>
    <row r="412" spans="1:1" x14ac:dyDescent="0.25">
      <c r="A412" t="s">
        <v>606</v>
      </c>
    </row>
    <row r="413" spans="1:1" x14ac:dyDescent="0.25">
      <c r="A413" t="s">
        <v>607</v>
      </c>
    </row>
    <row r="414" spans="1:1" x14ac:dyDescent="0.25">
      <c r="A414" t="s">
        <v>608</v>
      </c>
    </row>
    <row r="415" spans="1:1" x14ac:dyDescent="0.25">
      <c r="A415" t="s">
        <v>609</v>
      </c>
    </row>
    <row r="416" spans="1:1" x14ac:dyDescent="0.25">
      <c r="A416" t="s">
        <v>610</v>
      </c>
    </row>
    <row r="417" spans="1:1" x14ac:dyDescent="0.25">
      <c r="A417" t="s">
        <v>611</v>
      </c>
    </row>
    <row r="418" spans="1:1" x14ac:dyDescent="0.25">
      <c r="A418" t="s">
        <v>612</v>
      </c>
    </row>
    <row r="419" spans="1:1" x14ac:dyDescent="0.25">
      <c r="A419" t="s">
        <v>613</v>
      </c>
    </row>
    <row r="420" spans="1:1" x14ac:dyDescent="0.25">
      <c r="A420" t="s">
        <v>614</v>
      </c>
    </row>
    <row r="421" spans="1:1" x14ac:dyDescent="0.25">
      <c r="A421" t="s">
        <v>615</v>
      </c>
    </row>
    <row r="422" spans="1:1" x14ac:dyDescent="0.25">
      <c r="A422" t="s">
        <v>616</v>
      </c>
    </row>
    <row r="423" spans="1:1" x14ac:dyDescent="0.25">
      <c r="A423" t="s">
        <v>617</v>
      </c>
    </row>
    <row r="424" spans="1:1" x14ac:dyDescent="0.25">
      <c r="A424" t="s">
        <v>618</v>
      </c>
    </row>
    <row r="425" spans="1:1" x14ac:dyDescent="0.25">
      <c r="A425" t="s">
        <v>619</v>
      </c>
    </row>
    <row r="426" spans="1:1" x14ac:dyDescent="0.25">
      <c r="A426" t="s">
        <v>620</v>
      </c>
    </row>
    <row r="427" spans="1:1" x14ac:dyDescent="0.25">
      <c r="A427" t="s">
        <v>621</v>
      </c>
    </row>
    <row r="428" spans="1:1" x14ac:dyDescent="0.25">
      <c r="A428" t="s">
        <v>622</v>
      </c>
    </row>
    <row r="429" spans="1:1" x14ac:dyDescent="0.25">
      <c r="A429" t="s">
        <v>623</v>
      </c>
    </row>
    <row r="430" spans="1:1" x14ac:dyDescent="0.25">
      <c r="A430" t="s">
        <v>624</v>
      </c>
    </row>
    <row r="431" spans="1:1" x14ac:dyDescent="0.25">
      <c r="A431" t="s">
        <v>625</v>
      </c>
    </row>
    <row r="432" spans="1:1" x14ac:dyDescent="0.25">
      <c r="A432" t="s">
        <v>626</v>
      </c>
    </row>
    <row r="433" spans="1:1" x14ac:dyDescent="0.25">
      <c r="A433" t="s">
        <v>627</v>
      </c>
    </row>
    <row r="434" spans="1:1" x14ac:dyDescent="0.25">
      <c r="A434" t="s">
        <v>628</v>
      </c>
    </row>
    <row r="435" spans="1:1" x14ac:dyDescent="0.25">
      <c r="A435" t="s">
        <v>629</v>
      </c>
    </row>
    <row r="436" spans="1:1" x14ac:dyDescent="0.25">
      <c r="A436" t="s">
        <v>630</v>
      </c>
    </row>
    <row r="437" spans="1:1" x14ac:dyDescent="0.25">
      <c r="A437" t="s">
        <v>631</v>
      </c>
    </row>
    <row r="438" spans="1:1" x14ac:dyDescent="0.25">
      <c r="A438" t="s">
        <v>632</v>
      </c>
    </row>
    <row r="439" spans="1:1" x14ac:dyDescent="0.25">
      <c r="A439" t="s">
        <v>633</v>
      </c>
    </row>
    <row r="440" spans="1:1" x14ac:dyDescent="0.25">
      <c r="A440" t="s">
        <v>634</v>
      </c>
    </row>
    <row r="441" spans="1:1" x14ac:dyDescent="0.25">
      <c r="A441" t="s">
        <v>635</v>
      </c>
    </row>
    <row r="442" spans="1:1" x14ac:dyDescent="0.25">
      <c r="A442" t="s">
        <v>636</v>
      </c>
    </row>
    <row r="443" spans="1:1" x14ac:dyDescent="0.25">
      <c r="A443" t="s">
        <v>637</v>
      </c>
    </row>
    <row r="444" spans="1:1" x14ac:dyDescent="0.25">
      <c r="A444" t="s">
        <v>638</v>
      </c>
    </row>
    <row r="445" spans="1:1" x14ac:dyDescent="0.25">
      <c r="A445" t="s">
        <v>639</v>
      </c>
    </row>
    <row r="446" spans="1:1" x14ac:dyDescent="0.25">
      <c r="A446" t="s">
        <v>640</v>
      </c>
    </row>
    <row r="447" spans="1:1" x14ac:dyDescent="0.25">
      <c r="A447" t="s">
        <v>641</v>
      </c>
    </row>
    <row r="448" spans="1:1" x14ac:dyDescent="0.25">
      <c r="A448" t="s">
        <v>642</v>
      </c>
    </row>
    <row r="449" spans="1:1" x14ac:dyDescent="0.25">
      <c r="A449" t="s">
        <v>643</v>
      </c>
    </row>
    <row r="450" spans="1:1" x14ac:dyDescent="0.25">
      <c r="A450" t="s">
        <v>644</v>
      </c>
    </row>
    <row r="451" spans="1:1" x14ac:dyDescent="0.25">
      <c r="A451" t="s">
        <v>645</v>
      </c>
    </row>
    <row r="452" spans="1:1" x14ac:dyDescent="0.25">
      <c r="A452" t="s">
        <v>646</v>
      </c>
    </row>
    <row r="453" spans="1:1" x14ac:dyDescent="0.25">
      <c r="A453" t="s">
        <v>647</v>
      </c>
    </row>
    <row r="454" spans="1:1" x14ac:dyDescent="0.25">
      <c r="A454" t="s">
        <v>648</v>
      </c>
    </row>
    <row r="455" spans="1:1" x14ac:dyDescent="0.25">
      <c r="A455" t="s">
        <v>649</v>
      </c>
    </row>
    <row r="456" spans="1:1" x14ac:dyDescent="0.25">
      <c r="A456" t="s">
        <v>650</v>
      </c>
    </row>
    <row r="457" spans="1:1" x14ac:dyDescent="0.25">
      <c r="A457" t="s">
        <v>651</v>
      </c>
    </row>
    <row r="458" spans="1:1" x14ac:dyDescent="0.25">
      <c r="A458" t="s">
        <v>652</v>
      </c>
    </row>
    <row r="459" spans="1:1" x14ac:dyDescent="0.25">
      <c r="A459" t="s">
        <v>653</v>
      </c>
    </row>
    <row r="460" spans="1:1" x14ac:dyDescent="0.25">
      <c r="A460" t="s">
        <v>654</v>
      </c>
    </row>
    <row r="461" spans="1:1" x14ac:dyDescent="0.25">
      <c r="A461" t="s">
        <v>655</v>
      </c>
    </row>
    <row r="462" spans="1:1" x14ac:dyDescent="0.25">
      <c r="A462" t="s">
        <v>656</v>
      </c>
    </row>
    <row r="463" spans="1:1" x14ac:dyDescent="0.25">
      <c r="A463" t="s">
        <v>657</v>
      </c>
    </row>
    <row r="464" spans="1:1" x14ac:dyDescent="0.25">
      <c r="A464" t="s">
        <v>658</v>
      </c>
    </row>
    <row r="465" spans="1:1" x14ac:dyDescent="0.25">
      <c r="A465" t="s">
        <v>659</v>
      </c>
    </row>
    <row r="466" spans="1:1" x14ac:dyDescent="0.25">
      <c r="A466" t="s">
        <v>660</v>
      </c>
    </row>
    <row r="467" spans="1:1" x14ac:dyDescent="0.25">
      <c r="A467" t="s">
        <v>661</v>
      </c>
    </row>
    <row r="468" spans="1:1" x14ac:dyDescent="0.25">
      <c r="A468" t="s">
        <v>662</v>
      </c>
    </row>
    <row r="469" spans="1:1" x14ac:dyDescent="0.25">
      <c r="A469" t="s">
        <v>663</v>
      </c>
    </row>
    <row r="470" spans="1:1" x14ac:dyDescent="0.25">
      <c r="A470" t="s">
        <v>664</v>
      </c>
    </row>
    <row r="471" spans="1:1" x14ac:dyDescent="0.25">
      <c r="A471" t="s">
        <v>665</v>
      </c>
    </row>
    <row r="472" spans="1:1" x14ac:dyDescent="0.25">
      <c r="A472" t="s">
        <v>666</v>
      </c>
    </row>
    <row r="473" spans="1:1" x14ac:dyDescent="0.25">
      <c r="A473" t="s">
        <v>667</v>
      </c>
    </row>
    <row r="474" spans="1:1" x14ac:dyDescent="0.25">
      <c r="A474" t="s">
        <v>668</v>
      </c>
    </row>
    <row r="475" spans="1:1" x14ac:dyDescent="0.25">
      <c r="A475" t="s">
        <v>669</v>
      </c>
    </row>
    <row r="476" spans="1:1" x14ac:dyDescent="0.25">
      <c r="A476" t="s">
        <v>670</v>
      </c>
    </row>
    <row r="477" spans="1:1" x14ac:dyDescent="0.25">
      <c r="A477" t="s">
        <v>671</v>
      </c>
    </row>
    <row r="478" spans="1:1" x14ac:dyDescent="0.25">
      <c r="A478" t="s">
        <v>672</v>
      </c>
    </row>
    <row r="479" spans="1:1" x14ac:dyDescent="0.25">
      <c r="A479" t="s">
        <v>673</v>
      </c>
    </row>
    <row r="480" spans="1:1" x14ac:dyDescent="0.25">
      <c r="A480" t="s">
        <v>674</v>
      </c>
    </row>
    <row r="481" spans="1:1" x14ac:dyDescent="0.25">
      <c r="A481" t="s">
        <v>675</v>
      </c>
    </row>
    <row r="482" spans="1:1" x14ac:dyDescent="0.25">
      <c r="A482" t="s">
        <v>676</v>
      </c>
    </row>
    <row r="483" spans="1:1" x14ac:dyDescent="0.25">
      <c r="A483" t="s">
        <v>677</v>
      </c>
    </row>
    <row r="484" spans="1:1" x14ac:dyDescent="0.25">
      <c r="A484" t="s">
        <v>678</v>
      </c>
    </row>
    <row r="485" spans="1:1" x14ac:dyDescent="0.25">
      <c r="A485" t="s">
        <v>679</v>
      </c>
    </row>
    <row r="486" spans="1:1" x14ac:dyDescent="0.25">
      <c r="A486" t="s">
        <v>680</v>
      </c>
    </row>
    <row r="487" spans="1:1" x14ac:dyDescent="0.25">
      <c r="A487" t="s">
        <v>681</v>
      </c>
    </row>
    <row r="488" spans="1:1" x14ac:dyDescent="0.25">
      <c r="A488" t="s">
        <v>682</v>
      </c>
    </row>
    <row r="489" spans="1:1" x14ac:dyDescent="0.25">
      <c r="A489" t="s">
        <v>683</v>
      </c>
    </row>
    <row r="490" spans="1:1" x14ac:dyDescent="0.25">
      <c r="A490" t="s">
        <v>684</v>
      </c>
    </row>
    <row r="491" spans="1:1" x14ac:dyDescent="0.25">
      <c r="A491" t="s">
        <v>685</v>
      </c>
    </row>
    <row r="492" spans="1:1" x14ac:dyDescent="0.25">
      <c r="A492" t="s">
        <v>686</v>
      </c>
    </row>
    <row r="493" spans="1:1" x14ac:dyDescent="0.25">
      <c r="A493" t="s">
        <v>687</v>
      </c>
    </row>
    <row r="494" spans="1:1" x14ac:dyDescent="0.25">
      <c r="A494" t="s">
        <v>688</v>
      </c>
    </row>
    <row r="495" spans="1:1" x14ac:dyDescent="0.25">
      <c r="A495" t="s">
        <v>689</v>
      </c>
    </row>
    <row r="496" spans="1:1" x14ac:dyDescent="0.25">
      <c r="A496" t="s">
        <v>690</v>
      </c>
    </row>
    <row r="497" spans="1:1" x14ac:dyDescent="0.25">
      <c r="A497" t="s">
        <v>691</v>
      </c>
    </row>
    <row r="498" spans="1:1" x14ac:dyDescent="0.25">
      <c r="A498" t="s">
        <v>692</v>
      </c>
    </row>
    <row r="499" spans="1:1" x14ac:dyDescent="0.25">
      <c r="A499" t="s">
        <v>693</v>
      </c>
    </row>
    <row r="500" spans="1:1" x14ac:dyDescent="0.25">
      <c r="A500" t="s">
        <v>694</v>
      </c>
    </row>
    <row r="501" spans="1:1" x14ac:dyDescent="0.25">
      <c r="A501" t="s">
        <v>695</v>
      </c>
    </row>
    <row r="502" spans="1:1" x14ac:dyDescent="0.25">
      <c r="A502" t="s">
        <v>696</v>
      </c>
    </row>
    <row r="505" spans="1:1" x14ac:dyDescent="0.25">
      <c r="A505" t="s">
        <v>697</v>
      </c>
    </row>
    <row r="507" spans="1:1" x14ac:dyDescent="0.25">
      <c r="A507" t="s">
        <v>698</v>
      </c>
    </row>
    <row r="510" spans="1:1" x14ac:dyDescent="0.25">
      <c r="A510" t="s">
        <v>280</v>
      </c>
    </row>
    <row r="512" spans="1:1" x14ac:dyDescent="0.25">
      <c r="A512" t="s">
        <v>699</v>
      </c>
    </row>
    <row r="513" spans="1:1" x14ac:dyDescent="0.25">
      <c r="A513" t="s">
        <v>700</v>
      </c>
    </row>
    <row r="514" spans="1:1" x14ac:dyDescent="0.25">
      <c r="A514" t="s">
        <v>701</v>
      </c>
    </row>
    <row r="518" spans="1:1" x14ac:dyDescent="0.25">
      <c r="A518" t="s">
        <v>281</v>
      </c>
    </row>
    <row r="519" spans="1:1" x14ac:dyDescent="0.25">
      <c r="A519" t="s">
        <v>702</v>
      </c>
    </row>
    <row r="521" spans="1:1" x14ac:dyDescent="0.25">
      <c r="A521" t="s">
        <v>281</v>
      </c>
    </row>
    <row r="523" spans="1:1" x14ac:dyDescent="0.25">
      <c r="A523" t="s">
        <v>703</v>
      </c>
    </row>
    <row r="525" spans="1:1" x14ac:dyDescent="0.25">
      <c r="A525" t="s">
        <v>704</v>
      </c>
    </row>
    <row r="526" spans="1:1" x14ac:dyDescent="0.25">
      <c r="A526" t="s">
        <v>705</v>
      </c>
    </row>
    <row r="528" spans="1:1" x14ac:dyDescent="0.25">
      <c r="A528" t="s">
        <v>706</v>
      </c>
    </row>
    <row r="529" spans="1:1" x14ac:dyDescent="0.25">
      <c r="A529" t="s">
        <v>707</v>
      </c>
    </row>
    <row r="534" spans="1:1" x14ac:dyDescent="0.25">
      <c r="A534" t="s">
        <v>708</v>
      </c>
    </row>
    <row r="538" spans="1:1" x14ac:dyDescent="0.25">
      <c r="A538" t="s">
        <v>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3" max="3" width="16" style="11" bestFit="1" customWidth="1"/>
    <col min="4" max="4" width="89" style="11" customWidth="1"/>
    <col min="6" max="6" width="19.140625" bestFit="1" customWidth="1"/>
    <col min="8" max="8" width="26" bestFit="1" customWidth="1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3</v>
      </c>
      <c r="F2" s="6" t="s">
        <v>7</v>
      </c>
      <c r="G2" s="2"/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EM001</v>
      </c>
      <c r="F3" s="9" t="s">
        <v>13</v>
      </c>
      <c r="G3" s="2"/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Duplicate employees by Tax File Number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s="3" customFormat="1" ht="15.75" thickBot="1" x14ac:dyDescent="0.3">
      <c r="C9" s="53" t="s">
        <v>41</v>
      </c>
      <c r="D9" s="60"/>
    </row>
    <row r="10" spans="1:8" s="3" customFormat="1" x14ac:dyDescent="0.25">
      <c r="C10" s="63" t="s">
        <v>185</v>
      </c>
      <c r="D10" s="64"/>
    </row>
    <row r="11" spans="1:8" s="3" customFormat="1" x14ac:dyDescent="0.25">
      <c r="C11" s="65"/>
      <c r="D11" s="66"/>
    </row>
    <row r="12" spans="1:8" s="3" customFormat="1" x14ac:dyDescent="0.25">
      <c r="C12" s="65"/>
      <c r="D12" s="66"/>
    </row>
    <row r="13" spans="1:8" s="3" customFormat="1" x14ac:dyDescent="0.25">
      <c r="C13" s="65"/>
      <c r="D13" s="66"/>
    </row>
    <row r="14" spans="1:8" s="3" customFormat="1" ht="15.75" thickBot="1" x14ac:dyDescent="0.3">
      <c r="C14" s="61"/>
      <c r="D14" s="62"/>
    </row>
    <row r="15" spans="1:8" s="3" customFormat="1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746</v>
      </c>
    </row>
    <row r="39" spans="3:4" x14ac:dyDescent="0.25">
      <c r="C39" s="50">
        <v>7</v>
      </c>
      <c r="D39" s="47" t="s">
        <v>747</v>
      </c>
    </row>
    <row r="40" spans="3:4" x14ac:dyDescent="0.25">
      <c r="C40" s="50">
        <v>8</v>
      </c>
      <c r="D40" s="47" t="s">
        <v>748</v>
      </c>
    </row>
    <row r="41" spans="3:4" s="3" customFormat="1" x14ac:dyDescent="0.25">
      <c r="C41" s="50">
        <v>9</v>
      </c>
      <c r="D41" s="47"/>
    </row>
    <row r="42" spans="3:4" s="3" customFormat="1" x14ac:dyDescent="0.25">
      <c r="C42" s="50">
        <v>10</v>
      </c>
      <c r="D42" s="47"/>
    </row>
    <row r="43" spans="3:4" s="3" customFormat="1" x14ac:dyDescent="0.25">
      <c r="C43" s="50">
        <v>11</v>
      </c>
      <c r="D43" s="47"/>
    </row>
    <row r="44" spans="3:4" s="3" customFormat="1" x14ac:dyDescent="0.25">
      <c r="C44" s="50">
        <v>12</v>
      </c>
      <c r="D44" s="47"/>
    </row>
    <row r="45" spans="3:4" s="3" customFormat="1" x14ac:dyDescent="0.25">
      <c r="C45" s="50">
        <v>13</v>
      </c>
      <c r="D45" s="47"/>
    </row>
    <row r="46" spans="3:4" s="3" customFormat="1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6:D6"/>
    <mergeCell ref="C9:D9"/>
    <mergeCell ref="C16:D16"/>
    <mergeCell ref="C23:D23"/>
    <mergeCell ref="C17:D17"/>
    <mergeCell ref="C18:D18"/>
    <mergeCell ref="C19:D19"/>
    <mergeCell ref="C20:D20"/>
    <mergeCell ref="C21:D21"/>
    <mergeCell ref="C7:D7"/>
    <mergeCell ref="C31:D31"/>
    <mergeCell ref="C29:D29"/>
    <mergeCell ref="C10:D10"/>
    <mergeCell ref="C11:D11"/>
    <mergeCell ref="C12:D12"/>
    <mergeCell ref="C13:D13"/>
    <mergeCell ref="C14:D14"/>
    <mergeCell ref="C24:D24"/>
    <mergeCell ref="C25:D25"/>
    <mergeCell ref="C26:D26"/>
    <mergeCell ref="C27:D27"/>
    <mergeCell ref="C28:D2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44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EM002</v>
      </c>
      <c r="F3" s="9" t="s">
        <v>13</v>
      </c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Duplicate employees by Bank Account Number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186</v>
      </c>
      <c r="D10" s="64"/>
    </row>
    <row r="11" spans="1:8" x14ac:dyDescent="0.25">
      <c r="C11" s="65" t="s">
        <v>187</v>
      </c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751</v>
      </c>
    </row>
    <row r="39" spans="3:4" x14ac:dyDescent="0.25">
      <c r="C39" s="50">
        <v>7</v>
      </c>
      <c r="D39" s="47" t="s">
        <v>752</v>
      </c>
    </row>
    <row r="40" spans="3:4" x14ac:dyDescent="0.25">
      <c r="C40" s="50">
        <v>8</v>
      </c>
      <c r="D40" s="47" t="s">
        <v>747</v>
      </c>
    </row>
    <row r="41" spans="3:4" x14ac:dyDescent="0.25">
      <c r="C41" s="50">
        <v>9</v>
      </c>
      <c r="D41" s="47" t="s">
        <v>748</v>
      </c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9.1406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45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EM003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3" t="str">
        <f>VLOOKUP(D2,'Table of Contents'!B18:D32,3,FALSE)</f>
        <v>Identify Duplicate employees by Name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188</v>
      </c>
      <c r="D10" s="64"/>
    </row>
    <row r="11" spans="1:8" x14ac:dyDescent="0.25">
      <c r="C11" s="65" t="s">
        <v>189</v>
      </c>
      <c r="D11" s="66"/>
    </row>
    <row r="12" spans="1:8" x14ac:dyDescent="0.25">
      <c r="C12" s="65" t="s">
        <v>190</v>
      </c>
      <c r="D12" s="66"/>
    </row>
    <row r="13" spans="1:8" x14ac:dyDescent="0.25">
      <c r="C13" s="65" t="s">
        <v>191</v>
      </c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747</v>
      </c>
    </row>
    <row r="39" spans="3:4" x14ac:dyDescent="0.25">
      <c r="C39" s="50">
        <v>7</v>
      </c>
      <c r="D39" s="47" t="s">
        <v>748</v>
      </c>
    </row>
    <row r="40" spans="3:4" x14ac:dyDescent="0.25">
      <c r="C40" s="50">
        <v>8</v>
      </c>
      <c r="D40" s="47"/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46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EM004</v>
      </c>
      <c r="F3" s="9" t="s">
        <v>13</v>
      </c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Duplicate employees by Address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192</v>
      </c>
      <c r="D10" s="64"/>
    </row>
    <row r="11" spans="1:8" x14ac:dyDescent="0.25">
      <c r="C11" s="65" t="s">
        <v>193</v>
      </c>
      <c r="D11" s="66"/>
    </row>
    <row r="12" spans="1:8" x14ac:dyDescent="0.25">
      <c r="C12" s="65" t="s">
        <v>194</v>
      </c>
      <c r="D12" s="66"/>
    </row>
    <row r="13" spans="1:8" x14ac:dyDescent="0.25">
      <c r="C13" s="65" t="s">
        <v>195</v>
      </c>
      <c r="D13" s="66"/>
    </row>
    <row r="14" spans="1:8" x14ac:dyDescent="0.25">
      <c r="C14" s="27" t="s">
        <v>196</v>
      </c>
      <c r="D14" s="28"/>
    </row>
    <row r="15" spans="1:8" ht="15.75" thickBot="1" x14ac:dyDescent="0.3">
      <c r="C15" s="61" t="s">
        <v>197</v>
      </c>
      <c r="D15" s="62"/>
    </row>
    <row r="16" spans="1:8" ht="15.75" thickBot="1" x14ac:dyDescent="0.3">
      <c r="C16" s="16"/>
      <c r="D16" s="16"/>
    </row>
    <row r="17" spans="3:4" ht="15.75" thickBot="1" x14ac:dyDescent="0.3">
      <c r="C17" s="53" t="s">
        <v>38</v>
      </c>
      <c r="D17" s="60"/>
    </row>
    <row r="18" spans="3:4" x14ac:dyDescent="0.25">
      <c r="C18" s="63" t="s">
        <v>181</v>
      </c>
      <c r="D18" s="64"/>
    </row>
    <row r="19" spans="3:4" x14ac:dyDescent="0.25">
      <c r="C19" s="65"/>
      <c r="D19" s="66"/>
    </row>
    <row r="20" spans="3:4" x14ac:dyDescent="0.25">
      <c r="C20" s="65"/>
      <c r="D20" s="66"/>
    </row>
    <row r="21" spans="3:4" x14ac:dyDescent="0.25">
      <c r="C21" s="65"/>
      <c r="D21" s="66"/>
    </row>
    <row r="22" spans="3:4" ht="15.75" thickBot="1" x14ac:dyDescent="0.3">
      <c r="C22" s="61"/>
      <c r="D22" s="62"/>
    </row>
    <row r="23" spans="3:4" ht="15.75" thickBot="1" x14ac:dyDescent="0.3"/>
    <row r="24" spans="3:4" ht="15.75" thickBot="1" x14ac:dyDescent="0.3">
      <c r="C24" s="53" t="s">
        <v>39</v>
      </c>
      <c r="D24" s="60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x14ac:dyDescent="0.25">
      <c r="C29" s="65"/>
      <c r="D29" s="66"/>
    </row>
    <row r="30" spans="3:4" ht="15.75" thickBot="1" x14ac:dyDescent="0.3">
      <c r="C30" s="61"/>
      <c r="D30" s="62"/>
    </row>
    <row r="31" spans="3:4" ht="15.75" thickBot="1" x14ac:dyDescent="0.3"/>
    <row r="32" spans="3:4" ht="15.75" thickBot="1" x14ac:dyDescent="0.3">
      <c r="C32" s="53" t="s">
        <v>58</v>
      </c>
      <c r="D32" s="60"/>
    </row>
    <row r="33" spans="3:4" ht="15.75" thickBot="1" x14ac:dyDescent="0.3">
      <c r="C33" s="45" t="s">
        <v>749</v>
      </c>
      <c r="D33" s="45" t="s">
        <v>750</v>
      </c>
    </row>
    <row r="34" spans="3:4" x14ac:dyDescent="0.25">
      <c r="C34" s="49">
        <v>1</v>
      </c>
      <c r="D34" s="46" t="s">
        <v>742</v>
      </c>
    </row>
    <row r="35" spans="3:4" x14ac:dyDescent="0.25">
      <c r="C35" s="50">
        <v>2</v>
      </c>
      <c r="D35" s="47" t="s">
        <v>346</v>
      </c>
    </row>
    <row r="36" spans="3:4" x14ac:dyDescent="0.25">
      <c r="C36" s="50">
        <v>3</v>
      </c>
      <c r="D36" s="47" t="s">
        <v>743</v>
      </c>
    </row>
    <row r="37" spans="3:4" x14ac:dyDescent="0.25">
      <c r="C37" s="50">
        <v>4</v>
      </c>
      <c r="D37" s="47" t="s">
        <v>744</v>
      </c>
    </row>
    <row r="38" spans="3:4" x14ac:dyDescent="0.25">
      <c r="C38" s="50">
        <v>5</v>
      </c>
      <c r="D38" s="47" t="s">
        <v>745</v>
      </c>
    </row>
    <row r="39" spans="3:4" x14ac:dyDescent="0.25">
      <c r="C39" s="50">
        <v>6</v>
      </c>
      <c r="D39" s="47" t="s">
        <v>753</v>
      </c>
    </row>
    <row r="40" spans="3:4" x14ac:dyDescent="0.25">
      <c r="C40" s="50">
        <v>7</v>
      </c>
      <c r="D40" s="47" t="s">
        <v>754</v>
      </c>
    </row>
    <row r="41" spans="3:4" x14ac:dyDescent="0.25">
      <c r="C41" s="50">
        <v>8</v>
      </c>
      <c r="D41" s="47" t="s">
        <v>755</v>
      </c>
    </row>
    <row r="42" spans="3:4" x14ac:dyDescent="0.25">
      <c r="C42" s="50">
        <v>9</v>
      </c>
      <c r="D42" s="47" t="s">
        <v>756</v>
      </c>
    </row>
    <row r="43" spans="3:4" x14ac:dyDescent="0.25">
      <c r="C43" s="50">
        <v>10</v>
      </c>
      <c r="D43" s="47" t="s">
        <v>757</v>
      </c>
    </row>
    <row r="44" spans="3:4" x14ac:dyDescent="0.25">
      <c r="C44" s="50">
        <v>11</v>
      </c>
      <c r="D44" s="47" t="s">
        <v>758</v>
      </c>
    </row>
    <row r="45" spans="3:4" x14ac:dyDescent="0.25">
      <c r="C45" s="50">
        <v>12</v>
      </c>
      <c r="D45" s="47" t="s">
        <v>759</v>
      </c>
    </row>
    <row r="46" spans="3:4" x14ac:dyDescent="0.25">
      <c r="C46" s="50">
        <v>13</v>
      </c>
      <c r="D46" s="47" t="s">
        <v>747</v>
      </c>
    </row>
    <row r="47" spans="3:4" x14ac:dyDescent="0.25">
      <c r="C47" s="50">
        <v>14</v>
      </c>
      <c r="D47" s="47" t="s">
        <v>748</v>
      </c>
    </row>
    <row r="48" spans="3:4" ht="15.75" thickBot="1" x14ac:dyDescent="0.3">
      <c r="C48" s="51">
        <v>15</v>
      </c>
      <c r="D48" s="48"/>
    </row>
  </sheetData>
  <mergeCells count="22">
    <mergeCell ref="C21:D21"/>
    <mergeCell ref="C22:D22"/>
    <mergeCell ref="C24:D24"/>
    <mergeCell ref="C25:D25"/>
    <mergeCell ref="C26:D26"/>
    <mergeCell ref="C27:D27"/>
    <mergeCell ref="C28:D28"/>
    <mergeCell ref="C29:D29"/>
    <mergeCell ref="C30:D30"/>
    <mergeCell ref="C32:D32"/>
    <mergeCell ref="C20:D20"/>
    <mergeCell ref="C6:D6"/>
    <mergeCell ref="C7:D7"/>
    <mergeCell ref="C9:D9"/>
    <mergeCell ref="C10:D10"/>
    <mergeCell ref="C11:D11"/>
    <mergeCell ref="C12:D12"/>
    <mergeCell ref="C13:D13"/>
    <mergeCell ref="C15:D15"/>
    <mergeCell ref="C17:D17"/>
    <mergeCell ref="C18:D18"/>
    <mergeCell ref="C19:D19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47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EM005</v>
      </c>
      <c r="F3" s="9" t="s">
        <v>13</v>
      </c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Duplicate employees by Telephone Number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198</v>
      </c>
      <c r="D10" s="64"/>
    </row>
    <row r="11" spans="1:8" x14ac:dyDescent="0.25">
      <c r="C11" s="65" t="s">
        <v>199</v>
      </c>
      <c r="D11" s="66"/>
    </row>
    <row r="12" spans="1:8" x14ac:dyDescent="0.25">
      <c r="C12" s="65" t="s">
        <v>200</v>
      </c>
      <c r="D12" s="66"/>
    </row>
    <row r="13" spans="1:8" x14ac:dyDescent="0.25">
      <c r="C13" s="65" t="s">
        <v>201</v>
      </c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760</v>
      </c>
    </row>
    <row r="39" spans="3:4" x14ac:dyDescent="0.25">
      <c r="C39" s="50">
        <v>7</v>
      </c>
      <c r="D39" s="47" t="s">
        <v>761</v>
      </c>
    </row>
    <row r="40" spans="3:4" x14ac:dyDescent="0.25">
      <c r="C40" s="50">
        <v>8</v>
      </c>
      <c r="D40" s="47" t="s">
        <v>762</v>
      </c>
    </row>
    <row r="41" spans="3:4" x14ac:dyDescent="0.25">
      <c r="C41" s="50">
        <v>9</v>
      </c>
      <c r="D41" s="47" t="s">
        <v>747</v>
      </c>
    </row>
    <row r="42" spans="3:4" x14ac:dyDescent="0.25">
      <c r="C42" s="50">
        <v>10</v>
      </c>
      <c r="D42" s="47" t="s">
        <v>748</v>
      </c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3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98.28515625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48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EM006</v>
      </c>
      <c r="F3" s="9" t="s">
        <v>13</v>
      </c>
      <c r="H3" s="9" t="s">
        <v>244</v>
      </c>
    </row>
    <row r="4" spans="1:8" ht="36.75" customHeight="1" thickBot="1" x14ac:dyDescent="0.3">
      <c r="C4" s="42" t="s">
        <v>1</v>
      </c>
      <c r="D4" s="41" t="str">
        <f>VLOOKUP(D2,'Table of Contents'!B18:D32,3,FALSE)</f>
        <v>Identify employees with missing or incomplete: Employee Number, Address, Telephone Number, Tax File Number, Hire Date, Bank Account, Basic Pay details and Cost Centre/Department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274</v>
      </c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27" t="s">
        <v>202</v>
      </c>
      <c r="D10" s="28"/>
    </row>
    <row r="11" spans="1:8" x14ac:dyDescent="0.25">
      <c r="C11" s="27" t="s">
        <v>203</v>
      </c>
      <c r="D11" s="28"/>
    </row>
    <row r="12" spans="1:8" x14ac:dyDescent="0.25">
      <c r="C12" s="27" t="s">
        <v>204</v>
      </c>
      <c r="D12" s="28"/>
    </row>
    <row r="13" spans="1:8" x14ac:dyDescent="0.25">
      <c r="C13" s="27" t="s">
        <v>210</v>
      </c>
      <c r="D13" s="28"/>
    </row>
    <row r="14" spans="1:8" x14ac:dyDescent="0.25">
      <c r="C14" s="27" t="s">
        <v>205</v>
      </c>
      <c r="D14" s="28"/>
    </row>
    <row r="15" spans="1:8" x14ac:dyDescent="0.25">
      <c r="C15" s="27" t="s">
        <v>206</v>
      </c>
      <c r="D15" s="28"/>
    </row>
    <row r="16" spans="1:8" x14ac:dyDescent="0.25">
      <c r="C16" s="27" t="s">
        <v>207</v>
      </c>
      <c r="D16" s="28"/>
    </row>
    <row r="17" spans="3:4" x14ac:dyDescent="0.25">
      <c r="C17" s="27" t="s">
        <v>208</v>
      </c>
      <c r="D17" s="28"/>
    </row>
    <row r="18" spans="3:4" x14ac:dyDescent="0.25">
      <c r="C18" s="27" t="s">
        <v>209</v>
      </c>
      <c r="D18" s="28"/>
    </row>
    <row r="19" spans="3:4" x14ac:dyDescent="0.25">
      <c r="C19" s="27" t="s">
        <v>211</v>
      </c>
      <c r="D19" s="28"/>
    </row>
    <row r="20" spans="3:4" x14ac:dyDescent="0.25">
      <c r="C20" s="27" t="s">
        <v>215</v>
      </c>
      <c r="D20" s="28"/>
    </row>
    <row r="21" spans="3:4" x14ac:dyDescent="0.25">
      <c r="C21" s="27" t="s">
        <v>212</v>
      </c>
      <c r="D21" s="28"/>
    </row>
    <row r="22" spans="3:4" x14ac:dyDescent="0.25">
      <c r="C22" s="27" t="s">
        <v>213</v>
      </c>
      <c r="D22" s="28"/>
    </row>
    <row r="23" spans="3:4" x14ac:dyDescent="0.25">
      <c r="C23" s="27" t="s">
        <v>250</v>
      </c>
      <c r="D23" s="28"/>
    </row>
    <row r="24" spans="3:4" x14ac:dyDescent="0.25">
      <c r="C24" s="27" t="s">
        <v>214</v>
      </c>
      <c r="D24" s="28"/>
    </row>
    <row r="25" spans="3:4" x14ac:dyDescent="0.25">
      <c r="C25" s="27" t="s">
        <v>216</v>
      </c>
      <c r="D25" s="28"/>
    </row>
    <row r="26" spans="3:4" x14ac:dyDescent="0.25">
      <c r="C26" s="27" t="s">
        <v>217</v>
      </c>
      <c r="D26" s="28"/>
    </row>
    <row r="27" spans="3:4" x14ac:dyDescent="0.25">
      <c r="C27" s="27" t="s">
        <v>272</v>
      </c>
      <c r="D27" s="28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>
      <c r="C30" s="16"/>
      <c r="D30" s="16"/>
    </row>
    <row r="31" spans="3:4" ht="15.75" thickBot="1" x14ac:dyDescent="0.3">
      <c r="C31" s="53" t="s">
        <v>38</v>
      </c>
      <c r="D31" s="60"/>
    </row>
    <row r="32" spans="3:4" x14ac:dyDescent="0.25">
      <c r="C32" s="63" t="s">
        <v>181</v>
      </c>
      <c r="D32" s="64"/>
    </row>
    <row r="33" spans="3:4" x14ac:dyDescent="0.25">
      <c r="C33" s="65" t="s">
        <v>253</v>
      </c>
      <c r="D33" s="66"/>
    </row>
    <row r="34" spans="3:4" x14ac:dyDescent="0.25">
      <c r="C34" s="65"/>
      <c r="D34" s="66"/>
    </row>
    <row r="35" spans="3:4" x14ac:dyDescent="0.25">
      <c r="C35" s="65"/>
      <c r="D35" s="66"/>
    </row>
    <row r="36" spans="3:4" ht="15.75" thickBot="1" x14ac:dyDescent="0.3">
      <c r="C36" s="61"/>
      <c r="D36" s="62"/>
    </row>
    <row r="37" spans="3:4" ht="15.75" thickBot="1" x14ac:dyDescent="0.3"/>
    <row r="38" spans="3:4" ht="15.75" thickBot="1" x14ac:dyDescent="0.3">
      <c r="C38" s="53" t="s">
        <v>39</v>
      </c>
      <c r="D38" s="60"/>
    </row>
    <row r="39" spans="3:4" x14ac:dyDescent="0.25">
      <c r="C39" s="65"/>
      <c r="D39" s="66"/>
    </row>
    <row r="40" spans="3:4" x14ac:dyDescent="0.25">
      <c r="C40" s="65"/>
      <c r="D40" s="66"/>
    </row>
    <row r="41" spans="3:4" x14ac:dyDescent="0.25">
      <c r="C41" s="65"/>
      <c r="D41" s="66"/>
    </row>
    <row r="42" spans="3:4" x14ac:dyDescent="0.25">
      <c r="C42" s="65"/>
      <c r="D42" s="66"/>
    </row>
    <row r="43" spans="3:4" x14ac:dyDescent="0.25">
      <c r="C43" s="65"/>
      <c r="D43" s="66"/>
    </row>
    <row r="44" spans="3:4" ht="15.75" thickBot="1" x14ac:dyDescent="0.3">
      <c r="C44" s="61"/>
      <c r="D44" s="62"/>
    </row>
    <row r="45" spans="3:4" ht="15.75" thickBot="1" x14ac:dyDescent="0.3"/>
    <row r="46" spans="3:4" ht="15.75" thickBot="1" x14ac:dyDescent="0.3">
      <c r="C46" s="53" t="s">
        <v>58</v>
      </c>
      <c r="D46" s="60"/>
    </row>
    <row r="47" spans="3:4" ht="15.75" thickBot="1" x14ac:dyDescent="0.3">
      <c r="C47" s="45" t="s">
        <v>749</v>
      </c>
      <c r="D47" s="45" t="s">
        <v>750</v>
      </c>
    </row>
    <row r="48" spans="3:4" x14ac:dyDescent="0.25">
      <c r="C48" s="49">
        <v>1</v>
      </c>
      <c r="D48" s="46" t="s">
        <v>742</v>
      </c>
    </row>
    <row r="49" spans="3:4" x14ac:dyDescent="0.25">
      <c r="C49" s="50">
        <v>2</v>
      </c>
      <c r="D49" s="47" t="s">
        <v>346</v>
      </c>
    </row>
    <row r="50" spans="3:4" x14ac:dyDescent="0.25">
      <c r="C50" s="50">
        <v>3</v>
      </c>
      <c r="D50" s="47" t="s">
        <v>743</v>
      </c>
    </row>
    <row r="51" spans="3:4" x14ac:dyDescent="0.25">
      <c r="C51" s="50">
        <v>4</v>
      </c>
      <c r="D51" s="47" t="s">
        <v>744</v>
      </c>
    </row>
    <row r="52" spans="3:4" x14ac:dyDescent="0.25">
      <c r="C52" s="50">
        <v>5</v>
      </c>
      <c r="D52" s="47" t="s">
        <v>745</v>
      </c>
    </row>
    <row r="53" spans="3:4" x14ac:dyDescent="0.25">
      <c r="C53" s="50">
        <v>6</v>
      </c>
      <c r="D53" s="47" t="s">
        <v>746</v>
      </c>
    </row>
    <row r="54" spans="3:4" x14ac:dyDescent="0.25">
      <c r="C54" s="50">
        <v>7</v>
      </c>
      <c r="D54" s="47" t="s">
        <v>753</v>
      </c>
    </row>
    <row r="55" spans="3:4" x14ac:dyDescent="0.25">
      <c r="C55" s="50">
        <v>8</v>
      </c>
      <c r="D55" s="47" t="s">
        <v>754</v>
      </c>
    </row>
    <row r="56" spans="3:4" x14ac:dyDescent="0.25">
      <c r="C56" s="50">
        <v>9</v>
      </c>
      <c r="D56" s="47" t="s">
        <v>755</v>
      </c>
    </row>
    <row r="57" spans="3:4" x14ac:dyDescent="0.25">
      <c r="C57" s="50">
        <v>10</v>
      </c>
      <c r="D57" s="47" t="s">
        <v>756</v>
      </c>
    </row>
    <row r="58" spans="3:4" x14ac:dyDescent="0.25">
      <c r="C58" s="50">
        <v>11</v>
      </c>
      <c r="D58" s="47" t="s">
        <v>757</v>
      </c>
    </row>
    <row r="59" spans="3:4" x14ac:dyDescent="0.25">
      <c r="C59" s="50">
        <v>12</v>
      </c>
      <c r="D59" s="47" t="s">
        <v>758</v>
      </c>
    </row>
    <row r="60" spans="3:4" x14ac:dyDescent="0.25">
      <c r="C60" s="50">
        <v>13</v>
      </c>
      <c r="D60" s="47" t="s">
        <v>759</v>
      </c>
    </row>
    <row r="61" spans="3:4" x14ac:dyDescent="0.25">
      <c r="C61" s="50">
        <v>14</v>
      </c>
      <c r="D61" s="47" t="s">
        <v>760</v>
      </c>
    </row>
    <row r="62" spans="3:4" x14ac:dyDescent="0.25">
      <c r="C62" s="50">
        <v>15</v>
      </c>
      <c r="D62" s="47" t="s">
        <v>761</v>
      </c>
    </row>
    <row r="63" spans="3:4" x14ac:dyDescent="0.25">
      <c r="C63" s="50">
        <v>16</v>
      </c>
      <c r="D63" s="47" t="s">
        <v>762</v>
      </c>
    </row>
    <row r="64" spans="3:4" x14ac:dyDescent="0.25">
      <c r="C64" s="50">
        <v>17</v>
      </c>
      <c r="D64" s="47" t="s">
        <v>763</v>
      </c>
    </row>
    <row r="65" spans="3:4" x14ac:dyDescent="0.25">
      <c r="C65" s="50">
        <v>18</v>
      </c>
      <c r="D65" s="47" t="s">
        <v>764</v>
      </c>
    </row>
    <row r="66" spans="3:4" x14ac:dyDescent="0.25">
      <c r="C66" s="50">
        <v>19</v>
      </c>
      <c r="D66" s="47" t="s">
        <v>751</v>
      </c>
    </row>
    <row r="67" spans="3:4" x14ac:dyDescent="0.25">
      <c r="C67" s="50">
        <v>20</v>
      </c>
      <c r="D67" s="47" t="s">
        <v>752</v>
      </c>
    </row>
    <row r="68" spans="3:4" x14ac:dyDescent="0.25">
      <c r="C68" s="50">
        <v>21</v>
      </c>
      <c r="D68" s="47" t="s">
        <v>765</v>
      </c>
    </row>
    <row r="69" spans="3:4" x14ac:dyDescent="0.25">
      <c r="C69" s="50">
        <v>22</v>
      </c>
      <c r="D69" s="47" t="s">
        <v>766</v>
      </c>
    </row>
    <row r="70" spans="3:4" x14ac:dyDescent="0.25">
      <c r="C70" s="50">
        <v>23</v>
      </c>
      <c r="D70" s="47" t="s">
        <v>767</v>
      </c>
    </row>
    <row r="71" spans="3:4" x14ac:dyDescent="0.25">
      <c r="C71" s="50">
        <v>24</v>
      </c>
      <c r="D71" s="47" t="s">
        <v>768</v>
      </c>
    </row>
    <row r="72" spans="3:4" x14ac:dyDescent="0.25">
      <c r="C72" s="50">
        <v>25</v>
      </c>
      <c r="D72" s="47" t="s">
        <v>747</v>
      </c>
    </row>
    <row r="73" spans="3:4" ht="15.75" thickBot="1" x14ac:dyDescent="0.3">
      <c r="C73" s="51">
        <v>26</v>
      </c>
      <c r="D73" s="48" t="s">
        <v>748</v>
      </c>
    </row>
  </sheetData>
  <mergeCells count="19">
    <mergeCell ref="C35:D35"/>
    <mergeCell ref="C36:D36"/>
    <mergeCell ref="C38:D38"/>
    <mergeCell ref="C39:D39"/>
    <mergeCell ref="C40:D40"/>
    <mergeCell ref="C41:D41"/>
    <mergeCell ref="C42:D42"/>
    <mergeCell ref="C43:D43"/>
    <mergeCell ref="C44:D44"/>
    <mergeCell ref="C46:D46"/>
    <mergeCell ref="C34:D34"/>
    <mergeCell ref="C6:D6"/>
    <mergeCell ref="C7:D7"/>
    <mergeCell ref="C9:D9"/>
    <mergeCell ref="C28:D28"/>
    <mergeCell ref="C29:D29"/>
    <mergeCell ref="C31:D31"/>
    <mergeCell ref="C32:D32"/>
    <mergeCell ref="C33:D33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49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EM007</v>
      </c>
      <c r="F3" s="9" t="s">
        <v>13</v>
      </c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employees with start date before their date of birth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/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766</v>
      </c>
    </row>
    <row r="39" spans="3:4" x14ac:dyDescent="0.25">
      <c r="C39" s="50">
        <v>7</v>
      </c>
      <c r="D39" s="47" t="s">
        <v>747</v>
      </c>
    </row>
    <row r="40" spans="3:4" x14ac:dyDescent="0.25">
      <c r="C40" s="50">
        <v>8</v>
      </c>
      <c r="D40" s="47" t="s">
        <v>748</v>
      </c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50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EM008</v>
      </c>
      <c r="F3" s="9"/>
      <c r="H3" s="9"/>
    </row>
    <row r="4" spans="1:8" ht="15.75" thickBot="1" x14ac:dyDescent="0.3">
      <c r="C4" s="14" t="s">
        <v>1</v>
      </c>
      <c r="D4" s="13" t="str">
        <f>VLOOKUP(D2,'Table of Contents'!B18:D32,3,FALSE)</f>
        <v>Identify employees with unknown cost centre / department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9" t="s">
        <v>218</v>
      </c>
      <c r="D10" s="70"/>
    </row>
    <row r="11" spans="1:8" x14ac:dyDescent="0.25">
      <c r="C11" s="71" t="s">
        <v>251</v>
      </c>
      <c r="D11" s="72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/>
    </row>
    <row r="34" spans="3:4" x14ac:dyDescent="0.25">
      <c r="C34" s="50">
        <v>2</v>
      </c>
      <c r="D34" s="47"/>
    </row>
    <row r="35" spans="3:4" x14ac:dyDescent="0.25">
      <c r="C35" s="50">
        <v>3</v>
      </c>
      <c r="D35" s="47"/>
    </row>
    <row r="36" spans="3:4" x14ac:dyDescent="0.25">
      <c r="C36" s="50">
        <v>4</v>
      </c>
      <c r="D36" s="47"/>
    </row>
    <row r="37" spans="3:4" x14ac:dyDescent="0.25">
      <c r="C37" s="50">
        <v>5</v>
      </c>
      <c r="D37" s="47"/>
    </row>
    <row r="38" spans="3:4" x14ac:dyDescent="0.25">
      <c r="C38" s="50">
        <v>6</v>
      </c>
      <c r="D38" s="47"/>
    </row>
    <row r="39" spans="3:4" x14ac:dyDescent="0.25">
      <c r="C39" s="50">
        <v>7</v>
      </c>
      <c r="D39" s="47"/>
    </row>
    <row r="40" spans="3:4" x14ac:dyDescent="0.25">
      <c r="C40" s="50">
        <v>8</v>
      </c>
      <c r="D40" s="47"/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51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EM009</v>
      </c>
      <c r="F3" s="9" t="s">
        <v>13</v>
      </c>
      <c r="H3" s="9" t="s">
        <v>244</v>
      </c>
    </row>
    <row r="4" spans="1:8" ht="15.75" thickBot="1" x14ac:dyDescent="0.3">
      <c r="C4" s="14" t="s">
        <v>1</v>
      </c>
      <c r="D4" s="13" t="str">
        <f>VLOOKUP(D2,'Table of Contents'!B18:D32,3,FALSE)</f>
        <v>Identify Employees with Tax File Number that does NOT conform with ATO algorithm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/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746</v>
      </c>
    </row>
    <row r="39" spans="3:4" x14ac:dyDescent="0.25">
      <c r="C39" s="50">
        <v>7</v>
      </c>
      <c r="D39" s="47" t="s">
        <v>747</v>
      </c>
    </row>
    <row r="40" spans="3:4" x14ac:dyDescent="0.25">
      <c r="C40" s="50">
        <v>8</v>
      </c>
      <c r="D40" s="47" t="s">
        <v>748</v>
      </c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4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94.85546875" style="11" customWidth="1"/>
    <col min="5" max="5" width="9.140625" style="3"/>
    <col min="6" max="6" width="19.140625" style="3" bestFit="1" customWidth="1"/>
    <col min="7" max="7" width="9.140625" style="3"/>
    <col min="8" max="8" width="26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52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EM010</v>
      </c>
      <c r="F3" s="9" t="s">
        <v>13</v>
      </c>
      <c r="H3" s="9" t="s">
        <v>244</v>
      </c>
    </row>
    <row r="4" spans="1:8" ht="30.75" thickBot="1" x14ac:dyDescent="0.3">
      <c r="C4" s="42" t="s">
        <v>1</v>
      </c>
      <c r="D4" s="41" t="str">
        <f>VLOOKUP(D2,'Table of Contents'!B18:D32,3,FALSE)</f>
        <v>Identify Employees with Tax File Number that is: Blank TFN and or ( 11111111 the employment date is &gt; 28 days) and The tax is not the marginal rate   (e.g. scale 42.5%)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25"/>
      <c r="D10" s="26"/>
    </row>
    <row r="11" spans="1:8" x14ac:dyDescent="0.25">
      <c r="C11" s="27"/>
      <c r="D11" s="28"/>
    </row>
    <row r="12" spans="1:8" x14ac:dyDescent="0.25">
      <c r="C12" s="27"/>
      <c r="D12" s="43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 t="s">
        <v>253</v>
      </c>
      <c r="D18" s="66"/>
    </row>
    <row r="19" spans="3:4" x14ac:dyDescent="0.25">
      <c r="C19" s="65" t="s">
        <v>252</v>
      </c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746</v>
      </c>
    </row>
    <row r="39" spans="3:4" x14ac:dyDescent="0.25">
      <c r="C39" s="50">
        <v>7</v>
      </c>
      <c r="D39" s="47" t="s">
        <v>769</v>
      </c>
    </row>
    <row r="40" spans="3:4" x14ac:dyDescent="0.25">
      <c r="C40" s="50">
        <v>8</v>
      </c>
      <c r="D40" s="47" t="s">
        <v>747</v>
      </c>
    </row>
    <row r="41" spans="3:4" x14ac:dyDescent="0.25">
      <c r="C41" s="50">
        <v>9</v>
      </c>
      <c r="D41" s="47" t="s">
        <v>748</v>
      </c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19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zoomScale="90" zoomScaleNormal="90" workbookViewId="0">
      <selection activeCell="D46" sqref="D46"/>
    </sheetView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164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EM011</v>
      </c>
      <c r="F3" s="9"/>
      <c r="H3" s="9"/>
    </row>
    <row r="4" spans="1:8" ht="15.75" thickBot="1" x14ac:dyDescent="0.3">
      <c r="C4" s="14" t="s">
        <v>1</v>
      </c>
      <c r="D4" s="13" t="str">
        <f>VLOOKUP(D2,'Table of Contents'!B18:D32,3,FALSE)</f>
        <v>Employee bank account validation: If change data or 2 static master files over a period available or More than 2 changes to employee bank account details over 3 months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219</v>
      </c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9" t="s">
        <v>254</v>
      </c>
      <c r="D10" s="70"/>
    </row>
    <row r="11" spans="1:8" x14ac:dyDescent="0.25">
      <c r="C11" s="73"/>
      <c r="D11" s="74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/>
    </row>
    <row r="34" spans="3:4" x14ac:dyDescent="0.25">
      <c r="C34" s="50">
        <v>2</v>
      </c>
      <c r="D34" s="47"/>
    </row>
    <row r="35" spans="3:4" x14ac:dyDescent="0.25">
      <c r="C35" s="50">
        <v>3</v>
      </c>
      <c r="D35" s="47"/>
    </row>
    <row r="36" spans="3:4" x14ac:dyDescent="0.25">
      <c r="C36" s="50">
        <v>4</v>
      </c>
      <c r="D36" s="47"/>
    </row>
    <row r="37" spans="3:4" x14ac:dyDescent="0.25">
      <c r="C37" s="50">
        <v>5</v>
      </c>
      <c r="D37" s="47"/>
    </row>
    <row r="38" spans="3:4" x14ac:dyDescent="0.25">
      <c r="C38" s="50">
        <v>6</v>
      </c>
      <c r="D38" s="47"/>
    </row>
    <row r="39" spans="3:4" x14ac:dyDescent="0.25">
      <c r="C39" s="50">
        <v>7</v>
      </c>
      <c r="D39" s="47"/>
    </row>
    <row r="40" spans="3:4" x14ac:dyDescent="0.25">
      <c r="C40" s="50">
        <v>8</v>
      </c>
      <c r="D40" s="47"/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165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EM012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3" t="str">
        <f>VLOOKUP(D2,'Table of Contents'!B18:D32,3,FALSE)</f>
        <v>Date of birth and age validation where: Blank date of birth or Employee &gt;70 years or Employee &lt; 18 years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/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766</v>
      </c>
    </row>
    <row r="39" spans="3:4" x14ac:dyDescent="0.25">
      <c r="C39" s="50">
        <v>7</v>
      </c>
      <c r="D39" s="47" t="s">
        <v>747</v>
      </c>
    </row>
    <row r="40" spans="3:4" x14ac:dyDescent="0.25">
      <c r="C40" s="50">
        <v>8</v>
      </c>
      <c r="D40" s="47" t="s">
        <v>748</v>
      </c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166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EM013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3" t="str">
        <f>VLOOKUP(D2,'Table of Contents'!B18:D32,3,FALSE)</f>
        <v>Start date validation: Blank start date or Start date &lt;= Birth Date = &gt; 50 years or Employment days &lt;30 days or Employment days &gt;15,000 days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220</v>
      </c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 t="s">
        <v>255</v>
      </c>
      <c r="D18" s="66"/>
    </row>
    <row r="19" spans="3:4" x14ac:dyDescent="0.25">
      <c r="C19" s="65" t="s">
        <v>256</v>
      </c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766</v>
      </c>
    </row>
    <row r="39" spans="3:4" x14ac:dyDescent="0.25">
      <c r="C39" s="50">
        <v>7</v>
      </c>
      <c r="D39" s="47" t="s">
        <v>767</v>
      </c>
    </row>
    <row r="40" spans="3:4" x14ac:dyDescent="0.25">
      <c r="C40" s="50">
        <v>8</v>
      </c>
      <c r="D40" s="47" t="s">
        <v>768</v>
      </c>
    </row>
    <row r="41" spans="3:4" x14ac:dyDescent="0.25">
      <c r="C41" s="50">
        <v>9</v>
      </c>
      <c r="D41" s="47" t="s">
        <v>747</v>
      </c>
    </row>
    <row r="42" spans="3:4" x14ac:dyDescent="0.25">
      <c r="C42" s="50">
        <v>10</v>
      </c>
      <c r="D42" s="47" t="s">
        <v>748</v>
      </c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20" style="11" customWidth="1"/>
    <col min="4" max="4" width="96.140625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167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EM014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3" t="str">
        <f>VLOOKUP(D2,'Table of Contents'!B18:D32,3,FALSE)</f>
        <v>Identify employees in temporary position without end date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25" t="s">
        <v>221</v>
      </c>
      <c r="D10" s="26"/>
    </row>
    <row r="11" spans="1:8" x14ac:dyDescent="0.25">
      <c r="C11" s="27"/>
      <c r="D11" s="28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 t="s">
        <v>273</v>
      </c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766</v>
      </c>
    </row>
    <row r="39" spans="3:4" x14ac:dyDescent="0.25">
      <c r="C39" s="50">
        <v>7</v>
      </c>
      <c r="D39" s="47" t="s">
        <v>747</v>
      </c>
    </row>
    <row r="40" spans="3:4" x14ac:dyDescent="0.25">
      <c r="C40" s="50">
        <v>8</v>
      </c>
      <c r="D40" s="47" t="s">
        <v>748</v>
      </c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0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53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Contents'!B18:D32,2,FALSE)</f>
        <v>EM015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3" t="str">
        <f>VLOOKUP(D2,'Table of Contents'!B18:D32,3,FALSE)</f>
        <v>List employees that have not taken any annual leave in xx period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257</v>
      </c>
      <c r="D10" s="64"/>
    </row>
    <row r="11" spans="1:8" x14ac:dyDescent="0.25">
      <c r="C11" s="65" t="s">
        <v>258</v>
      </c>
      <c r="D11" s="66"/>
    </row>
    <row r="12" spans="1:8" x14ac:dyDescent="0.25">
      <c r="C12" s="65" t="s">
        <v>259</v>
      </c>
      <c r="D12" s="66"/>
    </row>
    <row r="13" spans="1:8" x14ac:dyDescent="0.25">
      <c r="C13" s="65" t="s">
        <v>260</v>
      </c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181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346</v>
      </c>
    </row>
    <row r="35" spans="3:4" x14ac:dyDescent="0.25">
      <c r="C35" s="50">
        <v>3</v>
      </c>
      <c r="D35" s="47" t="s">
        <v>743</v>
      </c>
    </row>
    <row r="36" spans="3:4" x14ac:dyDescent="0.25">
      <c r="C36" s="50">
        <v>4</v>
      </c>
      <c r="D36" s="47" t="s">
        <v>744</v>
      </c>
    </row>
    <row r="37" spans="3:4" x14ac:dyDescent="0.25">
      <c r="C37" s="50">
        <v>5</v>
      </c>
      <c r="D37" s="47" t="s">
        <v>745</v>
      </c>
    </row>
    <row r="38" spans="3:4" x14ac:dyDescent="0.25">
      <c r="C38" s="50">
        <v>6</v>
      </c>
      <c r="D38" s="47" t="s">
        <v>770</v>
      </c>
    </row>
    <row r="39" spans="3:4" x14ac:dyDescent="0.25">
      <c r="C39" s="50">
        <v>7</v>
      </c>
      <c r="D39" s="47" t="s">
        <v>771</v>
      </c>
    </row>
    <row r="40" spans="3:4" x14ac:dyDescent="0.25">
      <c r="C40" s="50">
        <v>8</v>
      </c>
      <c r="D40" s="47" t="s">
        <v>772</v>
      </c>
    </row>
    <row r="41" spans="3:4" x14ac:dyDescent="0.25">
      <c r="C41" s="50">
        <v>9</v>
      </c>
      <c r="D41" s="47" t="s">
        <v>773</v>
      </c>
    </row>
    <row r="42" spans="3:4" x14ac:dyDescent="0.25">
      <c r="C42" s="50">
        <v>10</v>
      </c>
      <c r="D42" s="47" t="s">
        <v>767</v>
      </c>
    </row>
    <row r="43" spans="3:4" x14ac:dyDescent="0.25">
      <c r="C43" s="50">
        <v>11</v>
      </c>
      <c r="D43" s="47" t="s">
        <v>768</v>
      </c>
    </row>
    <row r="44" spans="3:4" x14ac:dyDescent="0.25">
      <c r="C44" s="50">
        <v>12</v>
      </c>
      <c r="D44" s="47" t="s">
        <v>747</v>
      </c>
    </row>
    <row r="45" spans="3:4" x14ac:dyDescent="0.25">
      <c r="C45" s="50">
        <v>13</v>
      </c>
      <c r="D45" s="47" t="s">
        <v>748</v>
      </c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Contents'!$B$18:$B$32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9.140625" style="3"/>
    <col min="2" max="2" width="66.42578125" style="3" bestFit="1" customWidth="1"/>
    <col min="3" max="3" width="91.140625" style="31" customWidth="1"/>
    <col min="4" max="4" width="33.140625" style="3" customWidth="1"/>
    <col min="5" max="16384" width="9.140625" style="3"/>
  </cols>
  <sheetData>
    <row r="1" spans="1:4" ht="15.75" thickBot="1" x14ac:dyDescent="0.3">
      <c r="A1" s="5" t="s">
        <v>65</v>
      </c>
    </row>
    <row r="2" spans="1:4" ht="15.75" thickBot="1" x14ac:dyDescent="0.3">
      <c r="B2" s="8" t="s">
        <v>37</v>
      </c>
      <c r="C2" s="24" t="s">
        <v>40</v>
      </c>
      <c r="D2" s="10" t="s">
        <v>54</v>
      </c>
    </row>
    <row r="3" spans="1:4" x14ac:dyDescent="0.25">
      <c r="B3" s="3" t="s">
        <v>161</v>
      </c>
      <c r="C3" s="31" t="s">
        <v>234</v>
      </c>
      <c r="D3" s="3" t="s">
        <v>160</v>
      </c>
    </row>
    <row r="4" spans="1:4" x14ac:dyDescent="0.25">
      <c r="B4" s="3" t="s">
        <v>162</v>
      </c>
      <c r="C4" s="31" t="s">
        <v>235</v>
      </c>
    </row>
    <row r="5" spans="1:4" x14ac:dyDescent="0.25">
      <c r="B5" s="3" t="s">
        <v>163</v>
      </c>
      <c r="C5" s="31" t="s">
        <v>721</v>
      </c>
    </row>
    <row r="6" spans="1:4" x14ac:dyDescent="0.25">
      <c r="B6" s="3" t="s">
        <v>781</v>
      </c>
      <c r="C6" s="3" t="s">
        <v>733</v>
      </c>
    </row>
  </sheetData>
  <hyperlinks>
    <hyperlink ref="A1" location="'Table of Contents'!A1" display="Table of Contents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3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PR001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Identify employees who received &gt; one payment in the period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/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261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791</v>
      </c>
    </row>
    <row r="34" spans="3:4" x14ac:dyDescent="0.25">
      <c r="C34" s="50">
        <v>2</v>
      </c>
      <c r="D34" s="47" t="s">
        <v>743</v>
      </c>
    </row>
    <row r="35" spans="3:4" x14ac:dyDescent="0.25">
      <c r="C35" s="50">
        <v>3</v>
      </c>
      <c r="D35" s="47" t="s">
        <v>792</v>
      </c>
    </row>
    <row r="36" spans="3:4" x14ac:dyDescent="0.25">
      <c r="C36" s="50">
        <v>4</v>
      </c>
      <c r="D36" s="47" t="s">
        <v>793</v>
      </c>
    </row>
    <row r="37" spans="3:4" x14ac:dyDescent="0.25">
      <c r="C37" s="50">
        <v>5</v>
      </c>
      <c r="D37" s="47" t="s">
        <v>794</v>
      </c>
    </row>
    <row r="38" spans="3:4" x14ac:dyDescent="0.25">
      <c r="C38" s="50">
        <v>6</v>
      </c>
      <c r="D38" s="47" t="s">
        <v>795</v>
      </c>
    </row>
    <row r="39" spans="3:4" x14ac:dyDescent="0.25">
      <c r="C39" s="50">
        <v>7</v>
      </c>
      <c r="D39" s="47" t="s">
        <v>766</v>
      </c>
    </row>
    <row r="40" spans="3:4" x14ac:dyDescent="0.25">
      <c r="C40" s="50">
        <v>8</v>
      </c>
      <c r="D40" s="47" t="s">
        <v>796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745</v>
      </c>
    </row>
    <row r="43" spans="3:4" x14ac:dyDescent="0.25">
      <c r="C43" s="50">
        <v>11</v>
      </c>
      <c r="D43" s="47" t="s">
        <v>797</v>
      </c>
    </row>
    <row r="44" spans="3:4" x14ac:dyDescent="0.25">
      <c r="C44" s="50">
        <v>12</v>
      </c>
      <c r="D44" s="47" t="s">
        <v>747</v>
      </c>
    </row>
    <row r="45" spans="3:4" x14ac:dyDescent="0.25">
      <c r="C45" s="50">
        <v>13</v>
      </c>
      <c r="D45" s="47" t="s">
        <v>748</v>
      </c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44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PR002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Identify payments made to employees not in master file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261</v>
      </c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743</v>
      </c>
    </row>
    <row r="35" spans="3:4" x14ac:dyDescent="0.25">
      <c r="C35" s="50">
        <v>3</v>
      </c>
      <c r="D35" s="47" t="s">
        <v>792</v>
      </c>
    </row>
    <row r="36" spans="3:4" x14ac:dyDescent="0.25">
      <c r="C36" s="50">
        <v>4</v>
      </c>
      <c r="D36" s="47" t="s">
        <v>793</v>
      </c>
    </row>
    <row r="37" spans="3:4" x14ac:dyDescent="0.25">
      <c r="C37" s="50">
        <v>5</v>
      </c>
      <c r="D37" s="47" t="s">
        <v>794</v>
      </c>
    </row>
    <row r="38" spans="3:4" x14ac:dyDescent="0.25">
      <c r="C38" s="50">
        <v>6</v>
      </c>
      <c r="D38" s="47" t="s">
        <v>795</v>
      </c>
    </row>
    <row r="39" spans="3:4" x14ac:dyDescent="0.25">
      <c r="C39" s="50">
        <v>7</v>
      </c>
      <c r="D39" s="47" t="s">
        <v>766</v>
      </c>
    </row>
    <row r="40" spans="3:4" x14ac:dyDescent="0.25">
      <c r="C40" s="50">
        <v>8</v>
      </c>
      <c r="D40" s="47" t="s">
        <v>796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745</v>
      </c>
    </row>
    <row r="43" spans="3:4" x14ac:dyDescent="0.25">
      <c r="C43" s="50">
        <v>11</v>
      </c>
      <c r="D43" s="47" t="s">
        <v>797</v>
      </c>
    </row>
    <row r="44" spans="3:4" x14ac:dyDescent="0.25">
      <c r="C44" s="50">
        <v>12</v>
      </c>
      <c r="D44" s="47" t="s">
        <v>747</v>
      </c>
    </row>
    <row r="45" spans="3:4" x14ac:dyDescent="0.25">
      <c r="C45" s="50">
        <v>13</v>
      </c>
      <c r="D45" s="47" t="s">
        <v>748</v>
      </c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45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PR003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Identify payments to employees 30 or more days after termination date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270</v>
      </c>
      <c r="D10" s="64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743</v>
      </c>
    </row>
    <row r="35" spans="3:4" x14ac:dyDescent="0.25">
      <c r="C35" s="50">
        <v>3</v>
      </c>
      <c r="D35" s="47" t="s">
        <v>798</v>
      </c>
    </row>
    <row r="36" spans="3:4" x14ac:dyDescent="0.25">
      <c r="C36" s="50">
        <v>4</v>
      </c>
      <c r="D36" s="47" t="s">
        <v>799</v>
      </c>
    </row>
    <row r="37" spans="3:4" x14ac:dyDescent="0.25">
      <c r="C37" s="50">
        <v>5</v>
      </c>
      <c r="D37" s="47" t="s">
        <v>800</v>
      </c>
    </row>
    <row r="38" spans="3:4" x14ac:dyDescent="0.25">
      <c r="C38" s="50">
        <v>6</v>
      </c>
      <c r="D38" s="47" t="s">
        <v>801</v>
      </c>
    </row>
    <row r="39" spans="3:4" x14ac:dyDescent="0.25">
      <c r="C39" s="50">
        <v>7</v>
      </c>
      <c r="D39" s="47" t="s">
        <v>802</v>
      </c>
    </row>
    <row r="40" spans="3:4" x14ac:dyDescent="0.25">
      <c r="C40" s="50">
        <v>8</v>
      </c>
      <c r="D40" s="47" t="s">
        <v>803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804</v>
      </c>
    </row>
    <row r="43" spans="3:4" x14ac:dyDescent="0.25">
      <c r="C43" s="50">
        <v>11</v>
      </c>
      <c r="D43" s="47" t="s">
        <v>805</v>
      </c>
    </row>
    <row r="44" spans="3:4" x14ac:dyDescent="0.25">
      <c r="C44" s="50">
        <v>12</v>
      </c>
      <c r="D44" s="47" t="s">
        <v>806</v>
      </c>
    </row>
    <row r="45" spans="3:4" x14ac:dyDescent="0.25">
      <c r="C45" s="50">
        <v>13</v>
      </c>
      <c r="D45" s="47" t="s">
        <v>768</v>
      </c>
    </row>
    <row r="46" spans="3:4" x14ac:dyDescent="0.25">
      <c r="C46" s="50">
        <v>14</v>
      </c>
      <c r="D46" s="47" t="s">
        <v>796</v>
      </c>
    </row>
    <row r="47" spans="3:4" x14ac:dyDescent="0.25">
      <c r="C47" s="50">
        <v>15</v>
      </c>
      <c r="D47" s="47" t="s">
        <v>747</v>
      </c>
    </row>
    <row r="48" spans="3:4" ht="15.75" thickBot="1" x14ac:dyDescent="0.3">
      <c r="C48" s="51">
        <v>16</v>
      </c>
      <c r="D48" s="48" t="s">
        <v>748</v>
      </c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B22"/>
  <sheetViews>
    <sheetView tabSelected="1" workbookViewId="0"/>
  </sheetViews>
  <sheetFormatPr defaultRowHeight="15" x14ac:dyDescent="0.25"/>
  <cols>
    <col min="1" max="1" width="9.140625" style="3"/>
    <col min="2" max="2" width="82.85546875" bestFit="1" customWidth="1"/>
  </cols>
  <sheetData>
    <row r="20" spans="2:2" x14ac:dyDescent="0.25">
      <c r="B20" t="s">
        <v>55</v>
      </c>
    </row>
    <row r="21" spans="2:2" x14ac:dyDescent="0.25">
      <c r="B21" t="s">
        <v>42</v>
      </c>
    </row>
    <row r="22" spans="2:2" x14ac:dyDescent="0.25">
      <c r="B22" s="5" t="s">
        <v>43</v>
      </c>
    </row>
  </sheetData>
  <hyperlinks>
    <hyperlink ref="B22" location="'How to'!A1" display="Refer to the &quot;How to&quot; tab for guidance in completion.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46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PR004</v>
      </c>
      <c r="F3" s="9"/>
      <c r="H3" s="9"/>
    </row>
    <row r="4" spans="1:8" ht="15.75" thickBot="1" x14ac:dyDescent="0.3">
      <c r="C4" s="14" t="s">
        <v>1</v>
      </c>
      <c r="D4" s="15" t="str">
        <f>VLOOKUP(D2,'Table of Contents'!B42:D50,3,FALSE)</f>
        <v>Identify employees on special leave with pay for more than 3 months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228</v>
      </c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9" t="s">
        <v>262</v>
      </c>
      <c r="D10" s="70"/>
    </row>
    <row r="11" spans="1:8" x14ac:dyDescent="0.25">
      <c r="C11" s="65"/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/>
    </row>
    <row r="34" spans="3:4" x14ac:dyDescent="0.25">
      <c r="C34" s="50">
        <v>2</v>
      </c>
      <c r="D34" s="47"/>
    </row>
    <row r="35" spans="3:4" x14ac:dyDescent="0.25">
      <c r="C35" s="50">
        <v>3</v>
      </c>
      <c r="D35" s="47"/>
    </row>
    <row r="36" spans="3:4" x14ac:dyDescent="0.25">
      <c r="C36" s="50">
        <v>4</v>
      </c>
      <c r="D36" s="47"/>
    </row>
    <row r="37" spans="3:4" x14ac:dyDescent="0.25">
      <c r="C37" s="50">
        <v>5</v>
      </c>
      <c r="D37" s="47"/>
    </row>
    <row r="38" spans="3:4" x14ac:dyDescent="0.25">
      <c r="C38" s="50">
        <v>6</v>
      </c>
      <c r="D38" s="47"/>
    </row>
    <row r="39" spans="3:4" x14ac:dyDescent="0.25">
      <c r="C39" s="50">
        <v>7</v>
      </c>
      <c r="D39" s="47"/>
    </row>
    <row r="40" spans="3:4" x14ac:dyDescent="0.25">
      <c r="C40" s="50">
        <v>8</v>
      </c>
      <c r="D40" s="47"/>
    </row>
    <row r="41" spans="3:4" x14ac:dyDescent="0.25">
      <c r="C41" s="50">
        <v>9</v>
      </c>
      <c r="D41" s="47"/>
    </row>
    <row r="42" spans="3:4" x14ac:dyDescent="0.25">
      <c r="C42" s="50">
        <v>10</v>
      </c>
      <c r="D42" s="47"/>
    </row>
    <row r="43" spans="3:4" x14ac:dyDescent="0.25">
      <c r="C43" s="50">
        <v>11</v>
      </c>
      <c r="D43" s="47"/>
    </row>
    <row r="44" spans="3:4" x14ac:dyDescent="0.25">
      <c r="C44" s="50">
        <v>12</v>
      </c>
      <c r="D44" s="47"/>
    </row>
    <row r="45" spans="3:4" x14ac:dyDescent="0.25">
      <c r="C45" s="50">
        <v>13</v>
      </c>
      <c r="D45" s="47"/>
    </row>
    <row r="46" spans="3:4" x14ac:dyDescent="0.25">
      <c r="C46" s="50">
        <v>14</v>
      </c>
      <c r="D46" s="47"/>
    </row>
    <row r="47" spans="3:4" ht="15.75" thickBot="1" x14ac:dyDescent="0.3">
      <c r="C47" s="51">
        <v>15</v>
      </c>
      <c r="D47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47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PR005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Identify employees who have been paid termination amount but employee has a sleeper status and is not terminated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263</v>
      </c>
      <c r="D10" s="64"/>
    </row>
    <row r="11" spans="1:8" x14ac:dyDescent="0.25">
      <c r="C11" s="65" t="s">
        <v>264</v>
      </c>
      <c r="D11" s="66"/>
    </row>
    <row r="12" spans="1:8" x14ac:dyDescent="0.25">
      <c r="C12" s="65" t="s">
        <v>777</v>
      </c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 t="s">
        <v>778</v>
      </c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743</v>
      </c>
    </row>
    <row r="35" spans="3:4" x14ac:dyDescent="0.25">
      <c r="C35" s="50">
        <v>3</v>
      </c>
      <c r="D35" s="47" t="s">
        <v>792</v>
      </c>
    </row>
    <row r="36" spans="3:4" x14ac:dyDescent="0.25">
      <c r="C36" s="50">
        <v>4</v>
      </c>
      <c r="D36" s="47" t="s">
        <v>793</v>
      </c>
    </row>
    <row r="37" spans="3:4" x14ac:dyDescent="0.25">
      <c r="C37" s="50">
        <v>5</v>
      </c>
      <c r="D37" s="47" t="s">
        <v>794</v>
      </c>
    </row>
    <row r="38" spans="3:4" x14ac:dyDescent="0.25">
      <c r="C38" s="50">
        <v>6</v>
      </c>
      <c r="D38" s="47" t="s">
        <v>795</v>
      </c>
    </row>
    <row r="39" spans="3:4" x14ac:dyDescent="0.25">
      <c r="C39" s="50">
        <v>7</v>
      </c>
      <c r="D39" s="47" t="s">
        <v>766</v>
      </c>
    </row>
    <row r="40" spans="3:4" x14ac:dyDescent="0.25">
      <c r="C40" s="50">
        <v>8</v>
      </c>
      <c r="D40" s="47" t="s">
        <v>796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745</v>
      </c>
    </row>
    <row r="43" spans="3:4" x14ac:dyDescent="0.25">
      <c r="C43" s="50">
        <v>11</v>
      </c>
      <c r="D43" s="47" t="s">
        <v>797</v>
      </c>
    </row>
    <row r="44" spans="3:4" x14ac:dyDescent="0.25">
      <c r="C44" s="50">
        <v>12</v>
      </c>
      <c r="D44" s="47" t="s">
        <v>747</v>
      </c>
    </row>
    <row r="45" spans="3:4" x14ac:dyDescent="0.25">
      <c r="C45" s="50">
        <v>13</v>
      </c>
      <c r="D45" s="47" t="s">
        <v>748</v>
      </c>
    </row>
    <row r="46" spans="3:4" x14ac:dyDescent="0.25">
      <c r="C46" s="50">
        <v>14</v>
      </c>
      <c r="D46" s="47"/>
    </row>
    <row r="47" spans="3:4" x14ac:dyDescent="0.25">
      <c r="C47" s="50">
        <v>15</v>
      </c>
      <c r="D47" s="47"/>
    </row>
    <row r="48" spans="3:4" ht="15.75" thickBot="1" x14ac:dyDescent="0.3">
      <c r="C48" s="51">
        <v>16</v>
      </c>
      <c r="D48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48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PR006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Unusual superannuation contribution – where superannuation is &lt; 9% of taxable income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774</v>
      </c>
      <c r="D7" s="68"/>
    </row>
    <row r="8" spans="1:8" ht="15.75" thickBot="1" x14ac:dyDescent="0.3"/>
    <row r="9" spans="1:8" ht="15.75" thickBot="1" x14ac:dyDescent="0.3">
      <c r="C9" s="75" t="s">
        <v>41</v>
      </c>
      <c r="D9" s="76"/>
    </row>
    <row r="10" spans="1:8" x14ac:dyDescent="0.25">
      <c r="C10" s="77" t="s">
        <v>222</v>
      </c>
      <c r="D10" s="78"/>
    </row>
    <row r="11" spans="1:8" ht="35.25" customHeight="1" x14ac:dyDescent="0.25">
      <c r="C11" s="79" t="s">
        <v>223</v>
      </c>
      <c r="D11" s="80"/>
    </row>
    <row r="12" spans="1:8" x14ac:dyDescent="0.25">
      <c r="C12" s="79" t="s">
        <v>224</v>
      </c>
      <c r="D12" s="80"/>
    </row>
    <row r="13" spans="1:8" x14ac:dyDescent="0.25">
      <c r="C13" s="79" t="s">
        <v>225</v>
      </c>
      <c r="D13" s="80"/>
    </row>
    <row r="14" spans="1:8" x14ac:dyDescent="0.25">
      <c r="C14" s="79" t="s">
        <v>226</v>
      </c>
      <c r="D14" s="80"/>
    </row>
    <row r="15" spans="1:8" x14ac:dyDescent="0.25">
      <c r="C15" s="27" t="s">
        <v>227</v>
      </c>
      <c r="D15" s="28"/>
    </row>
    <row r="16" spans="1:8" ht="15.75" thickBot="1" x14ac:dyDescent="0.3">
      <c r="C16" s="61"/>
      <c r="D16" s="62"/>
    </row>
    <row r="17" spans="3:4" ht="15.75" thickBot="1" x14ac:dyDescent="0.3">
      <c r="C17" s="16"/>
      <c r="D17" s="16"/>
    </row>
    <row r="18" spans="3:4" ht="15.75" thickBot="1" x14ac:dyDescent="0.3">
      <c r="C18" s="53" t="s">
        <v>38</v>
      </c>
      <c r="D18" s="60"/>
    </row>
    <row r="19" spans="3:4" x14ac:dyDescent="0.25">
      <c r="C19" s="63"/>
      <c r="D19" s="64"/>
    </row>
    <row r="20" spans="3:4" x14ac:dyDescent="0.25">
      <c r="C20" s="65" t="s">
        <v>265</v>
      </c>
      <c r="D20" s="66"/>
    </row>
    <row r="21" spans="3:4" x14ac:dyDescent="0.25">
      <c r="C21" s="65"/>
      <c r="D21" s="66"/>
    </row>
    <row r="22" spans="3:4" x14ac:dyDescent="0.25">
      <c r="C22" s="65"/>
      <c r="D22" s="66"/>
    </row>
    <row r="23" spans="3:4" ht="15.75" thickBot="1" x14ac:dyDescent="0.3">
      <c r="C23" s="61"/>
      <c r="D23" s="62"/>
    </row>
    <row r="24" spans="3:4" ht="15.75" thickBot="1" x14ac:dyDescent="0.3"/>
    <row r="25" spans="3:4" ht="15.75" thickBot="1" x14ac:dyDescent="0.3">
      <c r="C25" s="53" t="s">
        <v>39</v>
      </c>
      <c r="D25" s="60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x14ac:dyDescent="0.25">
      <c r="C29" s="65"/>
      <c r="D29" s="66"/>
    </row>
    <row r="30" spans="3:4" x14ac:dyDescent="0.25">
      <c r="C30" s="65"/>
      <c r="D30" s="66"/>
    </row>
    <row r="31" spans="3:4" ht="15.75" thickBot="1" x14ac:dyDescent="0.3">
      <c r="C31" s="61"/>
      <c r="D31" s="62"/>
    </row>
    <row r="32" spans="3:4" ht="15.75" thickBot="1" x14ac:dyDescent="0.3"/>
    <row r="33" spans="3:4" ht="15.75" thickBot="1" x14ac:dyDescent="0.3">
      <c r="C33" s="53" t="s">
        <v>58</v>
      </c>
      <c r="D33" s="60"/>
    </row>
    <row r="34" spans="3:4" ht="15.75" thickBot="1" x14ac:dyDescent="0.3">
      <c r="C34" s="45" t="s">
        <v>749</v>
      </c>
      <c r="D34" s="45" t="s">
        <v>750</v>
      </c>
    </row>
    <row r="35" spans="3:4" x14ac:dyDescent="0.25">
      <c r="C35" s="49">
        <v>1</v>
      </c>
      <c r="D35" s="46" t="s">
        <v>742</v>
      </c>
    </row>
    <row r="36" spans="3:4" x14ac:dyDescent="0.25">
      <c r="C36" s="50">
        <v>2</v>
      </c>
      <c r="D36" s="47" t="s">
        <v>807</v>
      </c>
    </row>
    <row r="37" spans="3:4" x14ac:dyDescent="0.25">
      <c r="C37" s="50">
        <v>3</v>
      </c>
      <c r="D37" s="47" t="s">
        <v>798</v>
      </c>
    </row>
    <row r="38" spans="3:4" x14ac:dyDescent="0.25">
      <c r="C38" s="50">
        <v>4</v>
      </c>
      <c r="D38" s="47" t="s">
        <v>799</v>
      </c>
    </row>
    <row r="39" spans="3:4" x14ac:dyDescent="0.25">
      <c r="C39" s="50">
        <v>5</v>
      </c>
      <c r="D39" s="47" t="s">
        <v>800</v>
      </c>
    </row>
    <row r="40" spans="3:4" x14ac:dyDescent="0.25">
      <c r="C40" s="50">
        <v>6</v>
      </c>
      <c r="D40" s="47" t="s">
        <v>801</v>
      </c>
    </row>
    <row r="41" spans="3:4" x14ac:dyDescent="0.25">
      <c r="C41" s="50">
        <v>7</v>
      </c>
      <c r="D41" s="47" t="s">
        <v>802</v>
      </c>
    </row>
    <row r="42" spans="3:4" x14ac:dyDescent="0.25">
      <c r="C42" s="50">
        <v>8</v>
      </c>
      <c r="D42" s="47" t="s">
        <v>803</v>
      </c>
    </row>
    <row r="43" spans="3:4" x14ac:dyDescent="0.25">
      <c r="C43" s="50">
        <v>9</v>
      </c>
      <c r="D43" s="47" t="s">
        <v>744</v>
      </c>
    </row>
    <row r="44" spans="3:4" x14ac:dyDescent="0.25">
      <c r="C44" s="50">
        <v>10</v>
      </c>
      <c r="D44" s="47" t="s">
        <v>804</v>
      </c>
    </row>
    <row r="45" spans="3:4" x14ac:dyDescent="0.25">
      <c r="C45" s="50">
        <v>11</v>
      </c>
      <c r="D45" s="47" t="s">
        <v>805</v>
      </c>
    </row>
    <row r="46" spans="3:4" x14ac:dyDescent="0.25">
      <c r="C46" s="50">
        <v>12</v>
      </c>
      <c r="D46" s="47" t="s">
        <v>806</v>
      </c>
    </row>
    <row r="47" spans="3:4" x14ac:dyDescent="0.25">
      <c r="C47" s="50">
        <v>13</v>
      </c>
      <c r="D47" s="47" t="s">
        <v>768</v>
      </c>
    </row>
    <row r="48" spans="3:4" x14ac:dyDescent="0.25">
      <c r="C48" s="50">
        <v>14</v>
      </c>
      <c r="D48" s="47" t="s">
        <v>796</v>
      </c>
    </row>
    <row r="49" spans="3:4" x14ac:dyDescent="0.25">
      <c r="C49" s="50">
        <v>15</v>
      </c>
      <c r="D49" s="47" t="s">
        <v>747</v>
      </c>
    </row>
    <row r="50" spans="3:4" ht="15.75" thickBot="1" x14ac:dyDescent="0.3">
      <c r="C50" s="51">
        <v>16</v>
      </c>
      <c r="D50" s="48" t="s">
        <v>748</v>
      </c>
    </row>
  </sheetData>
  <mergeCells count="23">
    <mergeCell ref="C14:D14"/>
    <mergeCell ref="C29:D29"/>
    <mergeCell ref="C30:D30"/>
    <mergeCell ref="C31:D31"/>
    <mergeCell ref="C33:D33"/>
    <mergeCell ref="C22:D22"/>
    <mergeCell ref="C23:D23"/>
    <mergeCell ref="C25:D25"/>
    <mergeCell ref="C26:D26"/>
    <mergeCell ref="C27:D27"/>
    <mergeCell ref="C28:D28"/>
    <mergeCell ref="C21:D21"/>
    <mergeCell ref="C6:D6"/>
    <mergeCell ref="C7:D7"/>
    <mergeCell ref="C9:D9"/>
    <mergeCell ref="C10:D10"/>
    <mergeCell ref="C11:D11"/>
    <mergeCell ref="C12:D12"/>
    <mergeCell ref="C13:D13"/>
    <mergeCell ref="C16:D16"/>
    <mergeCell ref="C18:D18"/>
    <mergeCell ref="C19:D19"/>
    <mergeCell ref="C20:D20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8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49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PR007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List all hourly employees working &gt; the total hours available in week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/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229</v>
      </c>
      <c r="D10" s="64"/>
    </row>
    <row r="11" spans="1:8" x14ac:dyDescent="0.25">
      <c r="C11" s="65" t="s">
        <v>230</v>
      </c>
      <c r="D11" s="66"/>
    </row>
    <row r="12" spans="1:8" x14ac:dyDescent="0.25">
      <c r="C12" s="65" t="s">
        <v>266</v>
      </c>
      <c r="D12" s="66"/>
    </row>
    <row r="13" spans="1:8" x14ac:dyDescent="0.25">
      <c r="C13" s="65" t="s">
        <v>269</v>
      </c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807</v>
      </c>
    </row>
    <row r="35" spans="3:4" x14ac:dyDescent="0.25">
      <c r="C35" s="50">
        <v>3</v>
      </c>
      <c r="D35" s="47" t="s">
        <v>798</v>
      </c>
    </row>
    <row r="36" spans="3:4" x14ac:dyDescent="0.25">
      <c r="C36" s="50">
        <v>4</v>
      </c>
      <c r="D36" s="47" t="s">
        <v>799</v>
      </c>
    </row>
    <row r="37" spans="3:4" x14ac:dyDescent="0.25">
      <c r="C37" s="50">
        <v>5</v>
      </c>
      <c r="D37" s="47" t="s">
        <v>800</v>
      </c>
    </row>
    <row r="38" spans="3:4" x14ac:dyDescent="0.25">
      <c r="C38" s="50">
        <v>6</v>
      </c>
      <c r="D38" s="47" t="s">
        <v>801</v>
      </c>
    </row>
    <row r="39" spans="3:4" x14ac:dyDescent="0.25">
      <c r="C39" s="50">
        <v>7</v>
      </c>
      <c r="D39" s="47" t="s">
        <v>802</v>
      </c>
    </row>
    <row r="40" spans="3:4" x14ac:dyDescent="0.25">
      <c r="C40" s="50">
        <v>8</v>
      </c>
      <c r="D40" s="47" t="s">
        <v>803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804</v>
      </c>
    </row>
    <row r="43" spans="3:4" x14ac:dyDescent="0.25">
      <c r="C43" s="50">
        <v>11</v>
      </c>
      <c r="D43" s="47" t="s">
        <v>805</v>
      </c>
    </row>
    <row r="44" spans="3:4" x14ac:dyDescent="0.25">
      <c r="C44" s="50">
        <v>12</v>
      </c>
      <c r="D44" s="47" t="s">
        <v>806</v>
      </c>
    </row>
    <row r="45" spans="3:4" x14ac:dyDescent="0.25">
      <c r="C45" s="50">
        <v>13</v>
      </c>
      <c r="D45" s="47" t="s">
        <v>768</v>
      </c>
    </row>
    <row r="46" spans="3:4" x14ac:dyDescent="0.25">
      <c r="C46" s="50">
        <v>14</v>
      </c>
      <c r="D46" s="47" t="s">
        <v>796</v>
      </c>
    </row>
    <row r="47" spans="3:4" x14ac:dyDescent="0.25">
      <c r="C47" s="50">
        <v>15</v>
      </c>
      <c r="D47" s="47" t="s">
        <v>747</v>
      </c>
    </row>
    <row r="48" spans="3:4" ht="15.75" thickBot="1" x14ac:dyDescent="0.3">
      <c r="C48" s="51">
        <v>16</v>
      </c>
      <c r="D48" s="48" t="s">
        <v>748</v>
      </c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8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50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PR008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Top xx (e.g. 10,50,100) paid employees over xx (1,3,6,18) months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775</v>
      </c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231</v>
      </c>
      <c r="D10" s="64"/>
    </row>
    <row r="11" spans="1:8" x14ac:dyDescent="0.25">
      <c r="C11" s="65" t="s">
        <v>232</v>
      </c>
      <c r="D11" s="66"/>
    </row>
    <row r="12" spans="1:8" x14ac:dyDescent="0.25">
      <c r="C12" s="65" t="s">
        <v>779</v>
      </c>
      <c r="D12" s="66"/>
    </row>
    <row r="13" spans="1:8" x14ac:dyDescent="0.25">
      <c r="C13" s="65" t="s">
        <v>268</v>
      </c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807</v>
      </c>
    </row>
    <row r="35" spans="3:4" x14ac:dyDescent="0.25">
      <c r="C35" s="50">
        <v>3</v>
      </c>
      <c r="D35" s="47" t="s">
        <v>798</v>
      </c>
    </row>
    <row r="36" spans="3:4" x14ac:dyDescent="0.25">
      <c r="C36" s="50">
        <v>4</v>
      </c>
      <c r="D36" s="47" t="s">
        <v>799</v>
      </c>
    </row>
    <row r="37" spans="3:4" x14ac:dyDescent="0.25">
      <c r="C37" s="50">
        <v>5</v>
      </c>
      <c r="D37" s="47" t="s">
        <v>800</v>
      </c>
    </row>
    <row r="38" spans="3:4" x14ac:dyDescent="0.25">
      <c r="C38" s="50">
        <v>6</v>
      </c>
      <c r="D38" s="47" t="s">
        <v>801</v>
      </c>
    </row>
    <row r="39" spans="3:4" x14ac:dyDescent="0.25">
      <c r="C39" s="50">
        <v>7</v>
      </c>
      <c r="D39" s="47" t="s">
        <v>802</v>
      </c>
    </row>
    <row r="40" spans="3:4" x14ac:dyDescent="0.25">
      <c r="C40" s="50">
        <v>8</v>
      </c>
      <c r="D40" s="47" t="s">
        <v>803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805</v>
      </c>
    </row>
    <row r="43" spans="3:4" x14ac:dyDescent="0.25">
      <c r="C43" s="50">
        <v>11</v>
      </c>
      <c r="D43" s="47" t="s">
        <v>806</v>
      </c>
    </row>
    <row r="44" spans="3:4" x14ac:dyDescent="0.25">
      <c r="C44" s="50">
        <v>12</v>
      </c>
      <c r="D44" s="47" t="s">
        <v>768</v>
      </c>
    </row>
    <row r="45" spans="3:4" x14ac:dyDescent="0.25">
      <c r="C45" s="50">
        <v>13</v>
      </c>
      <c r="D45" s="47" t="s">
        <v>796</v>
      </c>
    </row>
    <row r="46" spans="3:4" x14ac:dyDescent="0.25">
      <c r="C46" s="50">
        <v>14</v>
      </c>
      <c r="D46" s="47" t="s">
        <v>747</v>
      </c>
    </row>
    <row r="47" spans="3:4" x14ac:dyDescent="0.25">
      <c r="C47" s="50">
        <v>15</v>
      </c>
      <c r="D47" s="47" t="s">
        <v>748</v>
      </c>
    </row>
    <row r="48" spans="3:4" ht="15.75" thickBot="1" x14ac:dyDescent="0.3">
      <c r="C48" s="51">
        <v>16</v>
      </c>
      <c r="D48" s="48"/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8"/>
  <sheetViews>
    <sheetView showGridLines="0" zoomScale="90" zoomScaleNormal="90" workbookViewId="0"/>
  </sheetViews>
  <sheetFormatPr defaultRowHeight="15" x14ac:dyDescent="0.25"/>
  <cols>
    <col min="1" max="2" width="9.140625" style="3"/>
    <col min="3" max="3" width="16" style="11" bestFit="1" customWidth="1"/>
    <col min="4" max="4" width="89" style="11" customWidth="1"/>
    <col min="5" max="5" width="9.140625" style="3"/>
    <col min="6" max="6" width="19.140625" style="3" bestFit="1" customWidth="1"/>
    <col min="7" max="7" width="9.140625" style="3"/>
    <col min="8" max="8" width="18.5703125" style="3" bestFit="1" customWidth="1"/>
    <col min="9" max="16384" width="9.140625" style="3"/>
  </cols>
  <sheetData>
    <row r="1" spans="1:8" ht="15.75" thickBot="1" x14ac:dyDescent="0.3">
      <c r="A1" s="5" t="s">
        <v>65</v>
      </c>
    </row>
    <row r="2" spans="1:8" ht="15.75" thickBot="1" x14ac:dyDescent="0.3">
      <c r="C2" s="12" t="s">
        <v>0</v>
      </c>
      <c r="D2" s="13" t="s">
        <v>51</v>
      </c>
      <c r="F2" s="6" t="s">
        <v>7</v>
      </c>
      <c r="H2" s="6" t="s">
        <v>6</v>
      </c>
    </row>
    <row r="3" spans="1:8" ht="15.75" thickBot="1" x14ac:dyDescent="0.3">
      <c r="C3" s="12" t="s">
        <v>4</v>
      </c>
      <c r="D3" s="13" t="str">
        <f>VLOOKUP(D2,'Table of Contents'!B42:D50,2,FALSE)</f>
        <v>PR009</v>
      </c>
      <c r="F3" s="9" t="s">
        <v>13</v>
      </c>
      <c r="H3" s="9" t="s">
        <v>32</v>
      </c>
    </row>
    <row r="4" spans="1:8" ht="15.75" thickBot="1" x14ac:dyDescent="0.3">
      <c r="C4" s="14" t="s">
        <v>1</v>
      </c>
      <c r="D4" s="15" t="str">
        <f>VLOOKUP(D2,'Table of Contents'!B42:D50,3,FALSE)</f>
        <v>2 Ratio Test on Payments to staff where payment is x times great than average payment</v>
      </c>
    </row>
    <row r="5" spans="1:8" ht="15.75" thickBot="1" x14ac:dyDescent="0.3"/>
    <row r="6" spans="1:8" ht="15.75" thickBot="1" x14ac:dyDescent="0.3">
      <c r="C6" s="53" t="s">
        <v>2</v>
      </c>
      <c r="D6" s="60"/>
    </row>
    <row r="7" spans="1:8" ht="15.75" thickBot="1" x14ac:dyDescent="0.3">
      <c r="C7" s="67" t="s">
        <v>776</v>
      </c>
      <c r="D7" s="68"/>
    </row>
    <row r="8" spans="1:8" ht="15.75" thickBot="1" x14ac:dyDescent="0.3"/>
    <row r="9" spans="1:8" ht="15.75" thickBot="1" x14ac:dyDescent="0.3">
      <c r="C9" s="53" t="s">
        <v>41</v>
      </c>
      <c r="D9" s="60"/>
    </row>
    <row r="10" spans="1:8" x14ac:dyDescent="0.25">
      <c r="C10" s="63" t="s">
        <v>233</v>
      </c>
      <c r="D10" s="64"/>
    </row>
    <row r="11" spans="1:8" x14ac:dyDescent="0.25">
      <c r="C11" s="65" t="s">
        <v>267</v>
      </c>
      <c r="D11" s="66"/>
    </row>
    <row r="12" spans="1:8" x14ac:dyDescent="0.25">
      <c r="C12" s="65"/>
      <c r="D12" s="66"/>
    </row>
    <row r="13" spans="1:8" x14ac:dyDescent="0.25">
      <c r="C13" s="65"/>
      <c r="D13" s="66"/>
    </row>
    <row r="14" spans="1:8" ht="15.75" thickBot="1" x14ac:dyDescent="0.3">
      <c r="C14" s="61"/>
      <c r="D14" s="62"/>
    </row>
    <row r="15" spans="1:8" ht="15.75" thickBot="1" x14ac:dyDescent="0.3">
      <c r="C15" s="16"/>
      <c r="D15" s="16"/>
    </row>
    <row r="16" spans="1:8" ht="15.75" thickBot="1" x14ac:dyDescent="0.3">
      <c r="C16" s="53" t="s">
        <v>38</v>
      </c>
      <c r="D16" s="60"/>
    </row>
    <row r="17" spans="3:4" x14ac:dyDescent="0.25">
      <c r="C17" s="63"/>
      <c r="D17" s="64"/>
    </row>
    <row r="18" spans="3:4" x14ac:dyDescent="0.25">
      <c r="C18" s="65"/>
      <c r="D18" s="66"/>
    </row>
    <row r="19" spans="3:4" x14ac:dyDescent="0.25">
      <c r="C19" s="65"/>
      <c r="D19" s="66"/>
    </row>
    <row r="20" spans="3:4" x14ac:dyDescent="0.25">
      <c r="C20" s="65"/>
      <c r="D20" s="66"/>
    </row>
    <row r="21" spans="3:4" ht="15.75" thickBot="1" x14ac:dyDescent="0.3">
      <c r="C21" s="61"/>
      <c r="D21" s="62"/>
    </row>
    <row r="22" spans="3:4" ht="15.75" thickBot="1" x14ac:dyDescent="0.3"/>
    <row r="23" spans="3:4" ht="15.75" thickBot="1" x14ac:dyDescent="0.3">
      <c r="C23" s="53" t="s">
        <v>39</v>
      </c>
      <c r="D23" s="60"/>
    </row>
    <row r="24" spans="3:4" x14ac:dyDescent="0.25">
      <c r="C24" s="65"/>
      <c r="D24" s="66"/>
    </row>
    <row r="25" spans="3:4" x14ac:dyDescent="0.25">
      <c r="C25" s="65"/>
      <c r="D25" s="66"/>
    </row>
    <row r="26" spans="3:4" x14ac:dyDescent="0.25">
      <c r="C26" s="65"/>
      <c r="D26" s="66"/>
    </row>
    <row r="27" spans="3:4" x14ac:dyDescent="0.25">
      <c r="C27" s="65"/>
      <c r="D27" s="66"/>
    </row>
    <row r="28" spans="3:4" x14ac:dyDescent="0.25">
      <c r="C28" s="65"/>
      <c r="D28" s="66"/>
    </row>
    <row r="29" spans="3:4" ht="15.75" thickBot="1" x14ac:dyDescent="0.3">
      <c r="C29" s="61"/>
      <c r="D29" s="62"/>
    </row>
    <row r="30" spans="3:4" ht="15.75" thickBot="1" x14ac:dyDescent="0.3"/>
    <row r="31" spans="3:4" ht="15.75" thickBot="1" x14ac:dyDescent="0.3">
      <c r="C31" s="53" t="s">
        <v>58</v>
      </c>
      <c r="D31" s="60"/>
    </row>
    <row r="32" spans="3:4" ht="15.75" thickBot="1" x14ac:dyDescent="0.3">
      <c r="C32" s="45" t="s">
        <v>749</v>
      </c>
      <c r="D32" s="45" t="s">
        <v>750</v>
      </c>
    </row>
    <row r="33" spans="3:4" x14ac:dyDescent="0.25">
      <c r="C33" s="49">
        <v>1</v>
      </c>
      <c r="D33" s="46" t="s">
        <v>742</v>
      </c>
    </row>
    <row r="34" spans="3:4" x14ac:dyDescent="0.25">
      <c r="C34" s="50">
        <v>2</v>
      </c>
      <c r="D34" s="47" t="s">
        <v>807</v>
      </c>
    </row>
    <row r="35" spans="3:4" x14ac:dyDescent="0.25">
      <c r="C35" s="50">
        <v>3</v>
      </c>
      <c r="D35" s="47" t="s">
        <v>798</v>
      </c>
    </row>
    <row r="36" spans="3:4" x14ac:dyDescent="0.25">
      <c r="C36" s="50">
        <v>4</v>
      </c>
      <c r="D36" s="47" t="s">
        <v>799</v>
      </c>
    </row>
    <row r="37" spans="3:4" x14ac:dyDescent="0.25">
      <c r="C37" s="50">
        <v>5</v>
      </c>
      <c r="D37" s="47" t="s">
        <v>800</v>
      </c>
    </row>
    <row r="38" spans="3:4" x14ac:dyDescent="0.25">
      <c r="C38" s="50">
        <v>6</v>
      </c>
      <c r="D38" s="47" t="s">
        <v>801</v>
      </c>
    </row>
    <row r="39" spans="3:4" x14ac:dyDescent="0.25">
      <c r="C39" s="50">
        <v>7</v>
      </c>
      <c r="D39" s="47" t="s">
        <v>802</v>
      </c>
    </row>
    <row r="40" spans="3:4" x14ac:dyDescent="0.25">
      <c r="C40" s="50">
        <v>8</v>
      </c>
      <c r="D40" s="47" t="s">
        <v>803</v>
      </c>
    </row>
    <row r="41" spans="3:4" x14ac:dyDescent="0.25">
      <c r="C41" s="50">
        <v>9</v>
      </c>
      <c r="D41" s="47" t="s">
        <v>744</v>
      </c>
    </row>
    <row r="42" spans="3:4" x14ac:dyDescent="0.25">
      <c r="C42" s="50">
        <v>10</v>
      </c>
      <c r="D42" s="47" t="s">
        <v>804</v>
      </c>
    </row>
    <row r="43" spans="3:4" x14ac:dyDescent="0.25">
      <c r="C43" s="50">
        <v>11</v>
      </c>
      <c r="D43" s="47" t="s">
        <v>805</v>
      </c>
    </row>
    <row r="44" spans="3:4" x14ac:dyDescent="0.25">
      <c r="C44" s="50">
        <v>12</v>
      </c>
      <c r="D44" s="47" t="s">
        <v>806</v>
      </c>
    </row>
    <row r="45" spans="3:4" x14ac:dyDescent="0.25">
      <c r="C45" s="50">
        <v>13</v>
      </c>
      <c r="D45" s="47" t="s">
        <v>768</v>
      </c>
    </row>
    <row r="46" spans="3:4" x14ac:dyDescent="0.25">
      <c r="C46" s="50">
        <v>14</v>
      </c>
      <c r="D46" s="47" t="s">
        <v>796</v>
      </c>
    </row>
    <row r="47" spans="3:4" x14ac:dyDescent="0.25">
      <c r="C47" s="50">
        <v>15</v>
      </c>
      <c r="D47" s="47" t="s">
        <v>747</v>
      </c>
    </row>
    <row r="48" spans="3:4" ht="15.75" thickBot="1" x14ac:dyDescent="0.3">
      <c r="C48" s="51">
        <v>16</v>
      </c>
      <c r="D48" s="48" t="s">
        <v>748</v>
      </c>
    </row>
  </sheetData>
  <mergeCells count="22">
    <mergeCell ref="C20:D20"/>
    <mergeCell ref="C21:D21"/>
    <mergeCell ref="C23:D23"/>
    <mergeCell ref="C24:D24"/>
    <mergeCell ref="C25:D25"/>
    <mergeCell ref="C26:D26"/>
    <mergeCell ref="C27:D27"/>
    <mergeCell ref="C28:D28"/>
    <mergeCell ref="C29:D29"/>
    <mergeCell ref="C31:D31"/>
    <mergeCell ref="C19:D19"/>
    <mergeCell ref="C6:D6"/>
    <mergeCell ref="C7:D7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</mergeCells>
  <hyperlinks>
    <hyperlink ref="A1" location="'Table of Contents'!A1" display="Table of Contents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'Table of Contents'!$B$42:$B$50</xm:f>
          </x14:formula1>
          <xm:sqref>D2</xm:sqref>
        </x14:dataValidation>
        <x14:dataValidation type="list" allowBlank="1" showInputMessage="1" showErrorMessage="1">
          <x14:formula1>
            <xm:f>Internal_Values!$A$2:$A$8</xm:f>
          </x14:formula1>
          <xm:sqref>F3</xm:sqref>
        </x14:dataValidation>
        <x14:dataValidation type="list" allowBlank="1" showInputMessage="1" showErrorMessage="1">
          <x14:formula1>
            <xm:f>Internal_Values!$C$3:$C$11</xm:f>
          </x14:formula1>
          <xm:sqref>H3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37889" r:id="rId4">
          <objectPr defaultSize="0" r:id="rId5">
            <anchor moveWithCells="1">
              <from>
                <xdr:col>2</xdr:col>
                <xdr:colOff>38100</xdr:colOff>
                <xdr:row>5</xdr:row>
                <xdr:rowOff>104775</xdr:rowOff>
              </from>
              <to>
                <xdr:col>3</xdr:col>
                <xdr:colOff>342900</xdr:colOff>
                <xdr:row>9</xdr:row>
                <xdr:rowOff>28575</xdr:rowOff>
              </to>
            </anchor>
          </objectPr>
        </oleObject>
      </mc:Choice>
      <mc:Fallback>
        <oleObject progId="Worksheet" dvAspect="DVASPECT_ICON" shapeId="37889" r:id="rId4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2" max="2" width="21.5703125" customWidth="1"/>
    <col min="3" max="3" width="44.42578125" customWidth="1"/>
  </cols>
  <sheetData>
    <row r="1" spans="1:3" s="3" customFormat="1" x14ac:dyDescent="0.25">
      <c r="A1" s="5" t="s">
        <v>65</v>
      </c>
    </row>
    <row r="2" spans="1:3" s="3" customFormat="1" x14ac:dyDescent="0.25">
      <c r="A2" s="5"/>
    </row>
    <row r="3" spans="1:3" s="3" customFormat="1" ht="15.75" thickBot="1" x14ac:dyDescent="0.3">
      <c r="A3" s="5"/>
    </row>
    <row r="4" spans="1:3" s="3" customFormat="1" ht="15.75" thickBot="1" x14ac:dyDescent="0.3">
      <c r="B4" s="8" t="s">
        <v>61</v>
      </c>
      <c r="C4" s="8"/>
    </row>
    <row r="5" spans="1:3" x14ac:dyDescent="0.25">
      <c r="B5" t="s">
        <v>60</v>
      </c>
    </row>
    <row r="6" spans="1:3" x14ac:dyDescent="0.25">
      <c r="B6" t="s">
        <v>59</v>
      </c>
    </row>
    <row r="7" spans="1:3" x14ac:dyDescent="0.25">
      <c r="B7" t="s">
        <v>62</v>
      </c>
    </row>
    <row r="8" spans="1:3" x14ac:dyDescent="0.25">
      <c r="B8" t="s">
        <v>63</v>
      </c>
    </row>
    <row r="10" spans="1:3" ht="15.75" thickBot="1" x14ac:dyDescent="0.3"/>
    <row r="11" spans="1:3" ht="15.75" thickBot="1" x14ac:dyDescent="0.3">
      <c r="B11" s="8" t="s">
        <v>64</v>
      </c>
      <c r="C11" s="8"/>
    </row>
    <row r="12" spans="1:3" x14ac:dyDescent="0.25">
      <c r="B12" s="3" t="s">
        <v>60</v>
      </c>
      <c r="C12" s="3"/>
    </row>
    <row r="13" spans="1:3" x14ac:dyDescent="0.25">
      <c r="B13" s="3" t="s">
        <v>59</v>
      </c>
      <c r="C13" s="3"/>
    </row>
    <row r="14" spans="1:3" x14ac:dyDescent="0.25">
      <c r="B14" s="3" t="s">
        <v>62</v>
      </c>
      <c r="C14" s="3"/>
    </row>
    <row r="15" spans="1:3" x14ac:dyDescent="0.25">
      <c r="B15" s="3" t="s">
        <v>63</v>
      </c>
      <c r="C15" s="3"/>
    </row>
  </sheetData>
  <hyperlinks>
    <hyperlink ref="A1" location="'Table of Contents'!A1" display="Table of Cont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1"/>
  <sheetViews>
    <sheetView zoomScale="84" zoomScaleNormal="84" workbookViewId="0"/>
  </sheetViews>
  <sheetFormatPr defaultRowHeight="15" x14ac:dyDescent="0.25"/>
  <cols>
    <col min="2" max="2" width="31.28515625" bestFit="1" customWidth="1"/>
  </cols>
  <sheetData>
    <row r="2" spans="2:2" x14ac:dyDescent="0.25">
      <c r="B2" s="5" t="s">
        <v>66</v>
      </c>
    </row>
    <row r="3" spans="2:2" s="3" customFormat="1" x14ac:dyDescent="0.25">
      <c r="B3" s="5"/>
    </row>
    <row r="4" spans="2:2" s="3" customFormat="1" x14ac:dyDescent="0.25">
      <c r="B4" s="3" t="s">
        <v>106</v>
      </c>
    </row>
    <row r="5" spans="2:2" s="3" customFormat="1" x14ac:dyDescent="0.25">
      <c r="B5" s="5"/>
    </row>
    <row r="6" spans="2:2" s="3" customFormat="1" x14ac:dyDescent="0.25">
      <c r="B6" s="5"/>
    </row>
    <row r="7" spans="2:2" s="3" customFormat="1" x14ac:dyDescent="0.25">
      <c r="B7" s="5"/>
    </row>
    <row r="8" spans="2:2" s="3" customFormat="1" x14ac:dyDescent="0.25">
      <c r="B8" s="5"/>
    </row>
    <row r="9" spans="2:2" s="3" customFormat="1" x14ac:dyDescent="0.25">
      <c r="B9" s="5"/>
    </row>
    <row r="10" spans="2:2" s="3" customFormat="1" x14ac:dyDescent="0.25"/>
    <row r="11" spans="2:2" s="3" customFormat="1" x14ac:dyDescent="0.25">
      <c r="B11" s="3" t="s">
        <v>107</v>
      </c>
    </row>
    <row r="12" spans="2:2" s="3" customFormat="1" x14ac:dyDescent="0.25">
      <c r="B12" s="5"/>
    </row>
    <row r="13" spans="2:2" s="3" customFormat="1" x14ac:dyDescent="0.25">
      <c r="B13" s="5"/>
    </row>
    <row r="14" spans="2:2" s="3" customFormat="1" x14ac:dyDescent="0.25">
      <c r="B14" s="5"/>
    </row>
    <row r="15" spans="2:2" s="3" customFormat="1" x14ac:dyDescent="0.25">
      <c r="B15" s="5"/>
    </row>
    <row r="16" spans="2:2" s="3" customFormat="1" x14ac:dyDescent="0.25">
      <c r="B16" s="5"/>
    </row>
    <row r="17" spans="2:2" s="3" customFormat="1" x14ac:dyDescent="0.25">
      <c r="B17" s="5"/>
    </row>
    <row r="18" spans="2:2" s="3" customFormat="1" x14ac:dyDescent="0.25">
      <c r="B18" s="5"/>
    </row>
    <row r="19" spans="2:2" s="3" customFormat="1" x14ac:dyDescent="0.25">
      <c r="B19" s="5"/>
    </row>
    <row r="21" spans="2:2" x14ac:dyDescent="0.25">
      <c r="B21" t="s">
        <v>782</v>
      </c>
    </row>
    <row r="22" spans="2:2" x14ac:dyDescent="0.25">
      <c r="B22" t="s">
        <v>67</v>
      </c>
    </row>
    <row r="31" spans="2:2" x14ac:dyDescent="0.25">
      <c r="B31" t="s">
        <v>68</v>
      </c>
    </row>
    <row r="32" spans="2:2" x14ac:dyDescent="0.25">
      <c r="B32" t="s">
        <v>69</v>
      </c>
    </row>
    <row r="36" spans="2:2" x14ac:dyDescent="0.25">
      <c r="B36" t="s">
        <v>76</v>
      </c>
    </row>
    <row r="37" spans="2:2" x14ac:dyDescent="0.25">
      <c r="B37" t="s">
        <v>788</v>
      </c>
    </row>
    <row r="38" spans="2:2" x14ac:dyDescent="0.25">
      <c r="B38" t="s">
        <v>789</v>
      </c>
    </row>
    <row r="45" spans="2:2" x14ac:dyDescent="0.25">
      <c r="B45" t="s">
        <v>70</v>
      </c>
    </row>
    <row r="46" spans="2:2" x14ac:dyDescent="0.25">
      <c r="B46" t="s">
        <v>71</v>
      </c>
    </row>
    <row r="54" spans="2:2" x14ac:dyDescent="0.25">
      <c r="B54" t="s">
        <v>72</v>
      </c>
    </row>
    <row r="55" spans="2:2" x14ac:dyDescent="0.25">
      <c r="B55" t="s">
        <v>73</v>
      </c>
    </row>
    <row r="56" spans="2:2" x14ac:dyDescent="0.25">
      <c r="B56" t="s">
        <v>77</v>
      </c>
    </row>
    <row r="64" spans="2:2" x14ac:dyDescent="0.25">
      <c r="B64" t="s">
        <v>74</v>
      </c>
    </row>
    <row r="65" spans="2:2" x14ac:dyDescent="0.25">
      <c r="B65" t="s">
        <v>75</v>
      </c>
    </row>
    <row r="66" spans="2:2" x14ac:dyDescent="0.25">
      <c r="B66" s="3" t="s">
        <v>76</v>
      </c>
    </row>
    <row r="67" spans="2:2" x14ac:dyDescent="0.25">
      <c r="B67" t="s">
        <v>783</v>
      </c>
    </row>
    <row r="72" spans="2:2" x14ac:dyDescent="0.25">
      <c r="B72" t="s">
        <v>78</v>
      </c>
    </row>
    <row r="73" spans="2:2" x14ac:dyDescent="0.25">
      <c r="B73" s="3" t="s">
        <v>76</v>
      </c>
    </row>
    <row r="74" spans="2:2" x14ac:dyDescent="0.25">
      <c r="B74" t="s">
        <v>784</v>
      </c>
    </row>
    <row r="79" spans="2:2" x14ac:dyDescent="0.25">
      <c r="B79" t="s">
        <v>79</v>
      </c>
    </row>
    <row r="80" spans="2:2" x14ac:dyDescent="0.25">
      <c r="B80" s="3" t="s">
        <v>76</v>
      </c>
    </row>
    <row r="81" spans="2:2" x14ac:dyDescent="0.25">
      <c r="B81" s="3" t="s">
        <v>785</v>
      </c>
    </row>
    <row r="82" spans="2:2" x14ac:dyDescent="0.25">
      <c r="B82" s="3" t="s">
        <v>786</v>
      </c>
    </row>
    <row r="86" spans="2:2" x14ac:dyDescent="0.25">
      <c r="B86" t="s">
        <v>81</v>
      </c>
    </row>
    <row r="87" spans="2:2" x14ac:dyDescent="0.25">
      <c r="B87" t="s">
        <v>82</v>
      </c>
    </row>
    <row r="88" spans="2:2" x14ac:dyDescent="0.25">
      <c r="B88" s="3" t="s">
        <v>76</v>
      </c>
    </row>
    <row r="89" spans="2:2" x14ac:dyDescent="0.25">
      <c r="B89" t="s">
        <v>742</v>
      </c>
    </row>
    <row r="90" spans="2:2" x14ac:dyDescent="0.25">
      <c r="B90" t="s">
        <v>346</v>
      </c>
    </row>
    <row r="91" spans="2:2" x14ac:dyDescent="0.25">
      <c r="B91" t="s">
        <v>787</v>
      </c>
    </row>
  </sheetData>
  <hyperlinks>
    <hyperlink ref="B2" location="'Table of Contents'!A1" display="Navigate to the Table of Cont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/>
  </sheetViews>
  <sheetFormatPr defaultRowHeight="15" x14ac:dyDescent="0.25"/>
  <cols>
    <col min="2" max="2" width="12.42578125" style="36" customWidth="1"/>
    <col min="3" max="3" width="11.42578125" style="36" customWidth="1"/>
    <col min="4" max="4" width="111.42578125" style="39" bestFit="1" customWidth="1"/>
  </cols>
  <sheetData>
    <row r="1" spans="1:4" x14ac:dyDescent="0.25">
      <c r="A1" s="5" t="s">
        <v>80</v>
      </c>
    </row>
    <row r="2" spans="1:4" s="3" customFormat="1" ht="15.75" thickBot="1" x14ac:dyDescent="0.3">
      <c r="A2" s="5"/>
      <c r="B2" s="36"/>
      <c r="C2" s="36"/>
      <c r="D2" s="39"/>
    </row>
    <row r="3" spans="1:4" s="3" customFormat="1" ht="15.75" thickBot="1" x14ac:dyDescent="0.3">
      <c r="A3" s="5"/>
      <c r="B3" s="55" t="s">
        <v>89</v>
      </c>
      <c r="C3" s="56"/>
      <c r="D3" s="56"/>
    </row>
    <row r="4" spans="1:4" s="3" customFormat="1" ht="15.75" thickBot="1" x14ac:dyDescent="0.3">
      <c r="A4" s="5"/>
      <c r="B4" s="36"/>
      <c r="C4" s="36"/>
      <c r="D4" s="39"/>
    </row>
    <row r="5" spans="1:4" s="3" customFormat="1" ht="15.75" thickBot="1" x14ac:dyDescent="0.3">
      <c r="A5" s="5"/>
      <c r="B5" s="55" t="s">
        <v>90</v>
      </c>
      <c r="C5" s="56"/>
      <c r="D5" s="56"/>
    </row>
    <row r="6" spans="1:4" s="3" customFormat="1" ht="15.75" thickBot="1" x14ac:dyDescent="0.3">
      <c r="A6" s="5"/>
      <c r="B6" s="36"/>
      <c r="C6" s="36"/>
      <c r="D6" s="39"/>
    </row>
    <row r="7" spans="1:4" s="3" customFormat="1" ht="15.75" thickBot="1" x14ac:dyDescent="0.3">
      <c r="A7" s="5"/>
      <c r="B7" s="55" t="s">
        <v>91</v>
      </c>
      <c r="C7" s="56"/>
      <c r="D7" s="56"/>
    </row>
    <row r="8" spans="1:4" s="3" customFormat="1" x14ac:dyDescent="0.25">
      <c r="A8" s="5"/>
      <c r="B8" s="36"/>
      <c r="C8" s="36"/>
      <c r="D8" s="39"/>
    </row>
    <row r="9" spans="1:4" s="3" customFormat="1" ht="15.75" thickBot="1" x14ac:dyDescent="0.3">
      <c r="A9" s="5"/>
      <c r="B9" s="36"/>
      <c r="C9" s="36"/>
      <c r="D9" s="39"/>
    </row>
    <row r="10" spans="1:4" ht="15.75" thickBot="1" x14ac:dyDescent="0.3">
      <c r="B10" s="53" t="s">
        <v>140</v>
      </c>
      <c r="C10" s="54"/>
      <c r="D10" s="54"/>
    </row>
    <row r="11" spans="1:4" ht="15.75" thickBot="1" x14ac:dyDescent="0.3"/>
    <row r="12" spans="1:4" s="3" customFormat="1" ht="15.75" thickBot="1" x14ac:dyDescent="0.3">
      <c r="B12" s="53" t="s">
        <v>56</v>
      </c>
      <c r="C12" s="54"/>
      <c r="D12" s="54"/>
    </row>
    <row r="13" spans="1:4" s="3" customFormat="1" x14ac:dyDescent="0.25">
      <c r="B13" s="57" t="s">
        <v>109</v>
      </c>
      <c r="C13" s="57"/>
      <c r="D13" s="57"/>
    </row>
    <row r="14" spans="1:4" s="3" customFormat="1" ht="15.75" thickBot="1" x14ac:dyDescent="0.3">
      <c r="B14" s="36"/>
      <c r="C14" s="36"/>
      <c r="D14" s="39"/>
    </row>
    <row r="15" spans="1:4" s="3" customFormat="1" ht="15.75" thickBot="1" x14ac:dyDescent="0.3">
      <c r="B15" s="53" t="s">
        <v>57</v>
      </c>
      <c r="C15" s="54"/>
      <c r="D15" s="54"/>
    </row>
    <row r="16" spans="1:4" s="3" customFormat="1" ht="15.75" thickBot="1" x14ac:dyDescent="0.3">
      <c r="B16" s="36"/>
      <c r="C16" s="36"/>
      <c r="D16" s="39"/>
    </row>
    <row r="17" spans="2:4" ht="15.75" thickBot="1" x14ac:dyDescent="0.3">
      <c r="B17" s="35" t="s">
        <v>0</v>
      </c>
      <c r="C17" s="35" t="s">
        <v>4</v>
      </c>
      <c r="D17" s="38" t="s">
        <v>5</v>
      </c>
    </row>
    <row r="18" spans="2:4" x14ac:dyDescent="0.25">
      <c r="B18" s="37" t="s">
        <v>3</v>
      </c>
      <c r="C18" s="37" t="s">
        <v>124</v>
      </c>
      <c r="D18" s="40" t="s">
        <v>114</v>
      </c>
    </row>
    <row r="19" spans="2:4" x14ac:dyDescent="0.25">
      <c r="B19" s="37" t="s">
        <v>44</v>
      </c>
      <c r="C19" s="37" t="s">
        <v>125</v>
      </c>
      <c r="D19" s="40" t="s">
        <v>115</v>
      </c>
    </row>
    <row r="20" spans="2:4" x14ac:dyDescent="0.25">
      <c r="B20" s="37" t="s">
        <v>45</v>
      </c>
      <c r="C20" s="37" t="s">
        <v>126</v>
      </c>
      <c r="D20" s="40" t="s">
        <v>116</v>
      </c>
    </row>
    <row r="21" spans="2:4" x14ac:dyDescent="0.25">
      <c r="B21" s="37" t="s">
        <v>46</v>
      </c>
      <c r="C21" s="37" t="s">
        <v>127</v>
      </c>
      <c r="D21" s="40" t="s">
        <v>117</v>
      </c>
    </row>
    <row r="22" spans="2:4" x14ac:dyDescent="0.25">
      <c r="B22" s="37" t="s">
        <v>47</v>
      </c>
      <c r="C22" s="37" t="s">
        <v>128</v>
      </c>
      <c r="D22" s="40" t="s">
        <v>118</v>
      </c>
    </row>
    <row r="23" spans="2:4" ht="30" x14ac:dyDescent="0.25">
      <c r="B23" s="37" t="s">
        <v>48</v>
      </c>
      <c r="C23" s="37" t="s">
        <v>129</v>
      </c>
      <c r="D23" s="40" t="s">
        <v>246</v>
      </c>
    </row>
    <row r="24" spans="2:4" x14ac:dyDescent="0.25">
      <c r="B24" s="37" t="s">
        <v>49</v>
      </c>
      <c r="C24" s="37" t="s">
        <v>130</v>
      </c>
      <c r="D24" s="40" t="s">
        <v>119</v>
      </c>
    </row>
    <row r="25" spans="2:4" x14ac:dyDescent="0.25">
      <c r="B25" s="37" t="s">
        <v>50</v>
      </c>
      <c r="C25" s="37" t="s">
        <v>131</v>
      </c>
      <c r="D25" s="40" t="s">
        <v>120</v>
      </c>
    </row>
    <row r="26" spans="2:4" x14ac:dyDescent="0.25">
      <c r="B26" s="37" t="s">
        <v>51</v>
      </c>
      <c r="C26" s="37" t="s">
        <v>132</v>
      </c>
      <c r="D26" s="40" t="s">
        <v>121</v>
      </c>
    </row>
    <row r="27" spans="2:4" ht="30" x14ac:dyDescent="0.25">
      <c r="B27" s="37" t="s">
        <v>52</v>
      </c>
      <c r="C27" s="37" t="s">
        <v>133</v>
      </c>
      <c r="D27" s="40" t="s">
        <v>245</v>
      </c>
    </row>
    <row r="28" spans="2:4" s="3" customFormat="1" ht="30" x14ac:dyDescent="0.25">
      <c r="B28" s="37" t="s">
        <v>164</v>
      </c>
      <c r="C28" s="37" t="s">
        <v>134</v>
      </c>
      <c r="D28" s="40" t="s">
        <v>247</v>
      </c>
    </row>
    <row r="29" spans="2:4" s="3" customFormat="1" x14ac:dyDescent="0.25">
      <c r="B29" s="37" t="s">
        <v>165</v>
      </c>
      <c r="C29" s="37" t="s">
        <v>135</v>
      </c>
      <c r="D29" s="40" t="s">
        <v>248</v>
      </c>
    </row>
    <row r="30" spans="2:4" s="3" customFormat="1" ht="15.75" customHeight="1" x14ac:dyDescent="0.25">
      <c r="B30" s="37" t="s">
        <v>166</v>
      </c>
      <c r="C30" s="37" t="s">
        <v>136</v>
      </c>
      <c r="D30" s="40" t="s">
        <v>249</v>
      </c>
    </row>
    <row r="31" spans="2:4" s="3" customFormat="1" x14ac:dyDescent="0.25">
      <c r="B31" s="37" t="s">
        <v>167</v>
      </c>
      <c r="C31" s="37" t="s">
        <v>137</v>
      </c>
      <c r="D31" s="40" t="s">
        <v>122</v>
      </c>
    </row>
    <row r="32" spans="2:4" s="3" customFormat="1" x14ac:dyDescent="0.25">
      <c r="B32" s="37" t="s">
        <v>53</v>
      </c>
      <c r="C32" s="37" t="s">
        <v>138</v>
      </c>
      <c r="D32" s="40" t="s">
        <v>123</v>
      </c>
    </row>
    <row r="33" spans="2:4" ht="15.75" thickBot="1" x14ac:dyDescent="0.3"/>
    <row r="34" spans="2:4" s="3" customFormat="1" ht="15.75" thickBot="1" x14ac:dyDescent="0.3">
      <c r="B34" s="53" t="s">
        <v>139</v>
      </c>
      <c r="C34" s="54"/>
      <c r="D34" s="54"/>
    </row>
    <row r="35" spans="2:4" s="3" customFormat="1" ht="15.75" thickBot="1" x14ac:dyDescent="0.3">
      <c r="B35" s="36"/>
      <c r="C35" s="36"/>
      <c r="D35" s="39"/>
    </row>
    <row r="36" spans="2:4" s="3" customFormat="1" ht="15.75" thickBot="1" x14ac:dyDescent="0.3">
      <c r="B36" s="53" t="s">
        <v>56</v>
      </c>
      <c r="C36" s="54"/>
      <c r="D36" s="54"/>
    </row>
    <row r="37" spans="2:4" s="3" customFormat="1" x14ac:dyDescent="0.25">
      <c r="B37" s="57" t="s">
        <v>110</v>
      </c>
      <c r="C37" s="57"/>
      <c r="D37" s="57"/>
    </row>
    <row r="38" spans="2:4" s="3" customFormat="1" ht="15.75" thickBot="1" x14ac:dyDescent="0.3">
      <c r="B38" s="36"/>
      <c r="C38" s="36"/>
      <c r="D38" s="39"/>
    </row>
    <row r="39" spans="2:4" s="3" customFormat="1" ht="15.75" thickBot="1" x14ac:dyDescent="0.3">
      <c r="B39" s="53" t="s">
        <v>57</v>
      </c>
      <c r="C39" s="54"/>
      <c r="D39" s="54"/>
    </row>
    <row r="40" spans="2:4" s="3" customFormat="1" ht="15.75" thickBot="1" x14ac:dyDescent="0.3">
      <c r="B40" s="36"/>
      <c r="C40" s="36"/>
      <c r="D40" s="39"/>
    </row>
    <row r="41" spans="2:4" s="3" customFormat="1" ht="15.75" thickBot="1" x14ac:dyDescent="0.3">
      <c r="B41" s="35" t="s">
        <v>0</v>
      </c>
      <c r="C41" s="35" t="s">
        <v>4</v>
      </c>
      <c r="D41" s="38" t="s">
        <v>5</v>
      </c>
    </row>
    <row r="42" spans="2:4" x14ac:dyDescent="0.25">
      <c r="B42" s="37" t="s">
        <v>3</v>
      </c>
      <c r="C42" s="37" t="s">
        <v>141</v>
      </c>
      <c r="D42" s="40" t="s">
        <v>150</v>
      </c>
    </row>
    <row r="43" spans="2:4" x14ac:dyDescent="0.25">
      <c r="B43" s="37" t="s">
        <v>44</v>
      </c>
      <c r="C43" s="37" t="s">
        <v>142</v>
      </c>
      <c r="D43" s="40" t="s">
        <v>151</v>
      </c>
    </row>
    <row r="44" spans="2:4" x14ac:dyDescent="0.25">
      <c r="B44" s="37" t="s">
        <v>45</v>
      </c>
      <c r="C44" s="37" t="s">
        <v>143</v>
      </c>
      <c r="D44" s="40" t="s">
        <v>152</v>
      </c>
    </row>
    <row r="45" spans="2:4" x14ac:dyDescent="0.25">
      <c r="B45" s="37" t="s">
        <v>46</v>
      </c>
      <c r="C45" s="37" t="s">
        <v>144</v>
      </c>
      <c r="D45" s="40" t="s">
        <v>153</v>
      </c>
    </row>
    <row r="46" spans="2:4" x14ac:dyDescent="0.25">
      <c r="B46" s="37" t="s">
        <v>47</v>
      </c>
      <c r="C46" s="37" t="s">
        <v>145</v>
      </c>
      <c r="D46" s="40" t="s">
        <v>154</v>
      </c>
    </row>
    <row r="47" spans="2:4" x14ac:dyDescent="0.25">
      <c r="B47" s="37" t="s">
        <v>48</v>
      </c>
      <c r="C47" s="37" t="s">
        <v>146</v>
      </c>
      <c r="D47" s="40" t="s">
        <v>155</v>
      </c>
    </row>
    <row r="48" spans="2:4" x14ac:dyDescent="0.25">
      <c r="B48" s="37" t="s">
        <v>49</v>
      </c>
      <c r="C48" s="37" t="s">
        <v>147</v>
      </c>
      <c r="D48" s="40" t="s">
        <v>156</v>
      </c>
    </row>
    <row r="49" spans="2:4" s="3" customFormat="1" x14ac:dyDescent="0.25">
      <c r="B49" s="37" t="s">
        <v>50</v>
      </c>
      <c r="C49" s="37" t="s">
        <v>148</v>
      </c>
      <c r="D49" s="40" t="s">
        <v>157</v>
      </c>
    </row>
    <row r="50" spans="2:4" x14ac:dyDescent="0.25">
      <c r="B50" s="37" t="s">
        <v>51</v>
      </c>
      <c r="C50" s="37" t="s">
        <v>149</v>
      </c>
      <c r="D50" s="40" t="s">
        <v>158</v>
      </c>
    </row>
    <row r="51" spans="2:4" ht="15.75" thickBot="1" x14ac:dyDescent="0.3"/>
    <row r="52" spans="2:4" s="3" customFormat="1" ht="15.75" thickBot="1" x14ac:dyDescent="0.3">
      <c r="B52" s="53" t="s">
        <v>790</v>
      </c>
      <c r="C52" s="54"/>
      <c r="D52" s="54"/>
    </row>
    <row r="53" spans="2:4" x14ac:dyDescent="0.25">
      <c r="B53" s="37" t="s">
        <v>790</v>
      </c>
    </row>
  </sheetData>
  <mergeCells count="12">
    <mergeCell ref="B52:D52"/>
    <mergeCell ref="B3:D3"/>
    <mergeCell ref="B5:D5"/>
    <mergeCell ref="B7:D7"/>
    <mergeCell ref="B37:D37"/>
    <mergeCell ref="B39:D39"/>
    <mergeCell ref="B10:D10"/>
    <mergeCell ref="B12:D12"/>
    <mergeCell ref="B13:D13"/>
    <mergeCell ref="B15:D15"/>
    <mergeCell ref="B34:D34"/>
    <mergeCell ref="B36:D36"/>
  </mergeCells>
  <hyperlinks>
    <hyperlink ref="B13:D13" location="'AP Scoping Questionaire'!A1" display="Refer to the AP Scpoing Quetionaire Tab"/>
    <hyperlink ref="B37:D37" location="'VM Scoping Questionaire'!A1" display="Refer to the VM Scpoing Quetionaire Tab"/>
    <hyperlink ref="A1" location="'How to'!A1" display="How To Guide"/>
    <hyperlink ref="B3:D3" location="'Version Control'!A1" display="Version Control"/>
    <hyperlink ref="B5:D5" location="'Client contact Information'!A1" display="Client contact Information"/>
    <hyperlink ref="B7:D7" location="'Source Input Files'!A1" display="Source Input Files"/>
    <hyperlink ref="C44" location="'VM001'!A1" display="Test 01"/>
    <hyperlink ref="C46" location="'VM001'!A1" display="Test 01"/>
    <hyperlink ref="C48" location="'VM001'!A1" display="Test 01"/>
    <hyperlink ref="C50" location="'VM001'!A1" display="Test 01"/>
    <hyperlink ref="B18:D18" location="'HR001'!A1" display="Test 01"/>
    <hyperlink ref="B19:D19" location="'HR002'!A1" display="Test 02"/>
    <hyperlink ref="B20:D20" location="'HR003'!A1" display="Test 03"/>
    <hyperlink ref="B21:D21" location="'HR004'!A1" display="Test 04"/>
    <hyperlink ref="B22:D22" location="'HR005'!A1" display="Test 05"/>
    <hyperlink ref="B23:D23" location="'HR006'!A1" display="Test 06"/>
    <hyperlink ref="B24:D24" location="'HR007'!A1" display="Test 07"/>
    <hyperlink ref="B25:D25" location="'HR008'!A1" display="Test 08"/>
    <hyperlink ref="B26:D26" location="'HR009'!A1" display="Test 09"/>
    <hyperlink ref="B27:D27" location="'HR010'!A1" display="Test 10"/>
    <hyperlink ref="B28:D28" location="'HR011'!A1" display="Test 11"/>
    <hyperlink ref="B29:D29" location="'HR012'!A1" display="Test 12"/>
    <hyperlink ref="B30:D30" location="'HR013'!A1" display="Test 13"/>
    <hyperlink ref="B31:D31" location="'HR014'!A1" display="Test 14"/>
    <hyperlink ref="B32:D32" location="'HR015'!A1" display="Test 15"/>
    <hyperlink ref="B42:D42" location="'PR001'!A1" display="Test 01"/>
    <hyperlink ref="B43:D43" location="'PR002'!A1" display="Test 02"/>
    <hyperlink ref="B44:D44" location="'PR003'!A1" display="Test 03"/>
    <hyperlink ref="B45:D45" location="'PR004'!A1" display="Test 04"/>
    <hyperlink ref="B46:D46" location="'PR005'!A1" display="Test 05"/>
    <hyperlink ref="B47:D47" location="'PR006'!A1" display="Test 06"/>
    <hyperlink ref="B48:D48" location="'PR007'!A1" display="Test 07"/>
    <hyperlink ref="B49:D49" location="'PR008'!A1" display="Test 08"/>
    <hyperlink ref="B50:D50" location="'PR009'!A1" display="Test 09"/>
    <hyperlink ref="B53" location="Data_Mapping!A1" display="Data Mapping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 x14ac:dyDescent="0.25"/>
  <cols>
    <col min="3" max="3" width="63.42578125" style="3" customWidth="1"/>
    <col min="4" max="4" width="23.28515625" customWidth="1"/>
    <col min="5" max="5" width="27" customWidth="1"/>
    <col min="6" max="6" width="10.7109375" bestFit="1" customWidth="1"/>
    <col min="7" max="7" width="27.5703125" bestFit="1" customWidth="1"/>
  </cols>
  <sheetData>
    <row r="1" spans="1:7" x14ac:dyDescent="0.25">
      <c r="A1" s="5" t="s">
        <v>65</v>
      </c>
    </row>
    <row r="2" spans="1:7" s="3" customFormat="1" ht="15.75" thickBot="1" x14ac:dyDescent="0.3"/>
    <row r="3" spans="1:7" ht="15.75" thickBot="1" x14ac:dyDescent="0.3">
      <c r="B3" s="17" t="s">
        <v>83</v>
      </c>
      <c r="C3" s="18" t="s">
        <v>88</v>
      </c>
      <c r="D3" s="18" t="s">
        <v>84</v>
      </c>
      <c r="E3" s="18" t="s">
        <v>85</v>
      </c>
      <c r="F3" s="18" t="s">
        <v>86</v>
      </c>
      <c r="G3" s="18" t="s">
        <v>87</v>
      </c>
    </row>
    <row r="4" spans="1:7" ht="15.75" thickBot="1" x14ac:dyDescent="0.3">
      <c r="B4" s="19">
        <v>1</v>
      </c>
      <c r="C4" s="20" t="s">
        <v>105</v>
      </c>
      <c r="D4" s="20" t="s">
        <v>111</v>
      </c>
      <c r="E4" s="20" t="s">
        <v>112</v>
      </c>
      <c r="F4" s="23">
        <v>42461</v>
      </c>
      <c r="G4" s="29" t="s">
        <v>113</v>
      </c>
    </row>
    <row r="5" spans="1:7" ht="15.75" thickBot="1" x14ac:dyDescent="0.3">
      <c r="B5" s="19">
        <v>1.1000000000000001</v>
      </c>
      <c r="C5" s="20" t="s">
        <v>168</v>
      </c>
      <c r="D5" s="20" t="s">
        <v>111</v>
      </c>
      <c r="E5" s="20" t="s">
        <v>112</v>
      </c>
      <c r="F5" s="23">
        <v>42472</v>
      </c>
      <c r="G5" s="29" t="s">
        <v>113</v>
      </c>
    </row>
    <row r="6" spans="1:7" s="3" customFormat="1" ht="15.75" thickBot="1" x14ac:dyDescent="0.3">
      <c r="B6" s="19">
        <v>2</v>
      </c>
      <c r="C6" s="20" t="s">
        <v>271</v>
      </c>
      <c r="D6" s="20" t="s">
        <v>111</v>
      </c>
      <c r="E6" s="20" t="s">
        <v>112</v>
      </c>
      <c r="F6" s="23">
        <v>42481</v>
      </c>
      <c r="G6" s="29" t="s">
        <v>113</v>
      </c>
    </row>
    <row r="7" spans="1:7" s="3" customFormat="1" ht="15.75" thickBot="1" x14ac:dyDescent="0.3">
      <c r="B7" s="19"/>
      <c r="C7" s="20"/>
      <c r="D7" s="20"/>
      <c r="E7" s="20"/>
      <c r="F7" s="23"/>
      <c r="G7" s="29"/>
    </row>
    <row r="8" spans="1:7" s="3" customFormat="1" ht="15.75" thickBot="1" x14ac:dyDescent="0.3">
      <c r="B8" s="19"/>
      <c r="C8" s="20"/>
      <c r="D8" s="20"/>
      <c r="E8" s="20"/>
      <c r="F8" s="23"/>
      <c r="G8" s="29"/>
    </row>
    <row r="9" spans="1:7" s="3" customFormat="1" ht="15.75" thickBot="1" x14ac:dyDescent="0.3">
      <c r="B9" s="19"/>
      <c r="C9" s="20"/>
      <c r="D9" s="20"/>
      <c r="E9" s="20"/>
      <c r="F9" s="23"/>
      <c r="G9" s="29"/>
    </row>
    <row r="10" spans="1:7" s="3" customFormat="1" ht="15.75" thickBot="1" x14ac:dyDescent="0.3">
      <c r="B10" s="19"/>
      <c r="C10" s="20"/>
      <c r="D10" s="20"/>
      <c r="E10" s="20"/>
      <c r="F10" s="23"/>
      <c r="G10" s="29"/>
    </row>
    <row r="11" spans="1:7" s="3" customFormat="1" ht="15.75" thickBot="1" x14ac:dyDescent="0.3">
      <c r="B11" s="19"/>
      <c r="C11" s="20"/>
      <c r="D11" s="20"/>
      <c r="E11" s="20"/>
      <c r="F11" s="23"/>
      <c r="G11" s="29"/>
    </row>
    <row r="12" spans="1:7" s="3" customFormat="1" ht="15.75" thickBot="1" x14ac:dyDescent="0.3">
      <c r="B12" s="19"/>
      <c r="C12" s="20"/>
      <c r="D12" s="20"/>
      <c r="E12" s="20"/>
      <c r="F12" s="23"/>
      <c r="G12" s="29"/>
    </row>
    <row r="13" spans="1:7" s="3" customFormat="1" ht="15.75" thickBot="1" x14ac:dyDescent="0.3">
      <c r="B13" s="19"/>
      <c r="C13" s="20"/>
      <c r="D13" s="20"/>
      <c r="E13" s="20"/>
      <c r="F13" s="23"/>
      <c r="G13" s="29"/>
    </row>
  </sheetData>
  <hyperlinks>
    <hyperlink ref="A1" location="'Table of Contents'!A1" display="Table of Contents"/>
    <hyperlink ref="G4" r:id="rId1"/>
    <hyperlink ref="G5" r:id="rId2"/>
    <hyperlink ref="G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4.140625" customWidth="1"/>
    <col min="2" max="2" width="34.42578125" customWidth="1"/>
    <col min="3" max="3" width="56.28515625" style="3" customWidth="1"/>
    <col min="4" max="4" width="32.85546875" customWidth="1"/>
    <col min="5" max="5" width="23.42578125" style="32" customWidth="1"/>
    <col min="6" max="6" width="42.7109375" customWidth="1"/>
    <col min="7" max="7" width="23.140625" customWidth="1"/>
  </cols>
  <sheetData>
    <row r="1" spans="1:7" x14ac:dyDescent="0.25">
      <c r="A1" s="5" t="s">
        <v>65</v>
      </c>
    </row>
    <row r="2" spans="1:7" s="3" customFormat="1" ht="15.75" thickBot="1" x14ac:dyDescent="0.3">
      <c r="A2" s="5"/>
      <c r="E2" s="32"/>
    </row>
    <row r="3" spans="1:7" ht="15.75" thickBot="1" x14ac:dyDescent="0.3">
      <c r="B3" s="17" t="s">
        <v>84</v>
      </c>
      <c r="C3" s="18" t="s">
        <v>92</v>
      </c>
      <c r="D3" s="18" t="s">
        <v>85</v>
      </c>
      <c r="E3" s="33" t="s">
        <v>93</v>
      </c>
      <c r="F3" s="18" t="s">
        <v>87</v>
      </c>
      <c r="G3" s="18" t="s">
        <v>108</v>
      </c>
    </row>
    <row r="4" spans="1:7" ht="15.75" thickBot="1" x14ac:dyDescent="0.3">
      <c r="B4" s="19" t="s">
        <v>169</v>
      </c>
      <c r="C4" s="19" t="s">
        <v>170</v>
      </c>
      <c r="D4" s="19" t="s">
        <v>171</v>
      </c>
      <c r="E4" s="34" t="s">
        <v>180</v>
      </c>
      <c r="F4" s="19" t="s">
        <v>172</v>
      </c>
      <c r="G4" s="19"/>
    </row>
    <row r="5" spans="1:7" ht="15.75" thickBot="1" x14ac:dyDescent="0.3">
      <c r="B5" s="19" t="s">
        <v>174</v>
      </c>
      <c r="C5" s="19" t="s">
        <v>173</v>
      </c>
      <c r="D5" s="19" t="s">
        <v>171</v>
      </c>
      <c r="E5" s="34" t="s">
        <v>176</v>
      </c>
      <c r="F5" s="19" t="s">
        <v>175</v>
      </c>
      <c r="G5" s="19"/>
    </row>
    <row r="6" spans="1:7" ht="15.75" thickBot="1" x14ac:dyDescent="0.3">
      <c r="B6" s="19" t="s">
        <v>178</v>
      </c>
      <c r="C6" s="19" t="s">
        <v>179</v>
      </c>
      <c r="D6" s="19" t="s">
        <v>171</v>
      </c>
      <c r="E6" s="34"/>
      <c r="F6" s="19" t="s">
        <v>177</v>
      </c>
      <c r="G6" s="19"/>
    </row>
    <row r="7" spans="1:7" ht="15.75" thickBot="1" x14ac:dyDescent="0.3">
      <c r="B7" s="19" t="s">
        <v>111</v>
      </c>
      <c r="C7" s="19" t="s">
        <v>236</v>
      </c>
      <c r="D7" s="19" t="s">
        <v>112</v>
      </c>
      <c r="E7" s="34" t="s">
        <v>237</v>
      </c>
      <c r="F7" s="19" t="s">
        <v>113</v>
      </c>
      <c r="G7" s="19"/>
    </row>
    <row r="8" spans="1:7" ht="15.75" thickBot="1" x14ac:dyDescent="0.3">
      <c r="B8" s="19" t="s">
        <v>238</v>
      </c>
      <c r="C8" s="19" t="s">
        <v>239</v>
      </c>
      <c r="D8" s="19" t="s">
        <v>112</v>
      </c>
      <c r="E8" s="34"/>
      <c r="F8" s="19" t="s">
        <v>242</v>
      </c>
      <c r="G8" s="19"/>
    </row>
    <row r="9" spans="1:7" ht="15.75" thickBot="1" x14ac:dyDescent="0.3">
      <c r="B9" s="19" t="s">
        <v>240</v>
      </c>
      <c r="C9" s="19" t="s">
        <v>241</v>
      </c>
      <c r="D9" s="19" t="s">
        <v>112</v>
      </c>
      <c r="E9" s="34"/>
      <c r="F9" s="19" t="s">
        <v>243</v>
      </c>
      <c r="G9" s="19"/>
    </row>
  </sheetData>
  <hyperlinks>
    <hyperlink ref="A1" location="'Table of Contents'!A1" display="Table of Contents"/>
    <hyperlink ref="F7" r:id="rId1"/>
    <hyperlink ref="F8" r:id="rId2"/>
    <hyperlink ref="F9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2" max="2" width="37.85546875" customWidth="1"/>
    <col min="3" max="3" width="98.42578125" style="22" customWidth="1"/>
  </cols>
  <sheetData>
    <row r="1" spans="1:3" x14ac:dyDescent="0.25">
      <c r="A1" s="5" t="s">
        <v>65</v>
      </c>
    </row>
    <row r="3" spans="1:3" ht="15.75" thickBot="1" x14ac:dyDescent="0.3"/>
    <row r="4" spans="1:3" ht="15.75" thickBot="1" x14ac:dyDescent="0.3">
      <c r="B4" s="58" t="s">
        <v>100</v>
      </c>
      <c r="C4" s="59"/>
    </row>
    <row r="5" spans="1:3" ht="15.75" thickBot="1" x14ac:dyDescent="0.3">
      <c r="B5" s="21" t="s">
        <v>94</v>
      </c>
      <c r="C5" s="20" t="s">
        <v>99</v>
      </c>
    </row>
    <row r="6" spans="1:3" ht="15.75" thickBot="1" x14ac:dyDescent="0.3">
      <c r="B6" s="21" t="s">
        <v>95</v>
      </c>
      <c r="C6" s="20" t="s">
        <v>101</v>
      </c>
    </row>
    <row r="7" spans="1:3" ht="15.75" thickBot="1" x14ac:dyDescent="0.3">
      <c r="B7" s="21" t="s">
        <v>96</v>
      </c>
      <c r="C7" s="20" t="s">
        <v>102</v>
      </c>
    </row>
    <row r="8" spans="1:3" ht="15.75" thickBot="1" x14ac:dyDescent="0.3">
      <c r="B8" s="21" t="s">
        <v>97</v>
      </c>
      <c r="C8" s="20" t="s">
        <v>182</v>
      </c>
    </row>
    <row r="9" spans="1:3" s="3" customFormat="1" ht="15.75" thickBot="1" x14ac:dyDescent="0.3">
      <c r="B9" s="21" t="s">
        <v>103</v>
      </c>
      <c r="C9" s="20" t="s">
        <v>184</v>
      </c>
    </row>
    <row r="10" spans="1:3" s="3" customFormat="1" ht="15.75" thickBot="1" x14ac:dyDescent="0.3">
      <c r="B10" s="21" t="s">
        <v>104</v>
      </c>
      <c r="C10" s="20"/>
    </row>
    <row r="11" spans="1:3" ht="15.75" thickBot="1" x14ac:dyDescent="0.3">
      <c r="B11" s="21" t="s">
        <v>98</v>
      </c>
      <c r="C11" s="20"/>
    </row>
    <row r="14" spans="1:3" x14ac:dyDescent="0.25">
      <c r="B14" s="30" t="s">
        <v>183</v>
      </c>
    </row>
  </sheetData>
  <mergeCells count="1">
    <mergeCell ref="B4:C4"/>
  </mergeCells>
  <hyperlinks>
    <hyperlink ref="A1" location="'Table of Contents'!A1" display="Table of Contents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2" max="2" width="77.7109375" customWidth="1"/>
    <col min="3" max="3" width="67.140625" customWidth="1"/>
    <col min="4" max="4" width="47.42578125" bestFit="1" customWidth="1"/>
  </cols>
  <sheetData>
    <row r="1" spans="1:4" ht="15.75" thickBot="1" x14ac:dyDescent="0.3">
      <c r="A1" s="5" t="s">
        <v>65</v>
      </c>
    </row>
    <row r="2" spans="1:4" ht="15.75" thickBot="1" x14ac:dyDescent="0.3">
      <c r="B2" s="8" t="s">
        <v>37</v>
      </c>
      <c r="C2" s="7" t="s">
        <v>40</v>
      </c>
      <c r="D2" s="10" t="s">
        <v>54</v>
      </c>
    </row>
    <row r="3" spans="1:4" x14ac:dyDescent="0.25">
      <c r="B3" s="3" t="s">
        <v>159</v>
      </c>
      <c r="C3" s="3" t="s">
        <v>720</v>
      </c>
      <c r="D3" t="s">
        <v>160</v>
      </c>
    </row>
    <row r="4" spans="1:4" s="3" customFormat="1" x14ac:dyDescent="0.25">
      <c r="B4" s="1" t="s">
        <v>728</v>
      </c>
      <c r="C4" s="3" t="s">
        <v>727</v>
      </c>
    </row>
    <row r="5" spans="1:4" x14ac:dyDescent="0.25">
      <c r="B5" s="3" t="s">
        <v>717</v>
      </c>
      <c r="C5" s="5" t="s">
        <v>715</v>
      </c>
      <c r="D5" s="3" t="s">
        <v>780</v>
      </c>
    </row>
    <row r="6" spans="1:4" x14ac:dyDescent="0.25">
      <c r="B6" s="3" t="s">
        <v>716</v>
      </c>
      <c r="C6" s="5" t="s">
        <v>740</v>
      </c>
      <c r="D6" s="1"/>
    </row>
    <row r="7" spans="1:4" x14ac:dyDescent="0.25">
      <c r="B7" s="1" t="s">
        <v>718</v>
      </c>
      <c r="C7" s="3" t="s">
        <v>719</v>
      </c>
    </row>
    <row r="8" spans="1:4" x14ac:dyDescent="0.25">
      <c r="B8" s="1" t="s">
        <v>724</v>
      </c>
      <c r="C8" s="3" t="s">
        <v>722</v>
      </c>
    </row>
    <row r="9" spans="1:4" x14ac:dyDescent="0.25">
      <c r="B9" s="1" t="s">
        <v>725</v>
      </c>
      <c r="C9" s="3" t="s">
        <v>723</v>
      </c>
    </row>
    <row r="10" spans="1:4" x14ac:dyDescent="0.25">
      <c r="B10" s="1" t="s">
        <v>730</v>
      </c>
      <c r="C10" s="3" t="s">
        <v>726</v>
      </c>
    </row>
    <row r="11" spans="1:4" x14ac:dyDescent="0.25">
      <c r="B11" s="1" t="s">
        <v>731</v>
      </c>
      <c r="C11" s="3" t="s">
        <v>741</v>
      </c>
    </row>
    <row r="12" spans="1:4" x14ac:dyDescent="0.25">
      <c r="B12" t="s">
        <v>732</v>
      </c>
      <c r="C12" s="3" t="s">
        <v>729</v>
      </c>
    </row>
    <row r="13" spans="1:4" x14ac:dyDescent="0.25">
      <c r="B13" s="3" t="s">
        <v>735</v>
      </c>
      <c r="C13" s="3" t="s">
        <v>733</v>
      </c>
    </row>
    <row r="14" spans="1:4" x14ac:dyDescent="0.25">
      <c r="B14" s="3" t="s">
        <v>736</v>
      </c>
      <c r="C14" s="3" t="s">
        <v>734</v>
      </c>
    </row>
    <row r="15" spans="1:4" x14ac:dyDescent="0.25">
      <c r="B15" s="3" t="s">
        <v>738</v>
      </c>
      <c r="C15" s="3" t="s">
        <v>737</v>
      </c>
    </row>
    <row r="16" spans="1:4" x14ac:dyDescent="0.25">
      <c r="B16" s="3" t="s">
        <v>739</v>
      </c>
    </row>
    <row r="19" spans="2:4" x14ac:dyDescent="0.25">
      <c r="D19" s="3"/>
    </row>
    <row r="20" spans="2:4" ht="15.75" thickBot="1" x14ac:dyDescent="0.3">
      <c r="D20" s="3"/>
    </row>
    <row r="21" spans="2:4" ht="15.75" thickBot="1" x14ac:dyDescent="0.3">
      <c r="B21" s="52" t="s">
        <v>710</v>
      </c>
      <c r="D21" s="3"/>
    </row>
    <row r="22" spans="2:4" x14ac:dyDescent="0.25">
      <c r="B22" t="s">
        <v>711</v>
      </c>
      <c r="D22" s="3"/>
    </row>
    <row r="23" spans="2:4" x14ac:dyDescent="0.25">
      <c r="B23" t="s">
        <v>712</v>
      </c>
      <c r="C23" t="s">
        <v>713</v>
      </c>
      <c r="D23" s="3"/>
    </row>
    <row r="24" spans="2:4" x14ac:dyDescent="0.25">
      <c r="B24" t="s">
        <v>714</v>
      </c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</sheetData>
  <hyperlinks>
    <hyperlink ref="A1" location="'Table of Contents'!A1" display="Table of Contents"/>
    <hyperlink ref="C6" location="ACL_Data_Prep_Scr!A40" display="Refer to ACL Data Prep Script  --&gt; POS_EMP_OCCA"/>
    <hyperlink ref="C5" location="ACL_Data_Prep_Scr!A27" display="Refer to ACL Data Prep Script  --&gt; POS_STATUS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Internal_Values</vt:lpstr>
      <vt:lpstr>Start Here</vt:lpstr>
      <vt:lpstr>How to</vt:lpstr>
      <vt:lpstr>Table of Contents</vt:lpstr>
      <vt:lpstr>Version Control</vt:lpstr>
      <vt:lpstr>Client contact Information</vt:lpstr>
      <vt:lpstr>Source Input Files</vt:lpstr>
      <vt:lpstr>HR Scoping Questionaire</vt:lpstr>
      <vt:lpstr>ACL_Data_Prep_Scr</vt:lpstr>
      <vt:lpstr>HR001</vt:lpstr>
      <vt:lpstr>HR002</vt:lpstr>
      <vt:lpstr>HR003</vt:lpstr>
      <vt:lpstr>HR004</vt:lpstr>
      <vt:lpstr>HR005</vt:lpstr>
      <vt:lpstr>HR006</vt:lpstr>
      <vt:lpstr>HR007</vt:lpstr>
      <vt:lpstr>HR008</vt:lpstr>
      <vt:lpstr>HR009</vt:lpstr>
      <vt:lpstr>HR010</vt:lpstr>
      <vt:lpstr>HR011</vt:lpstr>
      <vt:lpstr>HR012</vt:lpstr>
      <vt:lpstr>HR013</vt:lpstr>
      <vt:lpstr>HR014</vt:lpstr>
      <vt:lpstr>HR015</vt:lpstr>
      <vt:lpstr>PR Scoping Questionaire</vt:lpstr>
      <vt:lpstr>PR001</vt:lpstr>
      <vt:lpstr>PR002</vt:lpstr>
      <vt:lpstr>PR003</vt:lpstr>
      <vt:lpstr>PR004</vt:lpstr>
      <vt:lpstr>PR005</vt:lpstr>
      <vt:lpstr>PR006</vt:lpstr>
      <vt:lpstr>PR007</vt:lpstr>
      <vt:lpstr>PR008</vt:lpstr>
      <vt:lpstr>PR009</vt:lpstr>
      <vt:lpstr>Data_Mapping</vt:lpstr>
      <vt:lpstr>Completed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Satchin Rabikissoon</dc:creator>
  <cp:lastModifiedBy>Satchin Rabikissoon</cp:lastModifiedBy>
  <dcterms:created xsi:type="dcterms:W3CDTF">2016-04-07T11:51:41Z</dcterms:created>
  <dcterms:modified xsi:type="dcterms:W3CDTF">2016-04-28T00:47:41Z</dcterms:modified>
</cp:coreProperties>
</file>