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37"/>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5" i="5"/>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<sst xmlns="http://schemas.openxmlformats.org/spreadsheetml/2006/main" count="344" uniqueCount="135">
  <si>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</si>
  <si>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</si>
  <si>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</si>
  <si>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</si>
  <si>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</si>
  <si>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</si>
  <si>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</si>
  <si>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</si>
  <si>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</si>
  <si>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</si>
  <si>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</si>
  <si>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</si>
  <si>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</si>
  <si>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</si>
  <si>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</si>
  <si>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</si>
  <si>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</si>
  <si>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</si>
  <si>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</si>
  <si>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</si>
  <si>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</si>
  <si>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</si>
  <si>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</si>
  <si>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</si>
  <si>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</si>
  <si>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</si>
  <si>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</si>
  <si>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</si>
  <si>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</si>
  <si>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</si>
  <si>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</si>
  <si>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</si>
  <si>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</si>
  <si>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</si>
  <si>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</si>
  <si>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</si>
  <si>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</si>
  <si>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</si>
  <si>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</si>
  <si>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</si>
  <si>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</si>
  <si>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</si>
  <si>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</si>
  <si>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</si>
  <si>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</si>
  <si>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</si>
  <si>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</si>
  <si>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</si>
  <si>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</si>
  <si>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</si>
  <si>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</si>
  <si>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</si>
  <si>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</si>
  <si>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</si>
  <si>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</si>
  <si>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</si>
  <si>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</si>
  <si>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</si>
  <si>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</si>
  <si>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</si>
  <si>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</si>
  <si>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</si>
  <si>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</si>
  <si>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</si>
  <si>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</si>
  <si>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</si>
  <si>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</si>
  <si>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</si>
  <si>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</si>
  <si>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</si>
  <si>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</si>
  <si>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</si>
  <si>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</si>
  <si>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</si>
  <si>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</si>
  <si>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</si>
  <si>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</si>
  <si>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</si>
  <si>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</si>
  <si>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</si>
  <si>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</si>
  <si>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</si>
  <si>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</si>
  <si>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</si>
  <si>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</si>
  <si>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</si>
  <si>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</si>
  <si>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</si>
  <si>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</si>
  <si>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</si>
  <si>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</si>
  <si>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</si>
  <si>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</si>
  <si>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</si>
  <si>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</si>
  <si>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</si>
  <si>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</si>
  <si>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</si>
  <si>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</si>
  <si>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</si>
  <si>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</si>
  <si>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</si>
  <si>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</si>
  <si>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</si>
  <si>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</si>
  <si>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</si>
  <si>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</si>
  <si>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</si>
  <si>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</si>
  <si>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</si>
  <si>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</si>
  <si>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</si>
  <si>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</si>
  <si>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</si>
  <si>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</si>
  <si>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</si>
  <si>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</si>
  <si>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</si>
  <si>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</si>
  <si>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</si>
  <si>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</si>
  <si>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</si>
  <si>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</si>
  <si>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</si>
  <si>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</si>
  <si>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</si>
  <si>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</si>
  <si>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</si>
  <si>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</si>
  <si>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</si>
  <si>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ロードからスタート画面から冒頭ムービーを流してゲームシーンに入る。</t>
    <rPh sb="9" eb="11">
      <t>ガメン</t>
    </rPh>
    <rPh sb="13" eb="15">
      <t>ボウトウ</t>
    </rPh>
    <rPh sb="20" eb="21">
      <t>ナガ</t>
    </rPh>
    <rPh sb="30" eb="31">
      <t>ハイ</t>
    </rPh>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</si>
  <si>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</si>
  <si>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</si>
  <si>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ポーズ画面とゲームオーバーシーン作成。また、ゲームオーバーでリトライを選択したら、ステージを初期化する。</t>
    <rPh sb="3" eb="5">
      <t>ガメン</t>
    </rPh>
    <rPh sb="16" eb="18">
      <t>サクセイ</t>
    </rPh>
    <rPh sb="35" eb="37">
      <t>センタク</t>
    </rPh>
    <rPh sb="46" eb="49">
      <t>ショキカ</t>
    </rPh>
    <phoneticPr fontId="1"/>
  </si>
  <si>
    <t>箱などを開ける前に判定が貫通しないようにする</t>
    <rPh sb="0" eb="1">
      <t>ハコ</t>
    </rPh>
    <rPh sb="4" eb="5">
      <t>ア</t>
    </rPh>
    <rPh sb="7" eb="8">
      <t>マエ</t>
    </rPh>
    <rPh sb="9" eb="11">
      <t>ハンテイ</t>
    </rPh>
    <rPh sb="12" eb="14">
      <t>カンツウ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</si>
</sst>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4">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cellXfs>
  <cellStyles count="1">
    <cellStyle name="標準" xfId="0" builtinId="0"/>
  </cellStyles>
  <dxfs count="29">
    <dxf>
      <fill>
        <patternFill>
          <bgColor theme="7"/>
        </patternFill>
      </fill>
    </dxf>
    <dxf>
      <fill>
        <patternFill>
          <bgColor theme="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D3B5E9"/>
      <color rgb="FFFF99FF"/>
      <color rgb="FFFF5353"/>
      <color rgb="FFE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abSelected="1" zoomScale="80" zoomScaleNormal="80" workbookViewId="0">
      <pane xSplit="3" topLeftCell="O1" activePane="topRight" state="frozen"/>
      <selection pane="topRight" activeCell="AF10" sqref="AF10"/>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f ca="1">IF($H5="完了",TODAY(),"")</f>
        <v>43725</v>
      </c>
      <c r="G5" s="13">
        <f ca="1">IFERROR(ABS(TODAY()-$E5),"")</f>
        <v>7</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f t="shared" ref="F6:F69" ca="1" si="0">IF($H6="完了",TODAY(),"")</f>
        <v>43725</v>
      </c>
      <c r="G6" s="8">
        <f t="shared" ref="G6:G69" ca="1" si="1">IFERROR(ABS(TODAY()-$E6),"")</f>
        <v>7</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t="str">
        <f t="shared" ca="1" si="0"/>
        <v/>
      </c>
      <c r="G7" s="8">
        <f t="shared" ca="1" si="1"/>
        <v>7</v>
      </c>
      <c r="H7" s="2" t="s">
        <v>7</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t="str">
        <f t="shared" ca="1" si="0"/>
        <v/>
      </c>
      <c r="G8" s="8">
        <f t="shared" ca="1" si="1"/>
        <v>10</v>
      </c>
      <c r="H8" s="2" t="s">
        <v>7</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t="str">
        <f t="shared" ca="1" si="0"/>
        <v/>
      </c>
      <c r="G9" s="8">
        <f t="shared" ca="1" si="1"/>
        <v>3</v>
      </c>
      <c r="H9" s="2" t="s">
        <v>8</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t="str">
        <f t="shared" ca="1" si="0"/>
        <v/>
      </c>
      <c r="G10" s="8">
        <f t="shared" ca="1" si="1"/>
        <v>14</v>
      </c>
      <c r="H10" s="2" t="s">
        <v>7</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43725</v>
      </c>
      <c r="E11" s="6">
        <f>IFERROR(VLOOKUP(C11,タスク表!$C$5:$F$100,4,FALSE),"")</f>
        <v>43735</v>
      </c>
      <c r="F11" s="61" t="str">
        <f t="shared" ca="1" si="0"/>
        <v/>
      </c>
      <c r="G11" s="8">
        <f t="shared" ca="1" si="1"/>
        <v>10</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43738</v>
      </c>
      <c r="F12" s="61" t="str">
        <f t="shared" ca="1" si="0"/>
        <v/>
      </c>
      <c r="G12" s="8">
        <f t="shared" ca="1" si="1"/>
        <v>13</v>
      </c>
      <c r="H12" s="2" t="s">
        <v>7</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43743</v>
      </c>
      <c r="F13" s="61" t="str">
        <f t="shared" ca="1" si="0"/>
        <v/>
      </c>
      <c r="G13" s="8">
        <f t="shared" ca="1" si="1"/>
        <v>18</v>
      </c>
      <c r="H13" s="2" t="s">
        <v>7</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131</v>
      </c>
      <c r="D14" s="6">
        <f>IFERROR(VLOOKUP(C14,タスク表!$C$5:$E$100,3,FALSE),"")</f>
        <v>43725</v>
      </c>
      <c r="E14" s="6">
        <f>IFERROR(VLOOKUP(C14,タスク表!$C$5:$F$100,4,FALSE),"")</f>
        <v>43732</v>
      </c>
      <c r="F14" s="61" t="str">
        <f t="shared" ca="1" si="0"/>
        <v/>
      </c>
      <c r="G14" s="8">
        <f t="shared" ca="1" si="1"/>
        <v>7</v>
      </c>
      <c r="H14" s="2" t="s">
        <v>7</v>
      </c>
      <c r="I14" s="63" t="s">
        <v>23</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132</v>
      </c>
      <c r="D15" s="6">
        <f>IFERROR(VLOOKUP(C15,タスク表!$C$5:$E$100,3,FALSE),"")</f>
        <v>43732</v>
      </c>
      <c r="E15" s="6">
        <f>IFERROR(VLOOKUP(C15,タスク表!$C$5:$F$100,4,FALSE),"")</f>
        <v>43738</v>
      </c>
      <c r="F15" s="61" t="str">
        <f t="shared" ca="1" si="0"/>
        <v/>
      </c>
      <c r="G15" s="8">
        <f t="shared" ca="1" si="1"/>
        <v>13</v>
      </c>
      <c r="H15" s="2" t="s">
        <v>7</v>
      </c>
      <c r="I15" s="63"/>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t="str">
        <f t="shared" ca="1" si="0"/>
        <v/>
      </c>
      <c r="G16" s="8" t="str">
        <f t="shared" ca="1" si="1"/>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t="str">
        <f t="shared" ca="1" si="0"/>
        <v/>
      </c>
      <c r="G17" s="8" t="str">
        <f t="shared" ca="1" si="1"/>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t="str">
        <f t="shared" ca="1" si="0"/>
        <v/>
      </c>
      <c r="G18" s="8" t="str">
        <f t="shared" ca="1" si="1"/>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t="str">
        <f t="shared" ca="1" si="0"/>
        <v/>
      </c>
      <c r="G19" s="8" t="str">
        <f t="shared" ca="1" si="1"/>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t="str">
        <f t="shared" ca="1" si="0"/>
        <v/>
      </c>
      <c r="G20" s="8" t="str">
        <f t="shared" ca="1" si="1"/>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t="str">
        <f t="shared" ca="1" si="0"/>
        <v/>
      </c>
      <c r="G21" s="8" t="str">
        <f t="shared" ca="1" si="1"/>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t="str">
        <f t="shared" ca="1" si="0"/>
        <v/>
      </c>
      <c r="G22" s="8" t="str">
        <f t="shared" ca="1" si="1"/>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t="str">
        <f t="shared" ca="1" si="0"/>
        <v/>
      </c>
      <c r="G23" s="8" t="str">
        <f t="shared" ca="1" si="1"/>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t="str">
        <f t="shared" ca="1" si="0"/>
        <v/>
      </c>
      <c r="G24" s="8" t="str">
        <f t="shared" ca="1" si="1"/>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t="str">
        <f t="shared" ca="1" si="0"/>
        <v/>
      </c>
      <c r="G25" s="8" t="str">
        <f t="shared" ca="1" si="1"/>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t="str">
        <f t="shared" ca="1" si="0"/>
        <v/>
      </c>
      <c r="G26" s="8" t="str">
        <f t="shared" ca="1" si="1"/>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t="str">
        <f t="shared" ca="1" si="0"/>
        <v/>
      </c>
      <c r="G27" s="8" t="str">
        <f t="shared" ca="1" si="1"/>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t="str">
        <f t="shared" ca="1" si="0"/>
        <v/>
      </c>
      <c r="G28" s="8" t="str">
        <f t="shared" ca="1" si="1"/>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t="str">
        <f t="shared" ca="1" si="0"/>
        <v/>
      </c>
      <c r="G29" s="8" t="str">
        <f t="shared" ca="1" si="1"/>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t="str">
        <f t="shared" ca="1" si="0"/>
        <v/>
      </c>
      <c r="G30" s="8" t="str">
        <f t="shared" ca="1" si="1"/>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t="str">
        <f t="shared" ca="1" si="0"/>
        <v/>
      </c>
      <c r="G31" s="8" t="str">
        <f t="shared" ca="1" si="1"/>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t="str">
        <f t="shared" ca="1" si="0"/>
        <v/>
      </c>
      <c r="G32" s="8" t="str">
        <f t="shared" ca="1" si="1"/>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t="str">
        <f t="shared" ca="1" si="0"/>
        <v/>
      </c>
      <c r="G33" s="8" t="str">
        <f t="shared" ca="1" si="1"/>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t="str">
        <f t="shared" ca="1" si="0"/>
        <v/>
      </c>
      <c r="G34" s="8" t="str">
        <f t="shared" ca="1" si="1"/>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t="str">
        <f t="shared" ca="1" si="0"/>
        <v/>
      </c>
      <c r="G35" s="8" t="str">
        <f t="shared" ca="1" si="1"/>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t="str">
        <f t="shared" ca="1" si="0"/>
        <v/>
      </c>
      <c r="G36" s="8" t="str">
        <f t="shared" ca="1" si="1"/>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t="str">
        <f t="shared" ca="1" si="0"/>
        <v/>
      </c>
      <c r="G37" s="8" t="str">
        <f t="shared" ca="1" si="1"/>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t="str">
        <f t="shared" ca="1" si="0"/>
        <v/>
      </c>
      <c r="G38" s="8" t="str">
        <f t="shared" ca="1" si="1"/>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t="str">
        <f t="shared" ca="1" si="0"/>
        <v/>
      </c>
      <c r="G39" s="8" t="str">
        <f t="shared" ca="1" si="1"/>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t="str">
        <f t="shared" ca="1" si="0"/>
        <v/>
      </c>
      <c r="G40" s="8" t="str">
        <f t="shared" ca="1" si="1"/>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t="str">
        <f t="shared" ca="1" si="0"/>
        <v/>
      </c>
      <c r="G41" s="8" t="str">
        <f t="shared" ca="1" si="1"/>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t="str">
        <f t="shared" ca="1" si="0"/>
        <v/>
      </c>
      <c r="G42" s="8" t="str">
        <f t="shared" ca="1" si="1"/>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t="str">
        <f t="shared" ca="1" si="0"/>
        <v/>
      </c>
      <c r="G43" s="8" t="str">
        <f t="shared" ca="1" si="1"/>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t="str">
        <f t="shared" ca="1" si="0"/>
        <v/>
      </c>
      <c r="G44" s="8" t="str">
        <f t="shared" ca="1" si="1"/>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t="str">
        <f t="shared" ca="1" si="0"/>
        <v/>
      </c>
      <c r="G45" s="8" t="str">
        <f t="shared" ca="1" si="1"/>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t="str">
        <f t="shared" ca="1" si="0"/>
        <v/>
      </c>
      <c r="G46" s="8" t="str">
        <f t="shared" ca="1" si="1"/>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t="str">
        <f t="shared" ca="1" si="0"/>
        <v/>
      </c>
      <c r="G47" s="8" t="str">
        <f t="shared" ca="1" si="1"/>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t="str">
        <f t="shared" ca="1" si="0"/>
        <v/>
      </c>
      <c r="G48" s="8" t="str">
        <f t="shared" ca="1" si="1"/>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t="str">
        <f t="shared" ca="1" si="0"/>
        <v/>
      </c>
      <c r="G49" s="8" t="str">
        <f t="shared" ca="1" si="1"/>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t="str">
        <f t="shared" ca="1" si="0"/>
        <v/>
      </c>
      <c r="G50" s="8" t="str">
        <f t="shared" ca="1" si="1"/>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t="str">
        <f t="shared" ca="1" si="0"/>
        <v/>
      </c>
      <c r="G51" s="8" t="str">
        <f t="shared" ca="1" si="1"/>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t="str">
        <f t="shared" ca="1" si="0"/>
        <v/>
      </c>
      <c r="G52" s="8" t="str">
        <f t="shared" ca="1" si="1"/>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t="str">
        <f t="shared" ca="1" si="0"/>
        <v/>
      </c>
      <c r="G53" s="8" t="str">
        <f t="shared" ca="1" si="1"/>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t="str">
        <f t="shared" ca="1" si="0"/>
        <v/>
      </c>
      <c r="G54" s="8" t="str">
        <f t="shared" ca="1" si="1"/>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t="str">
        <f t="shared" ca="1" si="0"/>
        <v/>
      </c>
      <c r="G55" s="8" t="str">
        <f t="shared" ca="1" si="1"/>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t="str">
        <f t="shared" ca="1" si="0"/>
        <v/>
      </c>
      <c r="G56" s="8" t="str">
        <f t="shared" ca="1" si="1"/>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t="str">
        <f t="shared" ca="1" si="0"/>
        <v/>
      </c>
      <c r="G57" s="8" t="str">
        <f t="shared" ca="1" si="1"/>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t="str">
        <f t="shared" ca="1" si="0"/>
        <v/>
      </c>
      <c r="G58" s="8" t="str">
        <f t="shared" ca="1" si="1"/>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t="str">
        <f t="shared" ca="1" si="0"/>
        <v/>
      </c>
      <c r="G59" s="8" t="str">
        <f t="shared" ca="1" si="1"/>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t="str">
        <f t="shared" ca="1" si="0"/>
        <v/>
      </c>
      <c r="G60" s="8" t="str">
        <f t="shared" ca="1" si="1"/>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t="str">
        <f t="shared" ca="1" si="0"/>
        <v/>
      </c>
      <c r="G61" s="8" t="str">
        <f t="shared" ca="1" si="1"/>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t="str">
        <f t="shared" ca="1" si="0"/>
        <v/>
      </c>
      <c r="G62" s="8" t="str">
        <f t="shared" ca="1" si="1"/>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t="str">
        <f t="shared" ca="1" si="0"/>
        <v/>
      </c>
      <c r="G63" s="8" t="str">
        <f t="shared" ca="1" si="1"/>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t="str">
        <f t="shared" ca="1" si="0"/>
        <v/>
      </c>
      <c r="G64" s="8" t="str">
        <f t="shared" ca="1" si="1"/>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t="str">
        <f t="shared" ca="1" si="0"/>
        <v/>
      </c>
      <c r="G65" s="8" t="str">
        <f t="shared" ca="1" si="1"/>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t="str">
        <f t="shared" ca="1" si="0"/>
        <v/>
      </c>
      <c r="G66" s="8" t="str">
        <f t="shared" ca="1" si="1"/>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t="str">
        <f t="shared" ca="1" si="0"/>
        <v/>
      </c>
      <c r="G67" s="8" t="str">
        <f t="shared" ca="1" si="1"/>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t="str">
        <f t="shared" ca="1" si="0"/>
        <v/>
      </c>
      <c r="G68" s="8" t="str">
        <f t="shared" ca="1" si="1"/>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t="str">
        <f t="shared" ca="1" si="0"/>
        <v/>
      </c>
      <c r="G69" s="8" t="str">
        <f t="shared" ca="1" si="1"/>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t="str">
        <f t="shared" ref="F70:F100" ca="1" si="2">IF($H70="完了",TODAY(),"")</f>
        <v/>
      </c>
      <c r="G70" s="8" t="str">
        <f t="shared" ref="G70:G100" ca="1" si="3">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t="str">
        <f t="shared" ca="1" si="2"/>
        <v/>
      </c>
      <c r="G71" s="8" t="str">
        <f t="shared" ca="1" si="3"/>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t="str">
        <f t="shared" ca="1" si="2"/>
        <v/>
      </c>
      <c r="G72" s="8" t="str">
        <f t="shared" ca="1" si="3"/>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t="str">
        <f t="shared" ca="1" si="2"/>
        <v/>
      </c>
      <c r="G73" s="8" t="str">
        <f t="shared" ca="1" si="3"/>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t="str">
        <f t="shared" ca="1" si="2"/>
        <v/>
      </c>
      <c r="G74" s="8" t="str">
        <f t="shared" ca="1" si="3"/>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t="str">
        <f t="shared" ca="1" si="2"/>
        <v/>
      </c>
      <c r="G75" s="8" t="str">
        <f t="shared" ca="1" si="3"/>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t="str">
        <f t="shared" ca="1" si="2"/>
        <v/>
      </c>
      <c r="G76" s="8" t="str">
        <f t="shared" ca="1" si="3"/>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t="str">
        <f t="shared" ca="1" si="2"/>
        <v/>
      </c>
      <c r="G77" s="8" t="str">
        <f t="shared" ca="1" si="3"/>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t="str">
        <f t="shared" ca="1" si="2"/>
        <v/>
      </c>
      <c r="G78" s="8" t="str">
        <f t="shared" ca="1" si="3"/>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t="str">
        <f t="shared" ca="1" si="2"/>
        <v/>
      </c>
      <c r="G79" s="8" t="str">
        <f t="shared" ca="1" si="3"/>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t="str">
        <f t="shared" ca="1" si="2"/>
        <v/>
      </c>
      <c r="G80" s="8" t="str">
        <f t="shared" ca="1" si="3"/>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t="str">
        <f t="shared" ca="1" si="2"/>
        <v/>
      </c>
      <c r="G81" s="8" t="str">
        <f t="shared" ca="1" si="3"/>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t="str">
        <f t="shared" ca="1" si="2"/>
        <v/>
      </c>
      <c r="G82" s="8" t="str">
        <f t="shared" ca="1" si="3"/>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t="str">
        <f t="shared" ca="1" si="2"/>
        <v/>
      </c>
      <c r="G83" s="8" t="str">
        <f t="shared" ca="1" si="3"/>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t="str">
        <f t="shared" ca="1" si="2"/>
        <v/>
      </c>
      <c r="G84" s="8" t="str">
        <f t="shared" ca="1" si="3"/>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t="str">
        <f t="shared" ca="1" si="2"/>
        <v/>
      </c>
      <c r="G85" s="8" t="str">
        <f t="shared" ca="1" si="3"/>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t="str">
        <f t="shared" ca="1" si="2"/>
        <v/>
      </c>
      <c r="G86" s="8" t="str">
        <f t="shared" ca="1" si="3"/>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t="str">
        <f t="shared" ca="1" si="2"/>
        <v/>
      </c>
      <c r="G87" s="8" t="str">
        <f t="shared" ca="1" si="3"/>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t="str">
        <f t="shared" ca="1" si="2"/>
        <v/>
      </c>
      <c r="G88" s="8" t="str">
        <f t="shared" ca="1" si="3"/>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t="str">
        <f t="shared" ca="1" si="2"/>
        <v/>
      </c>
      <c r="G89" s="8" t="str">
        <f t="shared" ca="1" si="3"/>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t="str">
        <f t="shared" ca="1" si="2"/>
        <v/>
      </c>
      <c r="G90" s="8" t="str">
        <f t="shared" ca="1" si="3"/>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t="str">
        <f t="shared" ca="1" si="2"/>
        <v/>
      </c>
      <c r="G91" s="8" t="str">
        <f t="shared" ca="1" si="3"/>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t="str">
        <f t="shared" ca="1" si="2"/>
        <v/>
      </c>
      <c r="G92" s="8" t="str">
        <f t="shared" ca="1" si="3"/>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t="str">
        <f t="shared" ca="1" si="2"/>
        <v/>
      </c>
      <c r="G93" s="8" t="str">
        <f t="shared" ca="1" si="3"/>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t="str">
        <f t="shared" ca="1" si="2"/>
        <v/>
      </c>
      <c r="G94" s="8" t="str">
        <f t="shared" ca="1" si="3"/>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t="str">
        <f t="shared" ca="1" si="2"/>
        <v/>
      </c>
      <c r="G95" s="8" t="str">
        <f t="shared" ca="1" si="3"/>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t="str">
        <f t="shared" ca="1" si="2"/>
        <v/>
      </c>
      <c r="G96" s="8" t="str">
        <f t="shared" ca="1" si="3"/>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t="str">
        <f t="shared" ca="1" si="2"/>
        <v/>
      </c>
      <c r="G97" s="8" t="str">
        <f t="shared" ca="1" si="3"/>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t="str">
        <f t="shared" ca="1" si="2"/>
        <v/>
      </c>
      <c r="G98" s="8" t="str">
        <f t="shared" ca="1" si="3"/>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t="str">
        <f t="shared" ca="1" si="2"/>
        <v/>
      </c>
      <c r="G99" s="8" t="str">
        <f t="shared" ca="1" si="3"/>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t="str">
        <f t="shared" ca="1" si="2"/>
        <v/>
      </c>
      <c r="G100" s="8" t="str">
        <f t="shared" ca="1" si="3"/>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7" priority="6" operator="containsText" text="日">
      <formula>NOT(ISERROR(SEARCH("日",J3)))</formula>
    </cfRule>
    <cfRule type="containsText" dxfId="16" priority="7" operator="containsText" text="土">
      <formula>NOT(ISERROR(SEARCH("土",J3)))</formula>
    </cfRule>
  </conditionalFormatting>
  <conditionalFormatting sqref="G5:G100">
    <cfRule type="expression" dxfId="15" priority="18">
      <formula>$H5="完了"</formula>
    </cfRule>
    <cfRule type="expression" dxfId="14" priority="19">
      <formula>TODAY()&gt;$E5</formula>
    </cfRule>
  </conditionalFormatting>
  <conditionalFormatting sqref="J5:AD5 J6:T6 J8:AD100 J7:V7 X7:AD7 V6:AD6">
    <cfRule type="expression" dxfId="13" priority="20">
      <formula>AND(AND($D5&lt;=J$4,$E5&gt;=J$4),$H5="完了")</formula>
    </cfRule>
    <cfRule type="expression" dxfId="12" priority="21">
      <formula>AND($D5&lt;=J$4,$E5&gt;=J$4)</formula>
    </cfRule>
  </conditionalFormatting>
  <conditionalFormatting sqref="W7">
    <cfRule type="expression" dxfId="11" priority="1">
      <formula>AND(AND($D8&lt;=Y$4,$E8&gt;=Y$4),$H8="完了")</formula>
    </cfRule>
    <cfRule type="expression" dxfId="10"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opLeftCell="A5"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85</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83</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81</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81</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78</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64</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26</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17</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78</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74</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71</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64</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53</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71</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71</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28" priority="9">
      <formula>$G5="完了"</formula>
    </cfRule>
    <cfRule type="expression" dxfId="27" priority="10">
      <formula>TODAY()&gt;$E5</formula>
    </cfRule>
  </conditionalFormatting>
  <conditionalFormatting sqref="I3:DH3">
    <cfRule type="containsText" dxfId="26" priority="6" operator="containsText" text="日">
      <formula>NOT(ISERROR(SEARCH("日",I3)))</formula>
    </cfRule>
    <cfRule type="containsText" dxfId="25" priority="7" operator="containsText" text="土">
      <formula>NOT(ISERROR(SEARCH("土",I3)))</formula>
    </cfRule>
  </conditionalFormatting>
  <conditionalFormatting sqref="I5:DH5">
    <cfRule type="expression" dxfId="24" priority="12">
      <formula>AND(AND($D5&lt;=I$4,$E5&gt;=I$4),$G5="完了")</formula>
    </cfRule>
    <cfRule type="expression" dxfId="23" priority="13">
      <formula>AND($D5&lt;=I$4,$E5&gt;=I$4)</formula>
    </cfRule>
  </conditionalFormatting>
  <conditionalFormatting sqref="I6:DH100">
    <cfRule type="expression" dxfId="22" priority="14">
      <formula>AND(AND($D6&lt;=I$4,$E6&gt;=I$4),$G6="完了")</formula>
    </cfRule>
    <cfRule type="expression" dxfId="21" priority="15">
      <formula>AND($D6&lt;=I$4,$E6&gt;=I$4)</formula>
    </cfRule>
  </conditionalFormatting>
  <conditionalFormatting sqref="H5:H100">
    <cfRule type="expression" dxfId="20" priority="1">
      <formula>$H$5:$H$100="佐藤か"</formula>
    </cfRule>
    <cfRule type="expression" dxfId="19" priority="2">
      <formula>$H$5:$H$100="吉成"</formula>
    </cfRule>
    <cfRule type="expression" dxfId="18"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670"/>
  <sheetViews>
    <sheetView topLeftCell="B21" workbookViewId="0">
      <pane xSplit="2" topLeftCell="E1" activePane="topRight" state="frozen"/>
      <selection activeCell="B21" sqref="B21"/>
      <selection pane="topRight" activeCell="F28" sqref="F28"/>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134</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43725</v>
      </c>
      <c r="F30" s="3">
        <v>43735</v>
      </c>
      <c r="G30" s="1">
        <f t="shared" si="0"/>
        <v>10</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43738</v>
      </c>
      <c r="G32" s="1">
        <f t="shared" si="0"/>
        <v>13</v>
      </c>
    </row>
    <row r="33" spans="2:7" x14ac:dyDescent="0.55000000000000004">
      <c r="B33" s="55" t="s">
        <v>80</v>
      </c>
      <c r="C33" s="1" t="s">
        <v>125</v>
      </c>
      <c r="D33" s="1" t="s">
        <v>126</v>
      </c>
      <c r="E33" s="3">
        <v>43738</v>
      </c>
      <c r="F33" s="3">
        <v>43743</v>
      </c>
      <c r="G33" s="1">
        <f t="shared" si="0"/>
        <v>5</v>
      </c>
    </row>
    <row r="34" spans="2:7" x14ac:dyDescent="0.55000000000000004">
      <c r="B34" s="25" t="s">
        <v>104</v>
      </c>
      <c r="C34" s="1" t="s">
        <v>131</v>
      </c>
      <c r="D34" s="1" t="s">
        <v>130</v>
      </c>
      <c r="E34" s="3">
        <v>43725</v>
      </c>
      <c r="F34" s="3">
        <v>43732</v>
      </c>
      <c r="G34" s="1">
        <f t="shared" si="0"/>
        <v>7</v>
      </c>
    </row>
    <row r="35" spans="2:7" x14ac:dyDescent="0.55000000000000004">
      <c r="B35" s="25" t="s">
        <v>104</v>
      </c>
      <c r="C35" s="1" t="s">
        <v>132</v>
      </c>
      <c r="D35" s="1" t="s">
        <v>133</v>
      </c>
      <c r="E35" s="3">
        <v>43732</v>
      </c>
      <c r="F35" s="3">
        <v>43738</v>
      </c>
      <c r="G35" s="1">
        <f t="shared" si="0"/>
        <v>6</v>
      </c>
    </row>
    <row r="36" spans="2:7" x14ac:dyDescent="0.55000000000000004">
      <c r="C36" s="1"/>
      <c r="D36" s="1"/>
      <c r="E36" s="1"/>
      <c r="F36" s="1"/>
      <c r="G36" s="1">
        <f t="shared" si="0"/>
        <v>0</v>
      </c>
    </row>
    <row r="37" spans="2:7" x14ac:dyDescent="0.55000000000000004">
      <c r="C37" s="1"/>
      <c r="D37" s="1"/>
      <c r="E37" s="1"/>
      <c r="F37" s="1"/>
      <c r="G37" s="1">
        <f t="shared" si="0"/>
        <v>0</v>
      </c>
    </row>
    <row r="38" spans="2:7" x14ac:dyDescent="0.55000000000000004">
      <c r="C38" s="1"/>
      <c r="D38" s="1"/>
      <c r="E38" s="1"/>
      <c r="F38" s="1"/>
      <c r="G38" s="1">
        <f t="shared" si="0"/>
        <v>0</v>
      </c>
    </row>
    <row r="39" spans="2:7" x14ac:dyDescent="0.55000000000000004">
      <c r="C39" s="1"/>
      <c r="D39" s="1"/>
      <c r="E39" s="1"/>
      <c r="F39" s="1"/>
      <c r="G39" s="1">
        <f t="shared" si="0"/>
        <v>0</v>
      </c>
    </row>
    <row r="40" spans="2:7" x14ac:dyDescent="0.55000000000000004">
      <c r="C40" s="1"/>
      <c r="D40" s="1"/>
      <c r="E40" s="1"/>
      <c r="F40" s="1"/>
      <c r="G40" s="1">
        <f t="shared" si="0"/>
        <v>0</v>
      </c>
    </row>
    <row r="41" spans="2:7" x14ac:dyDescent="0.55000000000000004">
      <c r="C41" s="1"/>
      <c r="D41" s="1"/>
      <c r="E41" s="1"/>
      <c r="F41" s="1"/>
      <c r="G41" s="1">
        <f t="shared" si="0"/>
        <v>0</v>
      </c>
    </row>
    <row r="42" spans="2:7" x14ac:dyDescent="0.55000000000000004">
      <c r="C42" s="1"/>
      <c r="D42" s="1"/>
      <c r="E42" s="1"/>
      <c r="F42" s="1"/>
      <c r="G42" s="1">
        <f t="shared" si="0"/>
        <v>0</v>
      </c>
    </row>
    <row r="43" spans="2:7" x14ac:dyDescent="0.55000000000000004">
      <c r="C43" s="1"/>
      <c r="D43" s="1"/>
      <c r="E43" s="1"/>
      <c r="F43" s="1"/>
      <c r="G43" s="1">
        <f t="shared" si="0"/>
        <v>0</v>
      </c>
    </row>
    <row r="44" spans="2:7" x14ac:dyDescent="0.55000000000000004">
      <c r="C44" s="1"/>
      <c r="D44" s="1"/>
      <c r="E44" s="1"/>
      <c r="F44" s="1"/>
      <c r="G44" s="1">
        <f t="shared" si="0"/>
        <v>0</v>
      </c>
    </row>
    <row r="45" spans="2:7" x14ac:dyDescent="0.55000000000000004">
      <c r="C45" s="1"/>
      <c r="D45" s="1"/>
      <c r="E45" s="1"/>
      <c r="F45" s="1"/>
      <c r="G45" s="1">
        <f t="shared" si="0"/>
        <v>0</v>
      </c>
    </row>
    <row r="46" spans="2:7" x14ac:dyDescent="0.55000000000000004">
      <c r="C46" s="1"/>
      <c r="D46" s="1"/>
      <c r="E46" s="1"/>
      <c r="F46" s="1"/>
      <c r="G46" s="1">
        <f t="shared" si="0"/>
        <v>0</v>
      </c>
    </row>
    <row r="47" spans="2:7" x14ac:dyDescent="0.55000000000000004">
      <c r="C47" s="1"/>
      <c r="D47" s="1"/>
      <c r="E47" s="1"/>
      <c r="F47" s="1"/>
      <c r="G47" s="1">
        <f t="shared" si="0"/>
        <v>0</v>
      </c>
    </row>
    <row r="48" spans="2:7"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2019-09-17T06:32:58Z</dcterms:modified>
</cp:coreProperties>
</file>