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37"/>
  </bookViews>
  <sheets>
    <sheet name="ガントチャート (9月)" sheetId="5" r:id="rId1"/>
    <sheet name="ガントチャート(プレイ会)" sheetId="1" r:id="rId2"/>
    <sheet name="タスク表" sheetId="2" r:id="rId3"/>
    <sheet name="バグ報告書" sheetId="4" r:id="rId4"/>
    <sheet name="かんノート"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5" i="5"/>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<sst xmlns="http://schemas.openxmlformats.org/spreadsheetml/2006/main" count="345" uniqueCount="136">
  <si>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</si>
  <si>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</si>
  <si>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</si>
  <si>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</si>
  <si>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</si>
  <si>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</si>
  <si>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</si>
  <si>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</si>
  <si>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</si>
  <si>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</si>
  <si>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</si>
  <si>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</si>
  <si>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</si>
  <si>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</si>
  <si>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</si>
  <si>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</si>
  <si>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</si>
  <si>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</si>
  <si>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</si>
  <si>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</si>
  <si>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</si>
  <si>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</si>
  <si>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</si>
  <si>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</si>
  <si>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</si>
  <si>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</si>
  <si>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</si>
  <si>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</si>
  <si>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</si>
  <si>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</si>
  <si>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</si>
  <si>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</si>
  <si>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</si>
  <si>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</si>
  <si>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</si>
  <si>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</si>
  <si>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</si>
  <si>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</si>
  <si>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</si>
  <si>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</si>
  <si>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</si>
  <si>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</si>
  <si>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</si>
  <si>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</si>
  <si>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</si>
  <si>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</si>
  <si>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</si>
  <si>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</si>
  <si>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</si>
  <si>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</si>
  <si>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</si>
  <si>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</si>
  <si>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</si>
  <si>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</si>
  <si>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</si>
  <si>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</si>
  <si>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</si>
  <si>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</si>
  <si>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</si>
  <si>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</si>
  <si>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</si>
  <si>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</si>
  <si>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</si>
  <si>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</si>
  <si>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</si>
  <si>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</si>
  <si>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</si>
  <si>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</si>
  <si>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</si>
  <si>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</si>
  <si>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</si>
  <si>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</si>
  <si>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</si>
  <si>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</si>
  <si>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</si>
  <si>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</si>
  <si>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</si>
  <si>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</si>
  <si>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</si>
  <si>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</si>
  <si>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</si>
  <si>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</si>
  <si>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</si>
  <si>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</si>
  <si>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</si>
  <si>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</si>
  <si>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</si>
  <si>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</si>
  <si>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</si>
  <si>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</si>
  <si>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</si>
  <si>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</si>
  <si>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</si>
  <si>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</si>
  <si>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</si>
  <si>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</si>
  <si>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</si>
  <si>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</si>
  <si>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</si>
  <si>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</si>
  <si>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</si>
  <si>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</si>
  <si>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</si>
  <si>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</si>
  <si>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</si>
  <si>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</si>
  <si>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</si>
  <si>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</si>
  <si>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</si>
  <si>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</si>
  <si>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</si>
  <si>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</si>
  <si>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</si>
  <si>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</si>
  <si>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</si>
  <si>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</si>
  <si>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</si>
  <si>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</si>
  <si>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</si>
  <si>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</si>
  <si>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</si>
  <si>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</si>
  <si>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</si>
  <si>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</si>
  <si>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</si>
  <si>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</si>
  <si>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</si>
  <si>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</si>
  <si>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</si>
  <si>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</si>
  <si>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ロードからスタート画面から冒頭ムービーを流してゲームシーンに入る。</t>
    <rPh sb="9" eb="11">
      <t>ガメン</t>
    </rPh>
    <rPh sb="13" eb="15">
      <t>ボウトウ</t>
    </rPh>
    <rPh sb="20" eb="21">
      <t>ナガ</t>
    </rPh>
    <rPh sb="30" eb="31">
      <t>ハイ</t>
    </rPh>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</si>
  <si>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</si>
  <si>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</si>
  <si>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ポーズ画面とゲームオーバーシーン作成。また、ゲームオーバーでリトライを選択したら、ステージを初期化する。</t>
    <rPh sb="3" eb="5">
      <t>ガメン</t>
    </rPh>
    <rPh sb="16" eb="18">
      <t>サクセイ</t>
    </rPh>
    <rPh sb="35" eb="37">
      <t>センタク</t>
    </rPh>
    <rPh sb="46" eb="49">
      <t>ショキカ</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</si>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</sst>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4">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6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cellXfs>
  <cellStyles count="1">
    <cellStyle name="標準" xfId="0" builtinId="0"/>
  </cellStyles>
  <dxfs count="1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D3B5E9"/>
      <color rgb="FFFF99FF"/>
      <color rgb="FFFF5353"/>
      <color rgb="FFE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tabSelected="1" zoomScale="80" zoomScaleNormal="80" workbookViewId="0">
      <pane xSplit="3" topLeftCell="D1" activePane="topRight" state="frozen"/>
      <selection pane="topRight" activeCell="K11" sqref="K11"/>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f ca="1">IF($H5="完了",TODAY(),"")</f>
        <v>43728</v>
      </c>
      <c r="G5" s="13">
        <f ca="1">IFERROR(ABS(TODAY()-$E5),"")</f>
        <v>10</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f t="shared" ref="F6:F69" ca="1" si="0">IF($H6="完了",TODAY(),"")</f>
        <v>43728</v>
      </c>
      <c r="G6" s="8">
        <f t="shared" ref="G6:G69" ca="1" si="1">IFERROR(ABS(TODAY()-$E6),"")</f>
        <v>10</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114</v>
      </c>
      <c r="D7" s="6">
        <f>IFERROR(VLOOKUP(C7,タスク表!$C$5:$E$100,3,FALSE),"")</f>
        <v>43728</v>
      </c>
      <c r="E7" s="6">
        <f>IFERROR(VLOOKUP(C7,タスク表!$C$5:$F$100,4,FALSE),"")</f>
        <v>43732</v>
      </c>
      <c r="F7" s="61" t="str">
        <f t="shared" ca="1" si="0"/>
        <v/>
      </c>
      <c r="G7" s="8">
        <f t="shared" ca="1" si="1"/>
        <v>4</v>
      </c>
      <c r="H7" s="2" t="s">
        <v>7</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128</v>
      </c>
      <c r="D8" s="6">
        <f>IFERROR(VLOOKUP(C8,タスク表!$C$5:$E$100,3,FALSE),"")</f>
        <v>43732</v>
      </c>
      <c r="E8" s="6">
        <f>IFERROR(VLOOKUP(C8,タスク表!$C$5:$F$100,4,FALSE),"")</f>
        <v>43735</v>
      </c>
      <c r="F8" s="61" t="str">
        <f t="shared" ca="1" si="0"/>
        <v/>
      </c>
      <c r="G8" s="8">
        <f t="shared" ca="1" si="1"/>
        <v>7</v>
      </c>
      <c r="H8" s="2" t="s">
        <v>7</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127</v>
      </c>
      <c r="D9" s="6">
        <f>IFERROR(VLOOKUP(C9,タスク表!$C$5:$E$100,3,FALSE),"")</f>
        <v>43725</v>
      </c>
      <c r="E9" s="6">
        <f>IFERROR(VLOOKUP(C9,タスク表!$C$5:$F$100,4,FALSE),"")</f>
        <v>43728</v>
      </c>
      <c r="F9" s="61" t="str">
        <f t="shared" ca="1" si="0"/>
        <v/>
      </c>
      <c r="G9" s="8">
        <f t="shared" ca="1" si="1"/>
        <v>0</v>
      </c>
      <c r="H9" s="2" t="s">
        <v>8</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117</v>
      </c>
      <c r="D10" s="6">
        <f>IFERROR(VLOOKUP(C10,タスク表!$C$5:$E$100,3,FALSE),"")</f>
        <v>43735</v>
      </c>
      <c r="E10" s="6">
        <f>IFERROR(VLOOKUP(C10,タスク表!$C$5:$F$100,4,FALSE),"")</f>
        <v>43739</v>
      </c>
      <c r="F10" s="61" t="str">
        <f t="shared" ca="1" si="0"/>
        <v/>
      </c>
      <c r="G10" s="8">
        <f t="shared" ca="1" si="1"/>
        <v>11</v>
      </c>
      <c r="H10" s="2" t="s">
        <v>7</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119</v>
      </c>
      <c r="D11" s="6">
        <f>IFERROR(VLOOKUP(C11,タスク表!$C$5:$E$100,3,FALSE),"")</f>
        <v>43725</v>
      </c>
      <c r="E11" s="6">
        <f>IFERROR(VLOOKUP(C11,タスク表!$C$5:$F$100,4,FALSE),"")</f>
        <v>43735</v>
      </c>
      <c r="F11" s="61" t="str">
        <f t="shared" ca="1" si="0"/>
        <v/>
      </c>
      <c r="G11" s="8">
        <f t="shared" ca="1" si="1"/>
        <v>7</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120</v>
      </c>
      <c r="D12" s="6">
        <f>IFERROR(VLOOKUP(C12,タスク表!$C$5:$E$100,3,FALSE),"")</f>
        <v>43725</v>
      </c>
      <c r="E12" s="6">
        <f>IFERROR(VLOOKUP(C12,タスク表!$C$5:$F$100,4,FALSE),"")</f>
        <v>43738</v>
      </c>
      <c r="F12" s="61" t="str">
        <f t="shared" ca="1" si="0"/>
        <v/>
      </c>
      <c r="G12" s="8">
        <f t="shared" ca="1" si="1"/>
        <v>10</v>
      </c>
      <c r="H12" s="2" t="s">
        <v>7</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125</v>
      </c>
      <c r="D13" s="6">
        <f>IFERROR(VLOOKUP(C13,タスク表!$C$5:$E$100,3,FALSE),"")</f>
        <v>43738</v>
      </c>
      <c r="E13" s="6">
        <f>IFERROR(VLOOKUP(C13,タスク表!$C$5:$F$100,4,FALSE),"")</f>
        <v>43743</v>
      </c>
      <c r="F13" s="61" t="str">
        <f t="shared" ca="1" si="0"/>
        <v/>
      </c>
      <c r="G13" s="8">
        <f t="shared" ca="1" si="1"/>
        <v>15</v>
      </c>
      <c r="H13" s="2" t="s">
        <v>7</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131</v>
      </c>
      <c r="D14" s="6">
        <f>IFERROR(VLOOKUP(C14,タスク表!$C$5:$E$100,3,FALSE),"")</f>
        <v>43725</v>
      </c>
      <c r="E14" s="6">
        <f>IFERROR(VLOOKUP(C14,タスク表!$C$5:$F$100,4,FALSE),"")</f>
        <v>43732</v>
      </c>
      <c r="F14" s="61" t="str">
        <f t="shared" ca="1" si="0"/>
        <v/>
      </c>
      <c r="G14" s="8">
        <f t="shared" ca="1" si="1"/>
        <v>4</v>
      </c>
      <c r="H14" s="2" t="s">
        <v>8</v>
      </c>
      <c r="I14" s="63" t="s">
        <v>135</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132</v>
      </c>
      <c r="D15" s="6">
        <f>IFERROR(VLOOKUP(C15,タスク表!$C$5:$E$100,3,FALSE),"")</f>
        <v>43732</v>
      </c>
      <c r="E15" s="6">
        <f>IFERROR(VLOOKUP(C15,タスク表!$C$5:$F$100,4,FALSE),"")</f>
        <v>43738</v>
      </c>
      <c r="F15" s="61" t="str">
        <f t="shared" ca="1" si="0"/>
        <v/>
      </c>
      <c r="G15" s="8">
        <f t="shared" ca="1" si="1"/>
        <v>10</v>
      </c>
      <c r="H15" s="2" t="s">
        <v>7</v>
      </c>
      <c r="I15" s="63" t="s">
        <v>135</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t="str">
        <f t="shared" ca="1" si="0"/>
        <v/>
      </c>
      <c r="G16" s="8" t="str">
        <f t="shared" ca="1" si="1"/>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t="str">
        <f t="shared" ca="1" si="0"/>
        <v/>
      </c>
      <c r="G17" s="8" t="str">
        <f t="shared" ca="1" si="1"/>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t="str">
        <f t="shared" ca="1" si="0"/>
        <v/>
      </c>
      <c r="G18" s="8" t="str">
        <f t="shared" ca="1" si="1"/>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t="str">
        <f t="shared" ca="1" si="0"/>
        <v/>
      </c>
      <c r="G19" s="8" t="str">
        <f t="shared" ca="1" si="1"/>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t="str">
        <f t="shared" ca="1" si="0"/>
        <v/>
      </c>
      <c r="G20" s="8" t="str">
        <f t="shared" ca="1" si="1"/>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t="str">
        <f t="shared" ca="1" si="0"/>
        <v/>
      </c>
      <c r="G21" s="8" t="str">
        <f t="shared" ca="1" si="1"/>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t="str">
        <f t="shared" ca="1" si="0"/>
        <v/>
      </c>
      <c r="G22" s="8" t="str">
        <f t="shared" ca="1" si="1"/>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t="str">
        <f t="shared" ca="1" si="0"/>
        <v/>
      </c>
      <c r="G23" s="8" t="str">
        <f t="shared" ca="1" si="1"/>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t="str">
        <f t="shared" ca="1" si="0"/>
        <v/>
      </c>
      <c r="G24" s="8" t="str">
        <f t="shared" ca="1" si="1"/>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t="str">
        <f t="shared" ca="1" si="0"/>
        <v/>
      </c>
      <c r="G25" s="8" t="str">
        <f t="shared" ca="1" si="1"/>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t="str">
        <f t="shared" ca="1" si="0"/>
        <v/>
      </c>
      <c r="G26" s="8" t="str">
        <f t="shared" ca="1" si="1"/>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t="str">
        <f t="shared" ca="1" si="0"/>
        <v/>
      </c>
      <c r="G27" s="8" t="str">
        <f t="shared" ca="1" si="1"/>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t="str">
        <f t="shared" ca="1" si="0"/>
        <v/>
      </c>
      <c r="G28" s="8" t="str">
        <f t="shared" ca="1" si="1"/>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t="str">
        <f t="shared" ca="1" si="0"/>
        <v/>
      </c>
      <c r="G29" s="8" t="str">
        <f t="shared" ca="1" si="1"/>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t="str">
        <f t="shared" ca="1" si="0"/>
        <v/>
      </c>
      <c r="G30" s="8" t="str">
        <f t="shared" ca="1" si="1"/>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t="str">
        <f t="shared" ca="1" si="0"/>
        <v/>
      </c>
      <c r="G31" s="8" t="str">
        <f t="shared" ca="1" si="1"/>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t="str">
        <f t="shared" ca="1" si="0"/>
        <v/>
      </c>
      <c r="G32" s="8" t="str">
        <f t="shared" ca="1" si="1"/>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t="str">
        <f t="shared" ca="1" si="0"/>
        <v/>
      </c>
      <c r="G33" s="8" t="str">
        <f t="shared" ca="1" si="1"/>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t="str">
        <f t="shared" ca="1" si="0"/>
        <v/>
      </c>
      <c r="G34" s="8" t="str">
        <f t="shared" ca="1" si="1"/>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t="str">
        <f t="shared" ca="1" si="0"/>
        <v/>
      </c>
      <c r="G35" s="8" t="str">
        <f t="shared" ca="1" si="1"/>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t="str">
        <f t="shared" ca="1" si="0"/>
        <v/>
      </c>
      <c r="G36" s="8" t="str">
        <f t="shared" ca="1" si="1"/>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t="str">
        <f t="shared" ca="1" si="0"/>
        <v/>
      </c>
      <c r="G37" s="8" t="str">
        <f t="shared" ca="1" si="1"/>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t="str">
        <f t="shared" ca="1" si="0"/>
        <v/>
      </c>
      <c r="G38" s="8" t="str">
        <f t="shared" ca="1" si="1"/>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t="str">
        <f t="shared" ca="1" si="0"/>
        <v/>
      </c>
      <c r="G39" s="8" t="str">
        <f t="shared" ca="1" si="1"/>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t="str">
        <f t="shared" ca="1" si="0"/>
        <v/>
      </c>
      <c r="G40" s="8" t="str">
        <f t="shared" ca="1" si="1"/>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t="str">
        <f t="shared" ca="1" si="0"/>
        <v/>
      </c>
      <c r="G41" s="8" t="str">
        <f t="shared" ca="1" si="1"/>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t="str">
        <f t="shared" ca="1" si="0"/>
        <v/>
      </c>
      <c r="G42" s="8" t="str">
        <f t="shared" ca="1" si="1"/>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t="str">
        <f t="shared" ca="1" si="0"/>
        <v/>
      </c>
      <c r="G43" s="8" t="str">
        <f t="shared" ca="1" si="1"/>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t="str">
        <f t="shared" ca="1" si="0"/>
        <v/>
      </c>
      <c r="G44" s="8" t="str">
        <f t="shared" ca="1" si="1"/>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t="str">
        <f t="shared" ca="1" si="0"/>
        <v/>
      </c>
      <c r="G45" s="8" t="str">
        <f t="shared" ca="1" si="1"/>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t="str">
        <f t="shared" ca="1" si="0"/>
        <v/>
      </c>
      <c r="G46" s="8" t="str">
        <f t="shared" ca="1" si="1"/>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t="str">
        <f t="shared" ca="1" si="0"/>
        <v/>
      </c>
      <c r="G47" s="8" t="str">
        <f t="shared" ca="1" si="1"/>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t="str">
        <f t="shared" ca="1" si="0"/>
        <v/>
      </c>
      <c r="G48" s="8" t="str">
        <f t="shared" ca="1" si="1"/>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t="str">
        <f t="shared" ca="1" si="0"/>
        <v/>
      </c>
      <c r="G49" s="8" t="str">
        <f t="shared" ca="1" si="1"/>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t="str">
        <f t="shared" ca="1" si="0"/>
        <v/>
      </c>
      <c r="G50" s="8" t="str">
        <f t="shared" ca="1" si="1"/>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t="str">
        <f t="shared" ca="1" si="0"/>
        <v/>
      </c>
      <c r="G51" s="8" t="str">
        <f t="shared" ca="1" si="1"/>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t="str">
        <f t="shared" ca="1" si="0"/>
        <v/>
      </c>
      <c r="G52" s="8" t="str">
        <f t="shared" ca="1" si="1"/>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t="str">
        <f t="shared" ca="1" si="0"/>
        <v/>
      </c>
      <c r="G53" s="8" t="str">
        <f t="shared" ca="1" si="1"/>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t="str">
        <f t="shared" ca="1" si="0"/>
        <v/>
      </c>
      <c r="G54" s="8" t="str">
        <f t="shared" ca="1" si="1"/>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t="str">
        <f t="shared" ca="1" si="0"/>
        <v/>
      </c>
      <c r="G55" s="8" t="str">
        <f t="shared" ca="1" si="1"/>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t="str">
        <f t="shared" ca="1" si="0"/>
        <v/>
      </c>
      <c r="G56" s="8" t="str">
        <f t="shared" ca="1" si="1"/>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t="str">
        <f t="shared" ca="1" si="0"/>
        <v/>
      </c>
      <c r="G57" s="8" t="str">
        <f t="shared" ca="1" si="1"/>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t="str">
        <f t="shared" ca="1" si="0"/>
        <v/>
      </c>
      <c r="G58" s="8" t="str">
        <f t="shared" ca="1" si="1"/>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t="str">
        <f t="shared" ca="1" si="0"/>
        <v/>
      </c>
      <c r="G59" s="8" t="str">
        <f t="shared" ca="1" si="1"/>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t="str">
        <f t="shared" ca="1" si="0"/>
        <v/>
      </c>
      <c r="G60" s="8" t="str">
        <f t="shared" ca="1" si="1"/>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t="str">
        <f t="shared" ca="1" si="0"/>
        <v/>
      </c>
      <c r="G61" s="8" t="str">
        <f t="shared" ca="1" si="1"/>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t="str">
        <f t="shared" ca="1" si="0"/>
        <v/>
      </c>
      <c r="G62" s="8" t="str">
        <f t="shared" ca="1" si="1"/>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t="str">
        <f t="shared" ca="1" si="0"/>
        <v/>
      </c>
      <c r="G63" s="8" t="str">
        <f t="shared" ca="1" si="1"/>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t="str">
        <f t="shared" ca="1" si="0"/>
        <v/>
      </c>
      <c r="G64" s="8" t="str">
        <f t="shared" ca="1" si="1"/>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t="str">
        <f t="shared" ca="1" si="0"/>
        <v/>
      </c>
      <c r="G65" s="8" t="str">
        <f t="shared" ca="1" si="1"/>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t="str">
        <f t="shared" ca="1" si="0"/>
        <v/>
      </c>
      <c r="G66" s="8" t="str">
        <f t="shared" ca="1" si="1"/>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t="str">
        <f t="shared" ca="1" si="0"/>
        <v/>
      </c>
      <c r="G67" s="8" t="str">
        <f t="shared" ca="1" si="1"/>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t="str">
        <f t="shared" ca="1" si="0"/>
        <v/>
      </c>
      <c r="G68" s="8" t="str">
        <f t="shared" ca="1" si="1"/>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t="str">
        <f t="shared" ca="1" si="0"/>
        <v/>
      </c>
      <c r="G69" s="8" t="str">
        <f t="shared" ca="1" si="1"/>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t="str">
        <f t="shared" ref="F70:F100" ca="1" si="2">IF($H70="完了",TODAY(),"")</f>
        <v/>
      </c>
      <c r="G70" s="8" t="str">
        <f t="shared" ref="G70:G100" ca="1" si="3">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t="str">
        <f t="shared" ca="1" si="2"/>
        <v/>
      </c>
      <c r="G71" s="8" t="str">
        <f t="shared" ca="1" si="3"/>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t="str">
        <f t="shared" ca="1" si="2"/>
        <v/>
      </c>
      <c r="G72" s="8" t="str">
        <f t="shared" ca="1" si="3"/>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t="str">
        <f t="shared" ca="1" si="2"/>
        <v/>
      </c>
      <c r="G73" s="8" t="str">
        <f t="shared" ca="1" si="3"/>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t="str">
        <f t="shared" ca="1" si="2"/>
        <v/>
      </c>
      <c r="G74" s="8" t="str">
        <f t="shared" ca="1" si="3"/>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t="str">
        <f t="shared" ca="1" si="2"/>
        <v/>
      </c>
      <c r="G75" s="8" t="str">
        <f t="shared" ca="1" si="3"/>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t="str">
        <f t="shared" ca="1" si="2"/>
        <v/>
      </c>
      <c r="G76" s="8" t="str">
        <f t="shared" ca="1" si="3"/>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t="str">
        <f t="shared" ca="1" si="2"/>
        <v/>
      </c>
      <c r="G77" s="8" t="str">
        <f t="shared" ca="1" si="3"/>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t="str">
        <f t="shared" ca="1" si="2"/>
        <v/>
      </c>
      <c r="G78" s="8" t="str">
        <f t="shared" ca="1" si="3"/>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t="str">
        <f t="shared" ca="1" si="2"/>
        <v/>
      </c>
      <c r="G79" s="8" t="str">
        <f t="shared" ca="1" si="3"/>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t="str">
        <f t="shared" ca="1" si="2"/>
        <v/>
      </c>
      <c r="G80" s="8" t="str">
        <f t="shared" ca="1" si="3"/>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t="str">
        <f t="shared" ca="1" si="2"/>
        <v/>
      </c>
      <c r="G81" s="8" t="str">
        <f t="shared" ca="1" si="3"/>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t="str">
        <f t="shared" ca="1" si="2"/>
        <v/>
      </c>
      <c r="G82" s="8" t="str">
        <f t="shared" ca="1" si="3"/>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t="str">
        <f t="shared" ca="1" si="2"/>
        <v/>
      </c>
      <c r="G83" s="8" t="str">
        <f t="shared" ca="1" si="3"/>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t="str">
        <f t="shared" ca="1" si="2"/>
        <v/>
      </c>
      <c r="G84" s="8" t="str">
        <f t="shared" ca="1" si="3"/>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t="str">
        <f t="shared" ca="1" si="2"/>
        <v/>
      </c>
      <c r="G85" s="8" t="str">
        <f t="shared" ca="1" si="3"/>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t="str">
        <f t="shared" ca="1" si="2"/>
        <v/>
      </c>
      <c r="G86" s="8" t="str">
        <f t="shared" ca="1" si="3"/>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t="str">
        <f t="shared" ca="1" si="2"/>
        <v/>
      </c>
      <c r="G87" s="8" t="str">
        <f t="shared" ca="1" si="3"/>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t="str">
        <f t="shared" ca="1" si="2"/>
        <v/>
      </c>
      <c r="G88" s="8" t="str">
        <f t="shared" ca="1" si="3"/>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t="str">
        <f t="shared" ca="1" si="2"/>
        <v/>
      </c>
      <c r="G89" s="8" t="str">
        <f t="shared" ca="1" si="3"/>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t="str">
        <f t="shared" ca="1" si="2"/>
        <v/>
      </c>
      <c r="G90" s="8" t="str">
        <f t="shared" ca="1" si="3"/>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t="str">
        <f t="shared" ca="1" si="2"/>
        <v/>
      </c>
      <c r="G91" s="8" t="str">
        <f t="shared" ca="1" si="3"/>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t="str">
        <f t="shared" ca="1" si="2"/>
        <v/>
      </c>
      <c r="G92" s="8" t="str">
        <f t="shared" ca="1" si="3"/>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t="str">
        <f t="shared" ca="1" si="2"/>
        <v/>
      </c>
      <c r="G93" s="8" t="str">
        <f t="shared" ca="1" si="3"/>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t="str">
        <f t="shared" ca="1" si="2"/>
        <v/>
      </c>
      <c r="G94" s="8" t="str">
        <f t="shared" ca="1" si="3"/>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t="str">
        <f t="shared" ca="1" si="2"/>
        <v/>
      </c>
      <c r="G95" s="8" t="str">
        <f t="shared" ca="1" si="3"/>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t="str">
        <f t="shared" ca="1" si="2"/>
        <v/>
      </c>
      <c r="G96" s="8" t="str">
        <f t="shared" ca="1" si="3"/>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t="str">
        <f t="shared" ca="1" si="2"/>
        <v/>
      </c>
      <c r="G97" s="8" t="str">
        <f t="shared" ca="1" si="3"/>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t="str">
        <f t="shared" ca="1" si="2"/>
        <v/>
      </c>
      <c r="G98" s="8" t="str">
        <f t="shared" ca="1" si="3"/>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t="str">
        <f t="shared" ca="1" si="2"/>
        <v/>
      </c>
      <c r="G99" s="8" t="str">
        <f t="shared" ca="1" si="3"/>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t="str">
        <f t="shared" ca="1" si="2"/>
        <v/>
      </c>
      <c r="G100" s="8" t="str">
        <f t="shared" ca="1" si="3"/>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88</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86</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84</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84</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81</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67</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29</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20</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81</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77</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74</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67</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56</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74</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74</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B1" workbookViewId="0">
      <selection activeCell="D6" sqref="D6"/>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C5" s="1" t="s">
        <v>44</v>
      </c>
      <c r="D5" s="1" t="s">
        <v>22</v>
      </c>
      <c r="E5" s="3">
        <v>43637</v>
      </c>
      <c r="F5" s="3">
        <v>43640</v>
      </c>
      <c r="G5" s="1">
        <f>IFERROR(ABS($F5-$E5),"")</f>
        <v>3</v>
      </c>
      <c r="AC5" t="s">
        <v>77</v>
      </c>
      <c r="AD5" t="s">
        <v>8</v>
      </c>
    </row>
    <row r="6" spans="1:30" ht="18.5" thickBot="1" x14ac:dyDescent="0.6">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C8" s="1" t="s">
        <v>27</v>
      </c>
      <c r="D8" s="1" t="s">
        <v>31</v>
      </c>
      <c r="E8" s="3">
        <v>43640</v>
      </c>
      <c r="F8" s="3">
        <v>43644</v>
      </c>
      <c r="G8" s="1">
        <f t="shared" si="0"/>
        <v>4</v>
      </c>
    </row>
    <row r="9" spans="1:30" x14ac:dyDescent="0.55000000000000004">
      <c r="C9" s="1" t="s">
        <v>26</v>
      </c>
      <c r="D9" s="1" t="s">
        <v>28</v>
      </c>
      <c r="E9" s="3">
        <v>43640</v>
      </c>
      <c r="F9" s="3">
        <v>43647</v>
      </c>
      <c r="G9" s="1">
        <f t="shared" si="0"/>
        <v>7</v>
      </c>
    </row>
    <row r="10" spans="1:30" x14ac:dyDescent="0.55000000000000004">
      <c r="C10" s="1" t="s">
        <v>29</v>
      </c>
      <c r="D10" s="1" t="s">
        <v>62</v>
      </c>
      <c r="E10" s="3">
        <v>43658</v>
      </c>
      <c r="F10" s="3">
        <v>43661</v>
      </c>
      <c r="G10" s="1">
        <f t="shared" si="0"/>
        <v>3</v>
      </c>
      <c r="H10" t="s">
        <v>64</v>
      </c>
    </row>
    <row r="11" spans="1:30" ht="18.5" thickBot="1" x14ac:dyDescent="0.6">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C13" s="1" t="s">
        <v>33</v>
      </c>
      <c r="D13" s="1" t="s">
        <v>34</v>
      </c>
      <c r="E13" s="3">
        <v>43658</v>
      </c>
      <c r="F13" s="3">
        <v>43672</v>
      </c>
      <c r="G13" s="1">
        <f t="shared" si="0"/>
        <v>14</v>
      </c>
    </row>
    <row r="14" spans="1:30" x14ac:dyDescent="0.55000000000000004">
      <c r="C14" s="1" t="s">
        <v>35</v>
      </c>
      <c r="D14" s="1" t="s">
        <v>57</v>
      </c>
      <c r="E14" s="3">
        <v>43647</v>
      </c>
      <c r="F14" s="3">
        <v>43651</v>
      </c>
      <c r="G14" s="1">
        <f t="shared" si="0"/>
        <v>4</v>
      </c>
    </row>
    <row r="15" spans="1:30" x14ac:dyDescent="0.55000000000000004">
      <c r="C15" s="1" t="s">
        <v>36</v>
      </c>
      <c r="D15" s="1" t="s">
        <v>37</v>
      </c>
      <c r="E15" s="3">
        <v>43651</v>
      </c>
      <c r="F15" s="3">
        <v>43654</v>
      </c>
      <c r="G15" s="1">
        <f t="shared" si="0"/>
        <v>3</v>
      </c>
    </row>
    <row r="16" spans="1:30" x14ac:dyDescent="0.55000000000000004">
      <c r="C16" s="1" t="s">
        <v>38</v>
      </c>
      <c r="D16" s="1" t="s">
        <v>39</v>
      </c>
      <c r="E16" s="3">
        <v>43644</v>
      </c>
      <c r="F16" s="3">
        <v>43651</v>
      </c>
      <c r="G16" s="1">
        <f t="shared" si="0"/>
        <v>7</v>
      </c>
    </row>
    <row r="17" spans="2:8" x14ac:dyDescent="0.55000000000000004">
      <c r="C17" s="1" t="s">
        <v>41</v>
      </c>
      <c r="D17" s="1" t="s">
        <v>42</v>
      </c>
      <c r="E17" s="3">
        <v>43654</v>
      </c>
      <c r="F17" s="3">
        <v>43661</v>
      </c>
      <c r="G17" s="1">
        <f t="shared" si="0"/>
        <v>7</v>
      </c>
      <c r="H17" t="s">
        <v>63</v>
      </c>
    </row>
    <row r="18" spans="2:8" x14ac:dyDescent="0.55000000000000004">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C21" s="27" t="s">
        <v>48</v>
      </c>
      <c r="D21" s="27" t="s">
        <v>49</v>
      </c>
      <c r="E21" s="29">
        <v>43644</v>
      </c>
      <c r="F21" s="29">
        <v>43654</v>
      </c>
      <c r="G21" s="27">
        <f t="shared" si="0"/>
        <v>10</v>
      </c>
    </row>
    <row r="22" spans="2:8" x14ac:dyDescent="0.55000000000000004">
      <c r="C22" s="54" t="s">
        <v>100</v>
      </c>
      <c r="D22" s="26"/>
      <c r="E22" s="26"/>
      <c r="F22" s="26"/>
      <c r="G22" s="26">
        <f t="shared" si="0"/>
        <v>0</v>
      </c>
    </row>
    <row r="23" spans="2:8" x14ac:dyDescent="0.55000000000000004">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128</v>
      </c>
      <c r="D25" s="1" t="s">
        <v>134</v>
      </c>
      <c r="E25" s="3">
        <v>43732</v>
      </c>
      <c r="F25" s="3">
        <v>43735</v>
      </c>
      <c r="G25" s="1">
        <f t="shared" si="0"/>
        <v>3</v>
      </c>
    </row>
    <row r="26" spans="2:8" x14ac:dyDescent="0.55000000000000004">
      <c r="B26" s="55" t="s">
        <v>80</v>
      </c>
      <c r="C26" s="1" t="s">
        <v>114</v>
      </c>
      <c r="D26" s="1" t="s">
        <v>115</v>
      </c>
      <c r="E26" s="3">
        <v>43728</v>
      </c>
      <c r="F26" s="3">
        <v>43732</v>
      </c>
      <c r="G26" s="1">
        <f>IFERROR(ABS($F26-$E26),"")</f>
        <v>4</v>
      </c>
    </row>
    <row r="27" spans="2:8" x14ac:dyDescent="0.55000000000000004">
      <c r="B27" s="55" t="s">
        <v>80</v>
      </c>
      <c r="C27" s="1" t="s">
        <v>127</v>
      </c>
      <c r="D27" s="1" t="s">
        <v>116</v>
      </c>
      <c r="E27" s="3">
        <v>43725</v>
      </c>
      <c r="F27" s="3">
        <v>43728</v>
      </c>
      <c r="G27" s="1">
        <f t="shared" si="0"/>
        <v>3</v>
      </c>
    </row>
    <row r="28" spans="2:8" x14ac:dyDescent="0.55000000000000004">
      <c r="B28" s="55" t="s">
        <v>80</v>
      </c>
      <c r="C28" s="1" t="s">
        <v>117</v>
      </c>
      <c r="D28" s="1" t="s">
        <v>118</v>
      </c>
      <c r="E28" s="3">
        <v>43735</v>
      </c>
      <c r="F28" s="3">
        <v>43739</v>
      </c>
      <c r="G28" s="1">
        <f t="shared" si="0"/>
        <v>4</v>
      </c>
    </row>
    <row r="29" spans="2:8" x14ac:dyDescent="0.55000000000000004">
      <c r="B29" s="55" t="s">
        <v>80</v>
      </c>
      <c r="C29" s="1" t="s">
        <v>101</v>
      </c>
      <c r="D29" s="1" t="s">
        <v>102</v>
      </c>
      <c r="E29" s="3">
        <v>43725</v>
      </c>
      <c r="F29" s="61">
        <v>43738</v>
      </c>
      <c r="G29" s="1">
        <f t="shared" si="0"/>
        <v>13</v>
      </c>
    </row>
    <row r="30" spans="2:8" x14ac:dyDescent="0.55000000000000004">
      <c r="B30" s="62" t="s">
        <v>129</v>
      </c>
      <c r="C30" s="1" t="s">
        <v>119</v>
      </c>
      <c r="D30" s="1" t="s">
        <v>124</v>
      </c>
      <c r="E30" s="3">
        <v>43725</v>
      </c>
      <c r="F30" s="3">
        <v>43735</v>
      </c>
      <c r="G30" s="1">
        <f t="shared" si="0"/>
        <v>10</v>
      </c>
    </row>
    <row r="31" spans="2:8" x14ac:dyDescent="0.55000000000000004">
      <c r="B31" s="62" t="s">
        <v>129</v>
      </c>
      <c r="C31" s="1" t="s">
        <v>122</v>
      </c>
      <c r="D31" s="1" t="s">
        <v>123</v>
      </c>
      <c r="E31" s="1"/>
      <c r="F31" s="1"/>
      <c r="G31" s="1">
        <f t="shared" si="0"/>
        <v>0</v>
      </c>
    </row>
    <row r="32" spans="2:8" x14ac:dyDescent="0.55000000000000004">
      <c r="B32" s="25" t="s">
        <v>104</v>
      </c>
      <c r="C32" s="1" t="s">
        <v>120</v>
      </c>
      <c r="D32" s="1" t="s">
        <v>121</v>
      </c>
      <c r="E32" s="3">
        <v>43725</v>
      </c>
      <c r="F32" s="3">
        <v>43738</v>
      </c>
      <c r="G32" s="1">
        <f t="shared" si="0"/>
        <v>13</v>
      </c>
    </row>
    <row r="33" spans="2:7" x14ac:dyDescent="0.55000000000000004">
      <c r="B33" s="55" t="s">
        <v>80</v>
      </c>
      <c r="C33" s="1" t="s">
        <v>125</v>
      </c>
      <c r="D33" s="1" t="s">
        <v>126</v>
      </c>
      <c r="E33" s="3">
        <v>43738</v>
      </c>
      <c r="F33" s="3">
        <v>43743</v>
      </c>
      <c r="G33" s="1">
        <f t="shared" si="0"/>
        <v>5</v>
      </c>
    </row>
    <row r="34" spans="2:7" x14ac:dyDescent="0.55000000000000004">
      <c r="B34" s="25" t="s">
        <v>104</v>
      </c>
      <c r="C34" s="1" t="s">
        <v>131</v>
      </c>
      <c r="D34" s="1" t="s">
        <v>130</v>
      </c>
      <c r="E34" s="3">
        <v>43725</v>
      </c>
      <c r="F34" s="3">
        <v>43732</v>
      </c>
      <c r="G34" s="1">
        <f t="shared" si="0"/>
        <v>7</v>
      </c>
    </row>
    <row r="35" spans="2:7" x14ac:dyDescent="0.55000000000000004">
      <c r="B35" s="25" t="s">
        <v>104</v>
      </c>
      <c r="C35" s="1" t="s">
        <v>132</v>
      </c>
      <c r="D35" s="1" t="s">
        <v>133</v>
      </c>
      <c r="E35" s="3">
        <v>43732</v>
      </c>
      <c r="F35" s="3">
        <v>43738</v>
      </c>
      <c r="G35" s="1">
        <f t="shared" si="0"/>
        <v>6</v>
      </c>
    </row>
    <row r="36" spans="2:7" x14ac:dyDescent="0.55000000000000004">
      <c r="C36" s="1"/>
      <c r="D36" s="1"/>
      <c r="E36" s="1"/>
      <c r="F36" s="1"/>
      <c r="G36" s="1">
        <f t="shared" si="0"/>
        <v>0</v>
      </c>
    </row>
    <row r="37" spans="2:7" x14ac:dyDescent="0.55000000000000004">
      <c r="C37" s="1"/>
      <c r="D37" s="1"/>
      <c r="E37" s="1"/>
      <c r="F37" s="1"/>
      <c r="G37" s="1">
        <f t="shared" si="0"/>
        <v>0</v>
      </c>
    </row>
    <row r="38" spans="2:7" x14ac:dyDescent="0.55000000000000004">
      <c r="C38" s="1"/>
      <c r="D38" s="1"/>
      <c r="E38" s="1"/>
      <c r="F38" s="1"/>
      <c r="G38" s="1">
        <f t="shared" si="0"/>
        <v>0</v>
      </c>
    </row>
    <row r="39" spans="2:7" x14ac:dyDescent="0.55000000000000004">
      <c r="C39" s="1"/>
      <c r="D39" s="1"/>
      <c r="E39" s="1"/>
      <c r="F39" s="1"/>
      <c r="G39" s="1">
        <f t="shared" si="0"/>
        <v>0</v>
      </c>
    </row>
    <row r="40" spans="2:7" x14ac:dyDescent="0.55000000000000004">
      <c r="C40" s="1"/>
      <c r="D40" s="1"/>
      <c r="E40" s="1"/>
      <c r="F40" s="1"/>
      <c r="G40" s="1">
        <f t="shared" si="0"/>
        <v>0</v>
      </c>
    </row>
    <row r="41" spans="2:7" x14ac:dyDescent="0.55000000000000004">
      <c r="C41" s="1"/>
      <c r="D41" s="1"/>
      <c r="E41" s="1"/>
      <c r="F41" s="1"/>
      <c r="G41" s="1">
        <f t="shared" si="0"/>
        <v>0</v>
      </c>
    </row>
    <row r="42" spans="2:7" x14ac:dyDescent="0.55000000000000004">
      <c r="C42" s="1"/>
      <c r="D42" s="1"/>
      <c r="E42" s="1"/>
      <c r="F42" s="1"/>
      <c r="G42" s="1">
        <f t="shared" si="0"/>
        <v>0</v>
      </c>
    </row>
    <row r="43" spans="2:7" x14ac:dyDescent="0.55000000000000004">
      <c r="C43" s="1"/>
      <c r="D43" s="1"/>
      <c r="E43" s="1"/>
      <c r="F43" s="1"/>
      <c r="G43" s="1">
        <f t="shared" si="0"/>
        <v>0</v>
      </c>
    </row>
    <row r="44" spans="2:7" x14ac:dyDescent="0.55000000000000004">
      <c r="C44" s="1"/>
      <c r="D44" s="1"/>
      <c r="E44" s="1"/>
      <c r="F44" s="1"/>
      <c r="G44" s="1">
        <f t="shared" si="0"/>
        <v>0</v>
      </c>
    </row>
    <row r="45" spans="2:7" x14ac:dyDescent="0.55000000000000004">
      <c r="C45" s="1"/>
      <c r="D45" s="1"/>
      <c r="E45" s="1"/>
      <c r="F45" s="1"/>
      <c r="G45" s="1">
        <f t="shared" si="0"/>
        <v>0</v>
      </c>
    </row>
    <row r="46" spans="2:7" x14ac:dyDescent="0.55000000000000004">
      <c r="C46" s="1"/>
      <c r="D46" s="1"/>
      <c r="E46" s="1"/>
      <c r="F46" s="1"/>
      <c r="G46" s="1">
        <f t="shared" si="0"/>
        <v>0</v>
      </c>
    </row>
    <row r="47" spans="2:7" x14ac:dyDescent="0.55000000000000004">
      <c r="C47" s="1"/>
      <c r="D47" s="1"/>
      <c r="E47" s="1"/>
      <c r="F47" s="1"/>
      <c r="G47" s="1">
        <f t="shared" si="0"/>
        <v>0</v>
      </c>
    </row>
    <row r="48" spans="2:7" x14ac:dyDescent="0.55000000000000004">
      <c r="C48" s="1" t="s">
        <v>98</v>
      </c>
      <c r="D48" s="1" t="s">
        <v>99</v>
      </c>
      <c r="E48" s="1"/>
      <c r="F48" s="1"/>
      <c r="G48" s="1">
        <f t="shared" si="0"/>
        <v>0</v>
      </c>
    </row>
    <row r="49" spans="2:7" x14ac:dyDescent="0.55000000000000004">
      <c r="B49" s="57" t="s">
        <v>103</v>
      </c>
      <c r="C49" s="1" t="s">
        <v>98</v>
      </c>
      <c r="D49" s="1" t="s">
        <v>112</v>
      </c>
      <c r="E49" s="1"/>
      <c r="F49" s="1"/>
      <c r="G49" s="1">
        <f t="shared" si="0"/>
        <v>0</v>
      </c>
    </row>
    <row r="50" spans="2:7" x14ac:dyDescent="0.55000000000000004">
      <c r="B50" s="25" t="s">
        <v>104</v>
      </c>
      <c r="C50" s="1" t="s">
        <v>110</v>
      </c>
      <c r="D50" s="1" t="s">
        <v>111</v>
      </c>
      <c r="E50" s="1"/>
      <c r="F50" s="1"/>
      <c r="G50" s="1">
        <f t="shared" si="0"/>
        <v>0</v>
      </c>
    </row>
    <row r="51" spans="2:7" x14ac:dyDescent="0.55000000000000004">
      <c r="C51" s="1" t="s">
        <v>106</v>
      </c>
      <c r="D51" s="1"/>
      <c r="E51" s="1"/>
      <c r="F51" s="1"/>
      <c r="G51" s="1">
        <f t="shared" si="0"/>
        <v>0</v>
      </c>
    </row>
    <row r="52" spans="2:7" x14ac:dyDescent="0.55000000000000004">
      <c r="C52" s="1" t="s">
        <v>107</v>
      </c>
      <c r="D52" s="1"/>
      <c r="E52" s="1"/>
      <c r="F52" s="1"/>
      <c r="G52" s="1">
        <f t="shared" si="0"/>
        <v>0</v>
      </c>
    </row>
    <row r="53" spans="2:7" x14ac:dyDescent="0.55000000000000004">
      <c r="C53" s="1" t="s">
        <v>108</v>
      </c>
      <c r="D53" s="1"/>
      <c r="E53" s="1"/>
      <c r="F53" s="1"/>
      <c r="G53" s="1">
        <f t="shared" si="0"/>
        <v>0</v>
      </c>
    </row>
    <row r="54" spans="2:7" x14ac:dyDescent="0.55000000000000004">
      <c r="C54" s="1" t="s">
        <v>48</v>
      </c>
      <c r="D54" s="1"/>
      <c r="E54" s="1"/>
      <c r="F54" s="1"/>
      <c r="G54" s="1">
        <f t="shared" si="0"/>
        <v>0</v>
      </c>
    </row>
    <row r="55" spans="2:7" x14ac:dyDescent="0.55000000000000004">
      <c r="C55" s="1" t="s">
        <v>109</v>
      </c>
      <c r="D55" s="1"/>
      <c r="E55" s="1"/>
      <c r="F55" s="1"/>
      <c r="G55" s="1">
        <f t="shared" si="0"/>
        <v>0</v>
      </c>
    </row>
    <row r="56" spans="2:7" x14ac:dyDescent="0.55000000000000004">
      <c r="C56" s="1" t="s">
        <v>105</v>
      </c>
      <c r="D56" s="1"/>
      <c r="E56" s="1"/>
      <c r="F56" s="1"/>
      <c r="G56" s="1">
        <f t="shared" si="0"/>
        <v>0</v>
      </c>
    </row>
    <row r="57" spans="2:7" x14ac:dyDescent="0.55000000000000004">
      <c r="C57" s="1"/>
      <c r="D57" s="1"/>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2019-09-20T04:42:51Z</dcterms:modified>
</cp:coreProperties>
</file>