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37"/>
  </bookViews>
  <sheets>
    <sheet name="ガントチャート (9月)" sheetId="5" r:id="rId1"/>
    <sheet name="ガントチャート(プレイ会)" sheetId="1" r:id="rId2"/>
    <sheet name="タスク表" sheetId="2" r:id="rId3"/>
    <sheet name="バグ報告書" sheetId="4" r:id="rId4"/>
    <sheet name="かんノート"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5" l="1"/>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5" i="5"/>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<sst xmlns="http://schemas.openxmlformats.org/spreadsheetml/2006/main" count="287" uniqueCount="115">
  <si>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</si>
  <si>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</si>
  <si>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</si>
  <si>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</si>
  <si>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</si>
  <si>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</si>
  <si>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</si>
  <si>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</si>
  <si>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</si>
  <si>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</si>
  <si>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</si>
  <si>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</si>
  <si>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</si>
  <si>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</si>
  <si>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</si>
  <si>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</si>
  <si>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</si>
  <si>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</si>
  <si>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</si>
  <si>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</si>
  <si>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</si>
  <si>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</si>
  <si>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</si>
  <si>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</si>
  <si>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</si>
  <si>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</si>
  <si>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</si>
  <si>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</si>
  <si>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</si>
  <si>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</si>
  <si>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</si>
  <si>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</si>
  <si>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</si>
  <si>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</si>
  <si>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</si>
  <si>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</si>
  <si>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</si>
  <si>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</si>
  <si>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</si>
  <si>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</si>
  <si>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</si>
  <si>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</si>
  <si>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</si>
  <si>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</si>
  <si>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</si>
  <si>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</si>
  <si>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</si>
  <si>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</si>
  <si>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</si>
  <si>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</si>
  <si>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</si>
  <si>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</si>
  <si>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</si>
  <si>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</si>
  <si>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</si>
  <si>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</si>
  <si>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</si>
  <si>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</si>
  <si>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</si>
  <si>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</si>
  <si>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</si>
  <si>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</si>
  <si>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</si>
  <si>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</si>
  <si>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</si>
  <si>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</si>
  <si>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</si>
  <si>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</si>
  <si>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</si>
  <si>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</si>
  <si>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</si>
  <si>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</si>
  <si>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</si>
  <si>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</si>
  <si>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</si>
  <si>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</si>
  <si>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</si>
  <si>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</si>
  <si>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</si>
  <si>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</si>
  <si>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</si>
  <si>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</si>
  <si>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</si>
  <si>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</si>
  <si>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</si>
  <si>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</si>
  <si>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</si>
  <si>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</si>
  <si>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</si>
  <si>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</si>
  <si>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</si>
  <si>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</si>
  <si>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</si>
  <si>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</si>
  <si>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</si>
  <si>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</si>
  <si>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</si>
  <si>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</si>
  <si>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アニメーション</t>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</si>
  <si>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</si>
  <si>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</si>
  <si>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</si>
  <si>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</si>
  <si>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</si>
  <si>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</si>
  <si>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</si>
  <si>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</si>
  <si>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</si>
  <si>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</si>
  <si>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引き出し</t>
    <rPh sb="0" eb="1">
      <t>ヒ</t>
    </rPh>
    <rPh sb="2" eb="3">
      <t>ダ</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</si>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</sst>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3">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62">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cellXfs>
  <cellStyles count="1">
    <cellStyle name="標準" xfId="0" builtinId="0"/>
  </cellStyles>
  <dxfs count="17">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s>
  <tableStyles count="0" defaultTableStyle="TableStyleMedium2" defaultPivotStyle="PivotStyleLight16"/>
  <colors>
    <mruColors>
      <color rgb="FFFF5353"/>
      <color rgb="FFEFD9D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102"/>
  <sheetViews>
    <sheetView tabSelected="1" zoomScale="80" zoomScaleNormal="80" workbookViewId="0">
      <pane xSplit="3" topLeftCell="D1" activePane="topRight" state="frozen"/>
      <selection pane="topRight" activeCell="H8" sqref="H8"/>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114</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t="str">
        <f ca="1">IF($H5="完了",TODAY(),"")</f>
        <v/>
      </c>
      <c r="G5" s="13">
        <f ca="1">IFERROR(ABS(TODAY()-$E5),"")</f>
        <v>3</v>
      </c>
      <c r="H5" s="2" t="s">
        <v>7</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43665</v>
      </c>
      <c r="E6" s="6">
        <f>IFERROR(VLOOKUP(C6,タスク表!$C$5:$F$100,4,FALSE),"")</f>
        <v>43721</v>
      </c>
      <c r="F6" s="61" t="str">
        <f t="shared" ref="F6:F69" ca="1" si="0">IF($H6="完了",TODAY(),"")</f>
        <v/>
      </c>
      <c r="G6" s="8">
        <f t="shared" ref="G6:G69" ca="1" si="1">IFERROR(ABS(TODAY()-$E6),"")</f>
        <v>0</v>
      </c>
      <c r="H6" s="2" t="s">
        <v>8</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c r="D7" s="6" t="str">
        <f>IFERROR(VLOOKUP(C7,タスク表!$C$5:$E$100,3,FALSE),"")</f>
        <v/>
      </c>
      <c r="E7" s="6" t="str">
        <f>IFERROR(VLOOKUP(C7,タスク表!$C$5:$F$100,4,FALSE),"")</f>
        <v/>
      </c>
      <c r="F7" s="61" t="str">
        <f t="shared" ca="1" si="0"/>
        <v/>
      </c>
      <c r="G7" s="8" t="str">
        <f t="shared" ca="1" si="1"/>
        <v/>
      </c>
      <c r="H7" s="2"/>
      <c r="I7" s="48"/>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c r="D8" s="6" t="str">
        <f>IFERROR(VLOOKUP(C8,タスク表!$C$5:$E$100,3,FALSE),"")</f>
        <v/>
      </c>
      <c r="E8" s="6" t="str">
        <f>IFERROR(VLOOKUP(C8,タスク表!$C$5:$F$100,4,FALSE),"")</f>
        <v/>
      </c>
      <c r="F8" s="61" t="str">
        <f t="shared" ca="1" si="0"/>
        <v/>
      </c>
      <c r="G8" s="8" t="str">
        <f t="shared" ca="1" si="1"/>
        <v/>
      </c>
      <c r="H8" s="2"/>
      <c r="I8" s="48"/>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c r="D9" s="6" t="str">
        <f>IFERROR(VLOOKUP(C9,タスク表!$C$5:$E$100,3,FALSE),"")</f>
        <v/>
      </c>
      <c r="E9" s="6" t="str">
        <f>IFERROR(VLOOKUP(C9,タスク表!$C$5:$F$100,4,FALSE),"")</f>
        <v/>
      </c>
      <c r="F9" s="61" t="str">
        <f t="shared" ca="1" si="0"/>
        <v/>
      </c>
      <c r="G9" s="8" t="str">
        <f t="shared" ca="1" si="1"/>
        <v/>
      </c>
      <c r="H9" s="2"/>
      <c r="I9" s="48"/>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c r="D10" s="6" t="str">
        <f>IFERROR(VLOOKUP(C10,タスク表!$C$5:$E$100,3,FALSE),"")</f>
        <v/>
      </c>
      <c r="E10" s="6" t="str">
        <f>IFERROR(VLOOKUP(C10,タスク表!$C$5:$F$100,4,FALSE),"")</f>
        <v/>
      </c>
      <c r="F10" s="61" t="str">
        <f t="shared" ca="1" si="0"/>
        <v/>
      </c>
      <c r="G10" s="8" t="str">
        <f t="shared" ca="1" si="1"/>
        <v/>
      </c>
      <c r="H10" s="2"/>
      <c r="I10" s="48"/>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c r="D11" s="6" t="str">
        <f>IFERROR(VLOOKUP(C11,タスク表!$C$5:$E$100,3,FALSE),"")</f>
        <v/>
      </c>
      <c r="E11" s="6" t="str">
        <f>IFERROR(VLOOKUP(C11,タスク表!$C$5:$F$100,4,FALSE),"")</f>
        <v/>
      </c>
      <c r="F11" s="61" t="str">
        <f t="shared" ca="1" si="0"/>
        <v/>
      </c>
      <c r="G11" s="8" t="str">
        <f t="shared" ca="1" si="1"/>
        <v/>
      </c>
      <c r="H11" s="2"/>
      <c r="I11" s="48"/>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c r="D12" s="6" t="str">
        <f>IFERROR(VLOOKUP(C12,タスク表!$C$5:$E$100,3,FALSE),"")</f>
        <v/>
      </c>
      <c r="E12" s="6" t="str">
        <f>IFERROR(VLOOKUP(C12,タスク表!$C$5:$F$100,4,FALSE),"")</f>
        <v/>
      </c>
      <c r="F12" s="61" t="str">
        <f t="shared" ca="1" si="0"/>
        <v/>
      </c>
      <c r="G12" s="8" t="str">
        <f t="shared" ca="1" si="1"/>
        <v/>
      </c>
      <c r="H12" s="2"/>
      <c r="I12" s="48"/>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c r="D13" s="6" t="str">
        <f>IFERROR(VLOOKUP(C13,タスク表!$C$5:$E$100,3,FALSE),"")</f>
        <v/>
      </c>
      <c r="E13" s="6" t="str">
        <f>IFERROR(VLOOKUP(C13,タスク表!$C$5:$F$100,4,FALSE),"")</f>
        <v/>
      </c>
      <c r="F13" s="61" t="str">
        <f t="shared" ca="1" si="0"/>
        <v/>
      </c>
      <c r="G13" s="8" t="str">
        <f t="shared" ca="1" si="1"/>
        <v/>
      </c>
      <c r="H13" s="2"/>
      <c r="I13" s="48"/>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c r="D14" s="6" t="str">
        <f>IFERROR(VLOOKUP(C14,タスク表!$C$5:$E$100,3,FALSE),"")</f>
        <v/>
      </c>
      <c r="E14" s="6" t="str">
        <f>IFERROR(VLOOKUP(C14,タスク表!$C$5:$F$100,4,FALSE),"")</f>
        <v/>
      </c>
      <c r="F14" s="61" t="str">
        <f t="shared" ca="1" si="0"/>
        <v/>
      </c>
      <c r="G14" s="8" t="str">
        <f t="shared" ca="1" si="1"/>
        <v/>
      </c>
      <c r="H14" s="2"/>
      <c r="I14" s="48"/>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c r="D15" s="6" t="str">
        <f>IFERROR(VLOOKUP(C15,タスク表!$C$5:$E$100,3,FALSE),"")</f>
        <v/>
      </c>
      <c r="E15" s="6" t="str">
        <f>IFERROR(VLOOKUP(C15,タスク表!$C$5:$F$100,4,FALSE),"")</f>
        <v/>
      </c>
      <c r="F15" s="61" t="str">
        <f t="shared" ca="1" si="0"/>
        <v/>
      </c>
      <c r="G15" s="8" t="str">
        <f t="shared" ca="1" si="1"/>
        <v/>
      </c>
      <c r="H15" s="2"/>
      <c r="I15" s="48"/>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t="str">
        <f t="shared" ca="1" si="0"/>
        <v/>
      </c>
      <c r="G16" s="8" t="str">
        <f t="shared" ca="1" si="1"/>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t="str">
        <f t="shared" ca="1" si="0"/>
        <v/>
      </c>
      <c r="G17" s="8" t="str">
        <f t="shared" ca="1" si="1"/>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t="str">
        <f t="shared" ca="1" si="0"/>
        <v/>
      </c>
      <c r="G18" s="8" t="str">
        <f t="shared" ca="1" si="1"/>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t="str">
        <f t="shared" ca="1" si="0"/>
        <v/>
      </c>
      <c r="G19" s="8" t="str">
        <f t="shared" ca="1" si="1"/>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t="str">
        <f t="shared" ca="1" si="0"/>
        <v/>
      </c>
      <c r="G20" s="8" t="str">
        <f t="shared" ca="1" si="1"/>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t="str">
        <f t="shared" ca="1" si="0"/>
        <v/>
      </c>
      <c r="G21" s="8" t="str">
        <f t="shared" ca="1" si="1"/>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t="str">
        <f t="shared" ca="1" si="0"/>
        <v/>
      </c>
      <c r="G22" s="8" t="str">
        <f t="shared" ca="1" si="1"/>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t="str">
        <f t="shared" ca="1" si="0"/>
        <v/>
      </c>
      <c r="G23" s="8" t="str">
        <f t="shared" ca="1" si="1"/>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t="str">
        <f t="shared" ca="1" si="0"/>
        <v/>
      </c>
      <c r="G24" s="8" t="str">
        <f t="shared" ca="1" si="1"/>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t="str">
        <f t="shared" ca="1" si="0"/>
        <v/>
      </c>
      <c r="G25" s="8" t="str">
        <f t="shared" ca="1" si="1"/>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t="str">
        <f t="shared" ca="1" si="0"/>
        <v/>
      </c>
      <c r="G26" s="8" t="str">
        <f t="shared" ca="1" si="1"/>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t="str">
        <f t="shared" ca="1" si="0"/>
        <v/>
      </c>
      <c r="G27" s="8" t="str">
        <f t="shared" ca="1" si="1"/>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t="str">
        <f t="shared" ca="1" si="0"/>
        <v/>
      </c>
      <c r="G28" s="8" t="str">
        <f t="shared" ca="1" si="1"/>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t="str">
        <f t="shared" ca="1" si="0"/>
        <v/>
      </c>
      <c r="G29" s="8" t="str">
        <f t="shared" ca="1" si="1"/>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t="str">
        <f t="shared" ca="1" si="0"/>
        <v/>
      </c>
      <c r="G30" s="8" t="str">
        <f t="shared" ca="1" si="1"/>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t="str">
        <f t="shared" ca="1" si="0"/>
        <v/>
      </c>
      <c r="G31" s="8" t="str">
        <f t="shared" ca="1" si="1"/>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t="str">
        <f t="shared" ca="1" si="0"/>
        <v/>
      </c>
      <c r="G32" s="8" t="str">
        <f t="shared" ca="1" si="1"/>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t="str">
        <f t="shared" ca="1" si="0"/>
        <v/>
      </c>
      <c r="G33" s="8" t="str">
        <f t="shared" ca="1" si="1"/>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t="str">
        <f t="shared" ca="1" si="0"/>
        <v/>
      </c>
      <c r="G34" s="8" t="str">
        <f t="shared" ca="1" si="1"/>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t="str">
        <f t="shared" ca="1" si="0"/>
        <v/>
      </c>
      <c r="G35" s="8" t="str">
        <f t="shared" ca="1" si="1"/>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t="str">
        <f t="shared" ca="1" si="0"/>
        <v/>
      </c>
      <c r="G36" s="8" t="str">
        <f t="shared" ca="1" si="1"/>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t="str">
        <f t="shared" ca="1" si="0"/>
        <v/>
      </c>
      <c r="G37" s="8" t="str">
        <f t="shared" ca="1" si="1"/>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t="str">
        <f t="shared" ca="1" si="0"/>
        <v/>
      </c>
      <c r="G38" s="8" t="str">
        <f t="shared" ca="1" si="1"/>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t="str">
        <f t="shared" ca="1" si="0"/>
        <v/>
      </c>
      <c r="G39" s="8" t="str">
        <f t="shared" ca="1" si="1"/>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t="str">
        <f t="shared" ca="1" si="0"/>
        <v/>
      </c>
      <c r="G40" s="8" t="str">
        <f t="shared" ca="1" si="1"/>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t="str">
        <f t="shared" ca="1" si="0"/>
        <v/>
      </c>
      <c r="G41" s="8" t="str">
        <f t="shared" ca="1" si="1"/>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t="str">
        <f t="shared" ca="1" si="0"/>
        <v/>
      </c>
      <c r="G42" s="8" t="str">
        <f t="shared" ca="1" si="1"/>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t="str">
        <f t="shared" ca="1" si="0"/>
        <v/>
      </c>
      <c r="G43" s="8" t="str">
        <f t="shared" ca="1" si="1"/>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t="str">
        <f t="shared" ca="1" si="0"/>
        <v/>
      </c>
      <c r="G44" s="8" t="str">
        <f t="shared" ca="1" si="1"/>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t="str">
        <f t="shared" ca="1" si="0"/>
        <v/>
      </c>
      <c r="G45" s="8" t="str">
        <f t="shared" ca="1" si="1"/>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t="str">
        <f t="shared" ca="1" si="0"/>
        <v/>
      </c>
      <c r="G46" s="8" t="str">
        <f t="shared" ca="1" si="1"/>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t="str">
        <f t="shared" ca="1" si="0"/>
        <v/>
      </c>
      <c r="G47" s="8" t="str">
        <f t="shared" ca="1" si="1"/>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t="str">
        <f t="shared" ca="1" si="0"/>
        <v/>
      </c>
      <c r="G48" s="8" t="str">
        <f t="shared" ca="1" si="1"/>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t="str">
        <f t="shared" ca="1" si="0"/>
        <v/>
      </c>
      <c r="G49" s="8" t="str">
        <f t="shared" ca="1" si="1"/>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t="str">
        <f t="shared" ca="1" si="0"/>
        <v/>
      </c>
      <c r="G50" s="8" t="str">
        <f t="shared" ca="1" si="1"/>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t="str">
        <f t="shared" ca="1" si="0"/>
        <v/>
      </c>
      <c r="G51" s="8" t="str">
        <f t="shared" ca="1" si="1"/>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t="str">
        <f t="shared" ca="1" si="0"/>
        <v/>
      </c>
      <c r="G52" s="8" t="str">
        <f t="shared" ca="1" si="1"/>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t="str">
        <f t="shared" ca="1" si="0"/>
        <v/>
      </c>
      <c r="G53" s="8" t="str">
        <f t="shared" ca="1" si="1"/>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t="str">
        <f t="shared" ca="1" si="0"/>
        <v/>
      </c>
      <c r="G54" s="8" t="str">
        <f t="shared" ca="1" si="1"/>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t="str">
        <f t="shared" ca="1" si="0"/>
        <v/>
      </c>
      <c r="G55" s="8" t="str">
        <f t="shared" ca="1" si="1"/>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t="str">
        <f t="shared" ca="1" si="0"/>
        <v/>
      </c>
      <c r="G56" s="8" t="str">
        <f t="shared" ca="1" si="1"/>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t="str">
        <f t="shared" ca="1" si="0"/>
        <v/>
      </c>
      <c r="G57" s="8" t="str">
        <f t="shared" ca="1" si="1"/>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t="str">
        <f t="shared" ca="1" si="0"/>
        <v/>
      </c>
      <c r="G58" s="8" t="str">
        <f t="shared" ca="1" si="1"/>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t="str">
        <f t="shared" ca="1" si="0"/>
        <v/>
      </c>
      <c r="G59" s="8" t="str">
        <f t="shared" ca="1" si="1"/>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t="str">
        <f t="shared" ca="1" si="0"/>
        <v/>
      </c>
      <c r="G60" s="8" t="str">
        <f t="shared" ca="1" si="1"/>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t="str">
        <f t="shared" ca="1" si="0"/>
        <v/>
      </c>
      <c r="G61" s="8" t="str">
        <f t="shared" ca="1" si="1"/>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t="str">
        <f t="shared" ca="1" si="0"/>
        <v/>
      </c>
      <c r="G62" s="8" t="str">
        <f t="shared" ca="1" si="1"/>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t="str">
        <f t="shared" ca="1" si="0"/>
        <v/>
      </c>
      <c r="G63" s="8" t="str">
        <f t="shared" ca="1" si="1"/>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t="str">
        <f t="shared" ca="1" si="0"/>
        <v/>
      </c>
      <c r="G64" s="8" t="str">
        <f t="shared" ca="1" si="1"/>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t="str">
        <f t="shared" ca="1" si="0"/>
        <v/>
      </c>
      <c r="G65" s="8" t="str">
        <f t="shared" ca="1" si="1"/>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t="str">
        <f t="shared" ca="1" si="0"/>
        <v/>
      </c>
      <c r="G66" s="8" t="str">
        <f t="shared" ca="1" si="1"/>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t="str">
        <f t="shared" ca="1" si="0"/>
        <v/>
      </c>
      <c r="G67" s="8" t="str">
        <f t="shared" ca="1" si="1"/>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t="str">
        <f t="shared" ca="1" si="0"/>
        <v/>
      </c>
      <c r="G68" s="8" t="str">
        <f t="shared" ca="1" si="1"/>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t="str">
        <f t="shared" ca="1" si="0"/>
        <v/>
      </c>
      <c r="G69" s="8" t="str">
        <f t="shared" ca="1" si="1"/>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t="str">
        <f t="shared" ref="F70:F100" ca="1" si="2">IF($H70="完了",TODAY(),"")</f>
        <v/>
      </c>
      <c r="G70" s="8" t="str">
        <f t="shared" ref="G70:G100" ca="1" si="3">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t="str">
        <f t="shared" ca="1" si="2"/>
        <v/>
      </c>
      <c r="G71" s="8" t="str">
        <f t="shared" ca="1" si="3"/>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t="str">
        <f t="shared" ca="1" si="2"/>
        <v/>
      </c>
      <c r="G72" s="8" t="str">
        <f t="shared" ca="1" si="3"/>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t="str">
        <f t="shared" ca="1" si="2"/>
        <v/>
      </c>
      <c r="G73" s="8" t="str">
        <f t="shared" ca="1" si="3"/>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t="str">
        <f t="shared" ca="1" si="2"/>
        <v/>
      </c>
      <c r="G74" s="8" t="str">
        <f t="shared" ca="1" si="3"/>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t="str">
        <f t="shared" ca="1" si="2"/>
        <v/>
      </c>
      <c r="G75" s="8" t="str">
        <f t="shared" ca="1" si="3"/>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t="str">
        <f t="shared" ca="1" si="2"/>
        <v/>
      </c>
      <c r="G76" s="8" t="str">
        <f t="shared" ca="1" si="3"/>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t="str">
        <f t="shared" ca="1" si="2"/>
        <v/>
      </c>
      <c r="G77" s="8" t="str">
        <f t="shared" ca="1" si="3"/>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t="str">
        <f t="shared" ca="1" si="2"/>
        <v/>
      </c>
      <c r="G78" s="8" t="str">
        <f t="shared" ca="1" si="3"/>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t="str">
        <f t="shared" ca="1" si="2"/>
        <v/>
      </c>
      <c r="G79" s="8" t="str">
        <f t="shared" ca="1" si="3"/>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t="str">
        <f t="shared" ca="1" si="2"/>
        <v/>
      </c>
      <c r="G80" s="8" t="str">
        <f t="shared" ca="1" si="3"/>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t="str">
        <f t="shared" ca="1" si="2"/>
        <v/>
      </c>
      <c r="G81" s="8" t="str">
        <f t="shared" ca="1" si="3"/>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t="str">
        <f t="shared" ca="1" si="2"/>
        <v/>
      </c>
      <c r="G82" s="8" t="str">
        <f t="shared" ca="1" si="3"/>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t="str">
        <f t="shared" ca="1" si="2"/>
        <v/>
      </c>
      <c r="G83" s="8" t="str">
        <f t="shared" ca="1" si="3"/>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t="str">
        <f t="shared" ca="1" si="2"/>
        <v/>
      </c>
      <c r="G84" s="8" t="str">
        <f t="shared" ca="1" si="3"/>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t="str">
        <f t="shared" ca="1" si="2"/>
        <v/>
      </c>
      <c r="G85" s="8" t="str">
        <f t="shared" ca="1" si="3"/>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t="str">
        <f t="shared" ca="1" si="2"/>
        <v/>
      </c>
      <c r="G86" s="8" t="str">
        <f t="shared" ca="1" si="3"/>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t="str">
        <f t="shared" ca="1" si="2"/>
        <v/>
      </c>
      <c r="G87" s="8" t="str">
        <f t="shared" ca="1" si="3"/>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t="str">
        <f t="shared" ca="1" si="2"/>
        <v/>
      </c>
      <c r="G88" s="8" t="str">
        <f t="shared" ca="1" si="3"/>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t="str">
        <f t="shared" ca="1" si="2"/>
        <v/>
      </c>
      <c r="G89" s="8" t="str">
        <f t="shared" ca="1" si="3"/>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t="str">
        <f t="shared" ca="1" si="2"/>
        <v/>
      </c>
      <c r="G90" s="8" t="str">
        <f t="shared" ca="1" si="3"/>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t="str">
        <f t="shared" ca="1" si="2"/>
        <v/>
      </c>
      <c r="G91" s="8" t="str">
        <f t="shared" ca="1" si="3"/>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t="str">
        <f t="shared" ca="1" si="2"/>
        <v/>
      </c>
      <c r="G92" s="8" t="str">
        <f t="shared" ca="1" si="3"/>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t="str">
        <f t="shared" ca="1" si="2"/>
        <v/>
      </c>
      <c r="G93" s="8" t="str">
        <f t="shared" ca="1" si="3"/>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t="str">
        <f t="shared" ca="1" si="2"/>
        <v/>
      </c>
      <c r="G94" s="8" t="str">
        <f t="shared" ca="1" si="3"/>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t="str">
        <f t="shared" ca="1" si="2"/>
        <v/>
      </c>
      <c r="G95" s="8" t="str">
        <f t="shared" ca="1" si="3"/>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t="str">
        <f t="shared" ca="1" si="2"/>
        <v/>
      </c>
      <c r="G96" s="8" t="str">
        <f t="shared" ca="1" si="3"/>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t="str">
        <f t="shared" ca="1" si="2"/>
        <v/>
      </c>
      <c r="G97" s="8" t="str">
        <f t="shared" ca="1" si="3"/>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t="str">
        <f t="shared" ca="1" si="2"/>
        <v/>
      </c>
      <c r="G98" s="8" t="str">
        <f t="shared" ca="1" si="3"/>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t="str">
        <f t="shared" ca="1" si="2"/>
        <v/>
      </c>
      <c r="G99" s="8" t="str">
        <f t="shared" ca="1" si="3"/>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t="str">
        <f t="shared" ca="1" si="2"/>
        <v/>
      </c>
      <c r="G100" s="8" t="str">
        <f t="shared" ca="1" si="3"/>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6" priority="4" operator="containsText" text="日">
      <formula>NOT(ISERROR(SEARCH("日",J3)))</formula>
    </cfRule>
    <cfRule type="containsText" dxfId="15" priority="5" operator="containsText" text="土">
      <formula>NOT(ISERROR(SEARCH("土",J3)))</formula>
    </cfRule>
  </conditionalFormatting>
  <conditionalFormatting sqref="G5:G100">
    <cfRule type="expression" dxfId="14" priority="16">
      <formula>$H5="完了"</formula>
    </cfRule>
    <cfRule type="expression" dxfId="13" priority="17">
      <formula>TODAY()&gt;$E5</formula>
    </cfRule>
  </conditionalFormatting>
  <conditionalFormatting sqref="J5:AD100">
    <cfRule type="expression" dxfId="12" priority="18">
      <formula>AND(AND($D5&lt;=J$4,$E5&gt;=J$4),$H5="完了")</formula>
    </cfRule>
    <cfRule type="expression" dxfId="11" priority="19">
      <formula>AND($D5&lt;=J$4,$E5&gt;=J$4)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102"/>
  <sheetViews>
    <sheetView topLeftCell="A5" workbookViewId="0">
      <pane xSplit="3" topLeftCell="D1" activePane="topRight" state="frozen"/>
      <selection pane="topRight" activeCell="E8" sqref="E8"/>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81</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79</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77</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77</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74</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60</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22</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13</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74</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70</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67</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60</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49</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67</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67</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670"/>
  <sheetViews>
    <sheetView topLeftCell="A21" workbookViewId="0">
      <selection activeCell="F14" sqref="F14"/>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C5" s="1" t="s">
        <v>44</v>
      </c>
      <c r="D5" s="1" t="s">
        <v>22</v>
      </c>
      <c r="E5" s="3">
        <v>43637</v>
      </c>
      <c r="F5" s="3">
        <v>43640</v>
      </c>
      <c r="G5" s="1">
        <f>IFERROR(ABS($F5-$E5),"")</f>
        <v>3</v>
      </c>
      <c r="AC5" t="s">
        <v>77</v>
      </c>
      <c r="AD5" t="s">
        <v>8</v>
      </c>
    </row>
    <row r="6" spans="1:30" ht="18.5" thickBot="1" x14ac:dyDescent="0.6">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C8" s="1" t="s">
        <v>27</v>
      </c>
      <c r="D8" s="1" t="s">
        <v>31</v>
      </c>
      <c r="E8" s="3">
        <v>43640</v>
      </c>
      <c r="F8" s="3">
        <v>43644</v>
      </c>
      <c r="G8" s="1">
        <f t="shared" si="0"/>
        <v>4</v>
      </c>
    </row>
    <row r="9" spans="1:30" x14ac:dyDescent="0.55000000000000004">
      <c r="C9" s="1" t="s">
        <v>26</v>
      </c>
      <c r="D9" s="1" t="s">
        <v>28</v>
      </c>
      <c r="E9" s="3">
        <v>43640</v>
      </c>
      <c r="F9" s="3">
        <v>43647</v>
      </c>
      <c r="G9" s="1">
        <f t="shared" si="0"/>
        <v>7</v>
      </c>
    </row>
    <row r="10" spans="1:30" x14ac:dyDescent="0.55000000000000004">
      <c r="C10" s="1" t="s">
        <v>29</v>
      </c>
      <c r="D10" s="1" t="s">
        <v>62</v>
      </c>
      <c r="E10" s="3">
        <v>43658</v>
      </c>
      <c r="F10" s="3">
        <v>43661</v>
      </c>
      <c r="G10" s="1">
        <f t="shared" si="0"/>
        <v>3</v>
      </c>
      <c r="H10" t="s">
        <v>64</v>
      </c>
    </row>
    <row r="11" spans="1:30" ht="18.5" thickBot="1" x14ac:dyDescent="0.6">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C13" s="1" t="s">
        <v>33</v>
      </c>
      <c r="D13" s="1" t="s">
        <v>34</v>
      </c>
      <c r="E13" s="3">
        <v>43658</v>
      </c>
      <c r="F13" s="3">
        <v>43672</v>
      </c>
      <c r="G13" s="1">
        <f t="shared" si="0"/>
        <v>14</v>
      </c>
    </row>
    <row r="14" spans="1:30" x14ac:dyDescent="0.55000000000000004">
      <c r="C14" s="1" t="s">
        <v>35</v>
      </c>
      <c r="D14" s="1" t="s">
        <v>57</v>
      </c>
      <c r="E14" s="3">
        <v>43647</v>
      </c>
      <c r="F14" s="3">
        <v>43651</v>
      </c>
      <c r="G14" s="1">
        <f t="shared" si="0"/>
        <v>4</v>
      </c>
    </row>
    <row r="15" spans="1:30" x14ac:dyDescent="0.55000000000000004">
      <c r="C15" s="1" t="s">
        <v>36</v>
      </c>
      <c r="D15" s="1" t="s">
        <v>37</v>
      </c>
      <c r="E15" s="3">
        <v>43651</v>
      </c>
      <c r="F15" s="3">
        <v>43654</v>
      </c>
      <c r="G15" s="1">
        <f t="shared" si="0"/>
        <v>3</v>
      </c>
    </row>
    <row r="16" spans="1:30" x14ac:dyDescent="0.55000000000000004">
      <c r="C16" s="1" t="s">
        <v>38</v>
      </c>
      <c r="D16" s="1" t="s">
        <v>39</v>
      </c>
      <c r="E16" s="3">
        <v>43644</v>
      </c>
      <c r="F16" s="3">
        <v>43651</v>
      </c>
      <c r="G16" s="1">
        <f t="shared" si="0"/>
        <v>7</v>
      </c>
    </row>
    <row r="17" spans="2:8" x14ac:dyDescent="0.55000000000000004">
      <c r="C17" s="1" t="s">
        <v>41</v>
      </c>
      <c r="D17" s="1" t="s">
        <v>42</v>
      </c>
      <c r="E17" s="3">
        <v>43654</v>
      </c>
      <c r="F17" s="3">
        <v>43661</v>
      </c>
      <c r="G17" s="1">
        <f t="shared" si="0"/>
        <v>7</v>
      </c>
      <c r="H17" t="s">
        <v>63</v>
      </c>
    </row>
    <row r="18" spans="2:8" x14ac:dyDescent="0.55000000000000004">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C21" s="27" t="s">
        <v>48</v>
      </c>
      <c r="D21" s="27" t="s">
        <v>49</v>
      </c>
      <c r="E21" s="29">
        <v>43644</v>
      </c>
      <c r="F21" s="29">
        <v>43654</v>
      </c>
      <c r="G21" s="27">
        <f t="shared" si="0"/>
        <v>10</v>
      </c>
    </row>
    <row r="22" spans="2:8" x14ac:dyDescent="0.55000000000000004">
      <c r="C22" s="54" t="s">
        <v>100</v>
      </c>
      <c r="D22" s="26"/>
      <c r="E22" s="26"/>
      <c r="F22" s="26"/>
      <c r="G22" s="26">
        <f t="shared" si="0"/>
        <v>0</v>
      </c>
    </row>
    <row r="23" spans="2:8" x14ac:dyDescent="0.55000000000000004">
      <c r="C23" s="1" t="s">
        <v>91</v>
      </c>
      <c r="D23" s="1" t="s">
        <v>92</v>
      </c>
      <c r="E23" s="3">
        <v>43718</v>
      </c>
      <c r="F23" s="3">
        <v>43718</v>
      </c>
      <c r="G23" s="1">
        <f t="shared" si="0"/>
        <v>0</v>
      </c>
    </row>
    <row r="24" spans="2:8" x14ac:dyDescent="0.55000000000000004">
      <c r="B24" s="55" t="s">
        <v>90</v>
      </c>
      <c r="C24" s="1" t="s">
        <v>96</v>
      </c>
      <c r="D24" s="1" t="s">
        <v>97</v>
      </c>
      <c r="E24" s="3">
        <v>43665</v>
      </c>
      <c r="F24" s="3">
        <v>43721</v>
      </c>
      <c r="G24" s="1">
        <f t="shared" si="0"/>
        <v>56</v>
      </c>
    </row>
    <row r="25" spans="2:8" x14ac:dyDescent="0.55000000000000004">
      <c r="C25" s="1" t="s">
        <v>98</v>
      </c>
      <c r="D25" s="1" t="s">
        <v>99</v>
      </c>
      <c r="E25" s="1"/>
      <c r="F25" s="1"/>
      <c r="G25" s="1">
        <f t="shared" si="0"/>
        <v>0</v>
      </c>
    </row>
    <row r="26" spans="2:8" x14ac:dyDescent="0.55000000000000004">
      <c r="C26" s="1" t="s">
        <v>101</v>
      </c>
      <c r="D26" s="1" t="s">
        <v>102</v>
      </c>
      <c r="E26" s="1"/>
      <c r="F26" s="1"/>
      <c r="G26" s="1">
        <f t="shared" si="0"/>
        <v>0</v>
      </c>
    </row>
    <row r="27" spans="2:8" x14ac:dyDescent="0.55000000000000004">
      <c r="B27" s="57" t="s">
        <v>103</v>
      </c>
      <c r="C27" s="1" t="s">
        <v>98</v>
      </c>
      <c r="D27" s="1" t="s">
        <v>113</v>
      </c>
      <c r="E27" s="1"/>
      <c r="F27" s="1"/>
      <c r="G27" s="1">
        <f t="shared" si="0"/>
        <v>0</v>
      </c>
    </row>
    <row r="28" spans="2:8" x14ac:dyDescent="0.55000000000000004">
      <c r="B28" s="25" t="s">
        <v>104</v>
      </c>
      <c r="C28" s="1" t="s">
        <v>111</v>
      </c>
      <c r="D28" s="1" t="s">
        <v>112</v>
      </c>
      <c r="E28" s="1"/>
      <c r="F28" s="1"/>
      <c r="G28" s="1">
        <f t="shared" si="0"/>
        <v>0</v>
      </c>
    </row>
    <row r="29" spans="2:8" x14ac:dyDescent="0.55000000000000004">
      <c r="C29" s="1" t="s">
        <v>106</v>
      </c>
      <c r="D29" s="1"/>
      <c r="E29" s="1"/>
      <c r="F29" s="1"/>
      <c r="G29" s="1">
        <f t="shared" si="0"/>
        <v>0</v>
      </c>
    </row>
    <row r="30" spans="2:8" x14ac:dyDescent="0.55000000000000004">
      <c r="C30" s="1" t="s">
        <v>107</v>
      </c>
      <c r="D30" s="1"/>
      <c r="E30" s="1"/>
      <c r="F30" s="1"/>
      <c r="G30" s="1">
        <f t="shared" si="0"/>
        <v>0</v>
      </c>
    </row>
    <row r="31" spans="2:8" x14ac:dyDescent="0.55000000000000004">
      <c r="C31" s="1" t="s">
        <v>108</v>
      </c>
      <c r="D31" s="1"/>
      <c r="E31" s="1"/>
      <c r="F31" s="1"/>
      <c r="G31" s="1">
        <f t="shared" si="0"/>
        <v>0</v>
      </c>
    </row>
    <row r="32" spans="2:8" x14ac:dyDescent="0.55000000000000004">
      <c r="C32" s="1" t="s">
        <v>109</v>
      </c>
      <c r="D32" s="1"/>
      <c r="E32" s="1"/>
      <c r="F32" s="1"/>
      <c r="G32" s="1">
        <f t="shared" si="0"/>
        <v>0</v>
      </c>
    </row>
    <row r="33" spans="3:7" x14ac:dyDescent="0.55000000000000004">
      <c r="C33" s="1" t="s">
        <v>110</v>
      </c>
      <c r="D33" s="1"/>
      <c r="E33" s="1"/>
      <c r="F33" s="1"/>
      <c r="G33" s="1">
        <f t="shared" si="0"/>
        <v>0</v>
      </c>
    </row>
    <row r="34" spans="3:7" x14ac:dyDescent="0.55000000000000004">
      <c r="C34" s="1" t="s">
        <v>105</v>
      </c>
      <c r="D34" s="1"/>
      <c r="E34" s="1"/>
      <c r="F34" s="1"/>
      <c r="G34" s="1">
        <f t="shared" si="0"/>
        <v>0</v>
      </c>
    </row>
    <row r="35" spans="3:7" x14ac:dyDescent="0.55000000000000004">
      <c r="C35" s="1"/>
      <c r="D35" s="1"/>
      <c r="E35" s="1"/>
      <c r="F35" s="1"/>
      <c r="G35" s="1">
        <f t="shared" si="0"/>
        <v>0</v>
      </c>
    </row>
    <row r="36" spans="3:7" x14ac:dyDescent="0.55000000000000004">
      <c r="C36" s="1"/>
      <c r="D36" s="1"/>
      <c r="E36" s="1"/>
      <c r="F36" s="1"/>
      <c r="G36" s="1">
        <f t="shared" si="0"/>
        <v>0</v>
      </c>
    </row>
    <row r="37" spans="3:7" x14ac:dyDescent="0.55000000000000004">
      <c r="C37" s="1"/>
      <c r="D37" s="1"/>
      <c r="E37" s="1"/>
      <c r="F37" s="1"/>
      <c r="G37" s="1">
        <f t="shared" si="0"/>
        <v>0</v>
      </c>
    </row>
    <row r="38" spans="3:7" x14ac:dyDescent="0.55000000000000004">
      <c r="C38" s="1"/>
      <c r="D38" s="1"/>
      <c r="E38" s="1"/>
      <c r="F38" s="1"/>
      <c r="G38" s="1">
        <f t="shared" si="0"/>
        <v>0</v>
      </c>
    </row>
    <row r="39" spans="3:7" x14ac:dyDescent="0.55000000000000004">
      <c r="C39" s="1"/>
      <c r="D39" s="1"/>
      <c r="E39" s="1"/>
      <c r="F39" s="1"/>
      <c r="G39" s="1">
        <f t="shared" si="0"/>
        <v>0</v>
      </c>
    </row>
    <row r="40" spans="3:7" x14ac:dyDescent="0.55000000000000004">
      <c r="C40" s="1"/>
      <c r="D40" s="1"/>
      <c r="E40" s="1"/>
      <c r="F40" s="1"/>
      <c r="G40" s="1">
        <f t="shared" si="0"/>
        <v>0</v>
      </c>
    </row>
    <row r="41" spans="3:7" x14ac:dyDescent="0.55000000000000004">
      <c r="C41" s="1"/>
      <c r="D41" s="1"/>
      <c r="E41" s="1"/>
      <c r="F41" s="1"/>
      <c r="G41" s="1">
        <f t="shared" si="0"/>
        <v>0</v>
      </c>
    </row>
    <row r="42" spans="3:7" x14ac:dyDescent="0.55000000000000004">
      <c r="C42" s="1"/>
      <c r="D42" s="1"/>
      <c r="E42" s="1"/>
      <c r="F42" s="1"/>
      <c r="G42" s="1">
        <f t="shared" si="0"/>
        <v>0</v>
      </c>
    </row>
    <row r="43" spans="3:7" x14ac:dyDescent="0.55000000000000004">
      <c r="C43" s="1"/>
      <c r="D43" s="1"/>
      <c r="E43" s="1"/>
      <c r="F43" s="1"/>
      <c r="G43" s="1">
        <f t="shared" si="0"/>
        <v>0</v>
      </c>
    </row>
    <row r="44" spans="3:7" x14ac:dyDescent="0.55000000000000004">
      <c r="C44" s="1"/>
      <c r="D44" s="1"/>
      <c r="E44" s="1"/>
      <c r="F44" s="1"/>
      <c r="G44" s="1">
        <f t="shared" si="0"/>
        <v>0</v>
      </c>
    </row>
    <row r="45" spans="3:7" x14ac:dyDescent="0.55000000000000004">
      <c r="C45" s="1"/>
      <c r="D45" s="1"/>
      <c r="E45" s="1"/>
      <c r="F45" s="1"/>
      <c r="G45" s="1">
        <f t="shared" si="0"/>
        <v>0</v>
      </c>
    </row>
    <row r="46" spans="3:7" x14ac:dyDescent="0.55000000000000004">
      <c r="C46" s="1"/>
      <c r="D46" s="1"/>
      <c r="E46" s="1"/>
      <c r="F46" s="1"/>
      <c r="G46" s="1">
        <f t="shared" si="0"/>
        <v>0</v>
      </c>
    </row>
    <row r="47" spans="3:7" x14ac:dyDescent="0.55000000000000004">
      <c r="C47" s="1"/>
      <c r="D47" s="1"/>
      <c r="E47" s="1"/>
      <c r="F47" s="1"/>
      <c r="G47" s="1">
        <f t="shared" si="0"/>
        <v>0</v>
      </c>
    </row>
    <row r="48" spans="3:7" x14ac:dyDescent="0.55000000000000004">
      <c r="C48" s="1"/>
      <c r="D48" s="1"/>
      <c r="E48" s="1"/>
      <c r="F48" s="1"/>
      <c r="G48" s="1">
        <f t="shared" si="0"/>
        <v>0</v>
      </c>
    </row>
    <row r="49" spans="3:7" x14ac:dyDescent="0.55000000000000004">
      <c r="C49" s="1"/>
      <c r="D49" s="1"/>
      <c r="E49" s="1"/>
      <c r="F49" s="1"/>
      <c r="G49" s="1">
        <f t="shared" si="0"/>
        <v>0</v>
      </c>
    </row>
    <row r="50" spans="3:7" x14ac:dyDescent="0.55000000000000004">
      <c r="C50" s="1"/>
      <c r="D50" s="1"/>
      <c r="E50" s="1"/>
      <c r="F50" s="1"/>
      <c r="G50" s="1">
        <f t="shared" si="0"/>
        <v>0</v>
      </c>
    </row>
    <row r="51" spans="3:7" x14ac:dyDescent="0.55000000000000004">
      <c r="C51" s="1"/>
      <c r="D51" s="1"/>
      <c r="E51" s="1"/>
      <c r="F51" s="1"/>
      <c r="G51" s="1">
        <f t="shared" si="0"/>
        <v>0</v>
      </c>
    </row>
    <row r="52" spans="3:7" x14ac:dyDescent="0.55000000000000004">
      <c r="C52" s="1"/>
      <c r="D52" s="1"/>
      <c r="E52" s="1"/>
      <c r="F52" s="1"/>
      <c r="G52" s="1">
        <f t="shared" si="0"/>
        <v>0</v>
      </c>
    </row>
    <row r="53" spans="3:7" x14ac:dyDescent="0.55000000000000004">
      <c r="C53" s="1"/>
      <c r="D53" s="1"/>
      <c r="E53" s="1"/>
      <c r="F53" s="1"/>
      <c r="G53" s="1">
        <f t="shared" si="0"/>
        <v>0</v>
      </c>
    </row>
    <row r="54" spans="3:7" x14ac:dyDescent="0.55000000000000004">
      <c r="C54" s="1"/>
      <c r="D54" s="1"/>
      <c r="E54" s="1"/>
      <c r="F54" s="1"/>
      <c r="G54" s="1">
        <f t="shared" si="0"/>
        <v>0</v>
      </c>
    </row>
    <row r="55" spans="3:7" x14ac:dyDescent="0.55000000000000004">
      <c r="C55" s="1"/>
      <c r="D55" s="1"/>
      <c r="E55" s="1"/>
      <c r="F55" s="1"/>
      <c r="G55" s="1">
        <f t="shared" si="0"/>
        <v>0</v>
      </c>
    </row>
    <row r="56" spans="3:7" x14ac:dyDescent="0.55000000000000004">
      <c r="C56" s="1"/>
      <c r="D56" s="1"/>
      <c r="E56" s="1"/>
      <c r="F56" s="1"/>
      <c r="G56" s="1">
        <f t="shared" si="0"/>
        <v>0</v>
      </c>
    </row>
    <row r="57" spans="3:7" x14ac:dyDescent="0.55000000000000004">
      <c r="C57" s="1"/>
      <c r="D57" s="1"/>
      <c r="E57" s="1"/>
      <c r="F57" s="1"/>
      <c r="G57" s="1">
        <f t="shared" si="0"/>
        <v>0</v>
      </c>
    </row>
    <row r="58" spans="3:7" x14ac:dyDescent="0.55000000000000004">
      <c r="C58" s="1"/>
      <c r="D58" s="1"/>
      <c r="E58" s="1"/>
      <c r="F58" s="1"/>
      <c r="G58" s="1">
        <f t="shared" si="0"/>
        <v>0</v>
      </c>
    </row>
    <row r="59" spans="3:7" x14ac:dyDescent="0.55000000000000004">
      <c r="C59" s="1"/>
      <c r="D59" s="1"/>
      <c r="E59" s="1"/>
      <c r="F59" s="1"/>
      <c r="G59" s="1">
        <f t="shared" si="0"/>
        <v>0</v>
      </c>
    </row>
    <row r="60" spans="3:7" x14ac:dyDescent="0.55000000000000004">
      <c r="C60" s="1"/>
      <c r="D60" s="1"/>
      <c r="E60" s="1"/>
      <c r="F60" s="1"/>
      <c r="G60" s="1">
        <f t="shared" si="0"/>
        <v>0</v>
      </c>
    </row>
    <row r="61" spans="3:7" x14ac:dyDescent="0.55000000000000004">
      <c r="C61" s="1"/>
      <c r="D61" s="1"/>
      <c r="E61" s="1"/>
      <c r="F61" s="1"/>
      <c r="G61" s="1">
        <f t="shared" si="0"/>
        <v>0</v>
      </c>
    </row>
    <row r="62" spans="3:7" x14ac:dyDescent="0.55000000000000004">
      <c r="C62" s="1"/>
      <c r="D62" s="1"/>
      <c r="E62" s="1"/>
      <c r="F62" s="1"/>
      <c r="G62" s="1">
        <f t="shared" si="0"/>
        <v>0</v>
      </c>
    </row>
    <row r="63" spans="3:7" x14ac:dyDescent="0.55000000000000004">
      <c r="C63" s="1"/>
      <c r="D63" s="1"/>
      <c r="E63" s="1"/>
      <c r="F63" s="1"/>
      <c r="G63" s="1">
        <f t="shared" si="0"/>
        <v>0</v>
      </c>
    </row>
    <row r="64" spans="3: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2019-09-13T02:01:16Z</dcterms:modified>
</cp:coreProperties>
</file>