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<sst xmlns="http://schemas.openxmlformats.org/spreadsheetml/2006/main" count="438" uniqueCount="160">
  <si>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</si>
  <si>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</si>
  <si>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</si>
  <si>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</si>
  <si>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</si>
  <si>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</si>
  <si>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</si>
  <si>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</si>
  <si>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</si>
  <si>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</si>
  <si>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</si>
  <si>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</si>
  <si>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</si>
  <si>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</si>
  <si>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</si>
  <si>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</si>
  <si>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</si>
  <si>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</si>
  <si>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</si>
  <si>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</si>
  <si>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</si>
  <si>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</si>
  <si>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</si>
  <si>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</si>
  <si>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</si>
  <si>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</si>
  <si>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</si>
  <si>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</si>
  <si>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</si>
  <si>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</si>
  <si>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</si>
  <si>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</si>
  <si>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</si>
  <si>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</si>
  <si>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</si>
  <si>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</si>
  <si>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</si>
  <si>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</si>
  <si>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</si>
  <si>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</si>
  <si>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</si>
  <si>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</si>
  <si>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</si>
  <si>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</si>
  <si>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</si>
  <si>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</si>
  <si>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</si>
  <si>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</si>
  <si>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</si>
  <si>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</si>
  <si>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</si>
  <si>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</si>
  <si>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</si>
  <si>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</si>
  <si>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</si>
  <si>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</si>
  <si>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</si>
  <si>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</si>
  <si>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</si>
  <si>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</si>
  <si>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</si>
  <si>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</si>
  <si>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</si>
  <si>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</si>
  <si>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</si>
  <si>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</si>
  <si>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</si>
  <si>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</si>
  <si>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</si>
  <si>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</si>
  <si>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</si>
  <si>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</si>
  <si>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</si>
  <si>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</si>
  <si>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</si>
  <si>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</si>
  <si>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</si>
  <si>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</si>
  <si>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</si>
  <si>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</si>
  <si>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</si>
  <si>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</si>
  <si>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</si>
  <si>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</si>
  <si>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</si>
  <si>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</si>
  <si>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</si>
  <si>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</si>
  <si>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</si>
  <si>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</si>
  <si>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</si>
  <si>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</si>
  <si>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</si>
  <si>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</si>
  <si>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</si>
  <si>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</si>
  <si>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</si>
  <si>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</si>
  <si>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</si>
  <si>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</si>
  <si>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</si>
  <si>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</si>
  <si>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</si>
  <si>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</si>
  <si>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</si>
  <si>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</si>
  <si>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</si>
  <si>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</si>
  <si>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</si>
  <si>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</si>
  <si>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</si>
  <si>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</si>
  <si>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</si>
  <si>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</si>
  <si>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</si>
  <si>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</si>
  <si>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</si>
  <si>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</si>
  <si>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</si>
  <si>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</si>
  <si>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</si>
  <si>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</si>
  <si>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</si>
  <si>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</si>
  <si>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</si>
  <si>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</si>
  <si>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</si>
  <si>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</si>
  <si>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</si>
  <si>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</si>
  <si>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</si>
  <si>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</si>
  <si>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</si>
  <si>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</si>
  <si>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</si>
  <si>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</si>
  <si>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</si>
  <si>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</si>
  <si>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</si>
  <si>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</si>
  <si>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</si>
  <si>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</si>
  <si>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</si>
  <si>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</si>
  <si>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</si>
  <si>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</si>
  <si>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</si>
  <si>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</si>
  <si>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</si>
  <si>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</si>
  <si>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</si>
  <si>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</si>
  <si>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</si>
  <si>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</si>
  <si>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</si>
  <si>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</si>
  <si>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</si>
  <si>
    <t>11/29プレイ会</t>
    <rPh sb="8" eb="9">
      <t>カイ</t>
    </rPh>
    <phoneticPr fontId="1"/>
  </si>
  <si>
    <t>予定日修正しました。 10/18→10/18</t>
    <rPh sb="0" eb="2">
      <t>ヨテイ</t>
    </rPh>
    <rPh sb="2" eb="3">
      <t>ビ</t>
    </rPh>
    <rPh sb="3" eb="5">
      <t>シュウセイ</t>
    </rPh>
    <phoneticPr fontId="1"/>
  </si>
  <si>
    <t>プレイヤーを見失った時の挙動</t>
    <rPh sb="6" eb="8">
      <t>ミウシナ</t>
    </rPh>
    <rPh sb="10" eb="11">
      <t>トキ</t>
    </rPh>
    <rPh sb="12" eb="14">
      <t>キョドウ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</si>
</sst>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3">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G15" sqref="G15"/>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A3" t="s">
        <v>157</v>
      </c>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17</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6</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43756</v>
      </c>
      <c r="F7" s="68"/>
      <c r="G7" s="13">
        <f t="shared" ca="1" si="0"/>
        <v>7</v>
      </c>
      <c r="H7" s="79" t="s">
        <v>8</v>
      </c>
      <c r="I7" s="91" t="s">
        <v>77</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14</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43767</v>
      </c>
      <c r="F9" s="92">
        <v>43756</v>
      </c>
      <c r="G9" s="13">
        <f t="shared" ca="1" si="0"/>
        <v>4</v>
      </c>
      <c r="H9" s="79" t="s">
        <v>6</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159</v>
      </c>
      <c r="D10" s="74">
        <f>IFERROR(VLOOKUP(C10,タスク表!$C$5:$E$100,3,FALSE),"")</f>
        <v>43753</v>
      </c>
      <c r="E10" s="72">
        <f>IFERROR(VLOOKUP(C10,タスク表!C10:F105,4,FALSE),"")</f>
        <v>43763</v>
      </c>
      <c r="F10" s="92">
        <v>43756</v>
      </c>
      <c r="G10" s="13">
        <f t="shared" ca="1" si="0"/>
        <v>0</v>
      </c>
      <c r="H10" s="79" t="s">
        <v>6</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17</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154</v>
      </c>
      <c r="D12" s="74">
        <f>IFERROR(VLOOKUP(C12,タスク表!$C$5:$E$100,3,FALSE),"")</f>
        <v>43746</v>
      </c>
      <c r="E12" s="72">
        <f>IFERROR(VLOOKUP(C12,タスク表!C12:F107,4,FALSE),"")</f>
        <v>43753</v>
      </c>
      <c r="F12" s="92">
        <v>43750</v>
      </c>
      <c r="G12" s="13">
        <f t="shared" ca="1" si="0"/>
        <v>10</v>
      </c>
      <c r="H12" s="79" t="s">
        <v>6</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H15" sqref="H1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45</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45</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31</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28</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35</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24</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7</v>
      </c>
      <c r="H11" s="2" t="s">
        <v>6</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17</v>
      </c>
      <c r="H12" s="2" t="s">
        <v>6</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14</v>
      </c>
      <c r="H13" s="2" t="s">
        <v>6</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31</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43756</v>
      </c>
      <c r="F15" s="61"/>
      <c r="G15" s="8">
        <f t="shared" ca="1" si="0"/>
        <v>7</v>
      </c>
      <c r="H15" s="2" t="s">
        <v>6</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D5" sqref="D5:E5"/>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123</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121</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119</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119</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116</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102</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64</v>
      </c>
      <c r="G11" s="2" t="s">
        <v>6</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55</v>
      </c>
      <c r="G12" s="2" t="s">
        <v>6</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116</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112</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109</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102</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91</v>
      </c>
      <c r="G17" s="2" t="s">
        <v>6</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109</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109</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A33" zoomScale="80" zoomScaleNormal="80" workbookViewId="0">
      <selection activeCell="C35" sqref="C35"/>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153</v>
      </c>
      <c r="C5" s="1" t="s">
        <v>44</v>
      </c>
      <c r="D5" s="1" t="s">
        <v>22</v>
      </c>
      <c r="E5" s="3">
        <v>43637</v>
      </c>
      <c r="F5" s="3">
        <v>43640</v>
      </c>
      <c r="G5" s="1">
        <f>IFERROR(ABS($F5-$E5),"")</f>
        <v>3</v>
      </c>
      <c r="AC5" t="s">
        <v>77</v>
      </c>
      <c r="AD5" t="s">
        <v>8</v>
      </c>
    </row>
    <row r="6" spans="1:30" ht="18.5" thickBot="1" x14ac:dyDescent="0.6">
      <c r="B6" s="89" t="s">
        <v>153</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153</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152</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150</v>
      </c>
      <c r="E35" s="3">
        <v>43732</v>
      </c>
      <c r="F35" s="3">
        <v>43756</v>
      </c>
      <c r="G35" s="1">
        <f t="shared" si="0"/>
        <v>24</v>
      </c>
      <c r="H35" t="s">
        <v>151</v>
      </c>
    </row>
    <row r="36" spans="2:8" x14ac:dyDescent="0.55000000000000004">
      <c r="B36" s="89" t="s">
        <v>153</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43767</v>
      </c>
      <c r="G39" s="1">
        <f t="shared" si="0"/>
        <v>22</v>
      </c>
    </row>
    <row r="40" spans="2:8" x14ac:dyDescent="0.55000000000000004">
      <c r="B40" s="88" t="s">
        <v>102</v>
      </c>
      <c r="C40" s="1" t="s">
        <v>159</v>
      </c>
      <c r="D40" s="1" t="s">
        <v>148</v>
      </c>
      <c r="E40" s="3">
        <v>43753</v>
      </c>
      <c r="F40" s="3">
        <v>43763</v>
      </c>
      <c r="G40" s="1">
        <f t="shared" si="0"/>
        <v>10</v>
      </c>
      <c r="H40" t="s">
        <v>158</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B48" s="55" t="s">
        <v>80</v>
      </c>
      <c r="C48" s="1" t="s">
        <v>155</v>
      </c>
      <c r="D48" s="1" t="s">
        <v>98</v>
      </c>
      <c r="E48" s="3">
        <v>43746</v>
      </c>
      <c r="F48" s="3">
        <v>43753</v>
      </c>
      <c r="G48" s="1">
        <f t="shared" si="0"/>
        <v>7</v>
      </c>
    </row>
    <row r="49" spans="2:7" x14ac:dyDescent="0.55000000000000004">
      <c r="B49" s="57" t="s">
        <v>102</v>
      </c>
      <c r="C49" s="1" t="s">
        <v>156</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149</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2019-10-25T00:22:17Z</dcterms:modified>
</cp:coreProperties>
</file>