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Muhammad Satrio\Documents\Aku\Data Analysis\Youtube\EXCEL\"/>
    </mc:Choice>
  </mc:AlternateContent>
  <xr:revisionPtr revIDLastSave="0" documentId="13_ncr:1_{6650322C-20C4-4D3E-BCCE-D95EBEB599EE}" xr6:coauthVersionLast="47" xr6:coauthVersionMax="47" xr10:uidLastSave="{00000000-0000-0000-0000-000000000000}"/>
  <bookViews>
    <workbookView xWindow="-108" yWindow="-108" windowWidth="23256" windowHeight="12456" xr2:uid="{00000000-000D-0000-FFFF-FFFF00000000}"/>
  </bookViews>
  <sheets>
    <sheet name="Final" sheetId="2" r:id="rId1"/>
    <sheet name="Pivot Table" sheetId="6" r:id="rId2"/>
    <sheet name="bike_buyers (2)" sheetId="5" r:id="rId3"/>
    <sheet name="bike_buyers (RAW)" sheetId="1" r:id="rId4"/>
  </sheets>
  <definedNames>
    <definedName name="_xlnm._FilterDatabase" localSheetId="2" hidden="1">'bike_buyers (2)'!$A$1:$N$1001</definedName>
    <definedName name="_xlnm._FilterDatabase" localSheetId="3" hidden="1">'bike_buyers (RAW)'!$A$1:$M$1001</definedName>
    <definedName name="_xlnm.Print_Area" localSheetId="0">Final!$A$1:$O$34</definedName>
    <definedName name="Slicer_Education">#N/A</definedName>
    <definedName name="Slicer_Mariti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<sst xmlns="http://schemas.openxmlformats.org/spreadsheetml/2006/main" count="16267" uniqueCount="55">
  <si>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</si>
  <si>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</si>
  <si>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</si>
  <si>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</si>
  <si>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</si>
  <si>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</si>
  <si>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</si>
  <si>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</si>
  <si>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</si>
  <si>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</si>
  <si>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</si>
  <si>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</si>
  <si>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</si>
  <si>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</si>
  <si>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</si>
  <si>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</si>
  <si>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</si>
  <si>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</si>
  <si>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</si>
  <si>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</si>
  <si>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</si>
  <si>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</si>
  <si>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</si>
  <si>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</si>
  <si>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</si>
  <si>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</si>
  <si>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</si>
  <si>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</si>
  <si>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</si>
  <si>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</si>
  <si>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</si>
  <si>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</si>
  <si>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</si>
  <si>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</si>
  <si>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</si>
  <si>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</si>
  <si>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</si>
  <si>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</si>
  <si>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</si>
  <si>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</si>
  <si>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 Category</t>
  </si>
  <si>
    <t>Maritial Status</t>
  </si>
  <si>
    <t>Row Labels</t>
  </si>
  <si>
    <t>Grand Total</t>
  </si>
  <si>
    <t>Count of Purchased Bike</t>
  </si>
  <si>
    <t>Average of Income</t>
  </si>
  <si>
    <t>Column Labels</t>
  </si>
  <si>
    <t>More than 10 Miles</t>
  </si>
  <si>
    <t>Bike Purchase Based on Age</t>
  </si>
  <si>
    <t>Adolescent</t>
  </si>
  <si>
    <t>Middle Age</t>
  </si>
  <si>
    <t>Old</t>
  </si>
  <si>
    <t>Tracing the Background of Bicycle Purchasers</t>
  </si>
  <si>
    <t>Avg Income per purchase</t>
  </si>
  <si>
    <t>Bike purchased based on commute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</si>
</sst>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19" fillId="33" borderId="0" xfId="0" applyFont="1" applyFill="1" applyAlignment="1">
      <alignment horizontal="center" vertical="center"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D" sz="1600" b="0" i="0" u="none" strike="noStrike" baseline="0">
                <a:effectLst/>
              </a:rPr>
              <a:t>Average income of bicycle purchasers</a:t>
            </a:r>
            <a:endParaRPr lang="en-ID"/>
          </a:p>
        </c:rich>
      </c:tx>
      <c:layout>
        <c:manualLayout>
          <c:xMode val="edge"/>
          <c:yMode val="edge"/>
          <c:x val="0.18083333333333332"/>
          <c:y val="0.114719993175855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E599-4844-8549-B6492855AA9D}"/>
            </c:ext>
          </c:extLst>
        </c:ser>
        <c:dLbls>
          <c:showLegendKey val="0"/>
          <c:showVal val="0"/>
          <c:showCatName val="0"/>
          <c:showSerName val="0"/>
          <c:showPercent val="0"/>
          <c:showBubbleSize val="0"/>
        </c:dLbls>
        <c:gapWidth val="100"/>
        <c:overlap val="-24"/>
        <c:axId val="1013810751"/>
        <c:axId val="705000223"/>
      </c:barChart>
      <c:catAx>
        <c:axId val="10138107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5000223"/>
        <c:crossesAt val="0"/>
        <c:auto val="1"/>
        <c:lblAlgn val="ctr"/>
        <c:lblOffset val="100"/>
        <c:noMultiLvlLbl val="0"/>
      </c:catAx>
      <c:valAx>
        <c:axId val="705000223"/>
        <c:scaling>
          <c:orientation val="minMax"/>
          <c:min val="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381075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D"/>
              <a:t>Mobility Distance of Bicycle Purchasers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Table'!$B$22:$B$23</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79C6-4F9C-900D-1F58ACEB3FA7}"/>
            </c:ext>
          </c:extLst>
        </c:ser>
        <c:dLbls>
          <c:showLegendKey val="0"/>
          <c:showVal val="0"/>
          <c:showCatName val="0"/>
          <c:showSerName val="0"/>
          <c:showPercent val="0"/>
          <c:showBubbleSize val="0"/>
        </c:dLbls>
        <c:gapWidth val="100"/>
        <c:overlap val="-24"/>
        <c:axId val="1197721967"/>
        <c:axId val="878591759"/>
      </c:barChart>
      <c:catAx>
        <c:axId val="11977219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591759"/>
        <c:crosses val="autoZero"/>
        <c:auto val="1"/>
        <c:lblAlgn val="ctr"/>
        <c:lblOffset val="100"/>
        <c:noMultiLvlLbl val="0"/>
      </c:catAx>
      <c:valAx>
        <c:axId val="878591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D"/>
                  <a:t>Counts of People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21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D"/>
              <a:t>Age Groups of Bicycle Purchasers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Table'!$B$42:$B$43</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Table'!$A$44:$A$47</c:f>
              <c:strCache>
                <c:ptCount val="3"/>
                <c:pt idx="0">
                  <c:v>Adolescent</c:v>
                </c:pt>
                <c:pt idx="1">
                  <c:v>Middle Age</c:v>
                </c:pt>
                <c:pt idx="2">
                  <c:v>Old</c:v>
                </c:pt>
              </c:strCache>
            </c:strRef>
          </c:cat>
          <c:val>
            <c:numRef>
              <c:f>'Pivot Table'!$B$44:$B$47</c:f>
              <c:numCache>
                <c:formatCode>General</c:formatCode>
                <c:ptCount val="3"/>
                <c:pt idx="0">
                  <c:v>39</c:v>
                </c:pt>
                <c:pt idx="1">
                  <c:v>383</c:v>
                </c:pt>
                <c:pt idx="2">
                  <c:v>59</c:v>
                </c:pt>
              </c:numCache>
            </c:numRef>
          </c:val>
          <c:extLst>
            <c:ext xmlns:c16="http://schemas.microsoft.com/office/drawing/2014/chart" uri="{C3380CC4-5D6E-409C-BE32-E72D297353CC}">
              <c16:uniqueId val="{00000000-2C94-40CF-8DDA-11478A0C9323}"/>
            </c:ext>
          </c:extLst>
        </c:ser>
        <c:dLbls>
          <c:showLegendKey val="0"/>
          <c:showVal val="0"/>
          <c:showCatName val="0"/>
          <c:showSerName val="0"/>
          <c:showPercent val="0"/>
          <c:showBubbleSize val="0"/>
        </c:dLbls>
        <c:gapWidth val="100"/>
        <c:overlap val="-24"/>
        <c:axId val="1012249359"/>
        <c:axId val="878590319"/>
      </c:barChart>
      <c:catAx>
        <c:axId val="10122493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8590319"/>
        <c:crosses val="autoZero"/>
        <c:auto val="1"/>
        <c:lblAlgn val="ctr"/>
        <c:lblOffset val="100"/>
        <c:noMultiLvlLbl val="0"/>
      </c:catAx>
      <c:valAx>
        <c:axId val="8785903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Count Purchase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224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a:t>
            </a:r>
            <a:r>
              <a:rPr lang="en-ID" baseline="0"/>
              <a:t> Income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2F1D-4F6F-AC2F-F649E3ED6902}"/>
            </c:ext>
          </c:extLst>
        </c:ser>
        <c:dLbls>
          <c:showLegendKey val="0"/>
          <c:showVal val="0"/>
          <c:showCatName val="0"/>
          <c:showSerName val="0"/>
          <c:showPercent val="0"/>
          <c:showBubbleSize val="0"/>
        </c:dLbls>
        <c:gapWidth val="219"/>
        <c:overlap val="-27"/>
        <c:axId val="1013810751"/>
        <c:axId val="705000223"/>
      </c:barChart>
      <c:catAx>
        <c:axId val="101381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000223"/>
        <c:crosses val="autoZero"/>
        <c:auto val="1"/>
        <c:lblAlgn val="ctr"/>
        <c:lblOffset val="100"/>
        <c:noMultiLvlLbl val="0"/>
      </c:catAx>
      <c:valAx>
        <c:axId val="70500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810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Bike</a:t>
            </a:r>
            <a:r>
              <a:rPr lang="en-ID" baseline="0"/>
              <a:t> Purchase based on Commute Distance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Yes</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098F-403D-BFEC-0010A66889D6}"/>
            </c:ext>
          </c:extLst>
        </c:ser>
        <c:dLbls>
          <c:showLegendKey val="0"/>
          <c:showVal val="0"/>
          <c:showCatName val="0"/>
          <c:showSerName val="0"/>
          <c:showPercent val="0"/>
          <c:showBubbleSize val="0"/>
        </c:dLbls>
        <c:smooth val="0"/>
        <c:axId val="1197721967"/>
        <c:axId val="878591759"/>
      </c:lineChart>
      <c:catAx>
        <c:axId val="119772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591759"/>
        <c:crosses val="autoZero"/>
        <c:auto val="1"/>
        <c:lblAlgn val="ctr"/>
        <c:lblOffset val="100"/>
        <c:noMultiLvlLbl val="0"/>
      </c:catAx>
      <c:valAx>
        <c:axId val="878591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Counts</a:t>
                </a:r>
                <a:r>
                  <a:rPr lang="en-ID" baseline="0"/>
                  <a:t> </a:t>
                </a:r>
                <a:r>
                  <a:rPr lang="en-ID"/>
                  <a:t>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2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Bike</a:t>
            </a:r>
            <a:r>
              <a:rPr lang="en-ID" baseline="0"/>
              <a:t> Purchased based on Age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Yes</c:v>
                </c:pt>
              </c:strCache>
            </c:strRef>
          </c:tx>
          <c:spPr>
            <a:ln w="28575" cap="rnd">
              <a:solidFill>
                <a:schemeClr val="accent1"/>
              </a:solidFill>
              <a:round/>
            </a:ln>
            <a:effectLst/>
          </c:spPr>
          <c:marker>
            <c:symbol val="none"/>
          </c:marker>
          <c:cat>
            <c:strRef>
              <c:f>'Pivot Table'!$A$44:$A$47</c:f>
              <c:strCache>
                <c:ptCount val="3"/>
                <c:pt idx="0">
                  <c:v>Adolescent</c:v>
                </c:pt>
                <c:pt idx="1">
                  <c:v>Middle Age</c:v>
                </c:pt>
                <c:pt idx="2">
                  <c:v>Old</c:v>
                </c:pt>
              </c:strCache>
            </c:strRef>
          </c:cat>
          <c:val>
            <c:numRef>
              <c:f>'Pivot Table'!$B$44:$B$47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32A8-4452-B8D7-C4056FB2E6F7}"/>
            </c:ext>
          </c:extLst>
        </c:ser>
        <c:dLbls>
          <c:showLegendKey val="0"/>
          <c:showVal val="0"/>
          <c:showCatName val="0"/>
          <c:showSerName val="0"/>
          <c:showPercent val="0"/>
          <c:showBubbleSize val="0"/>
        </c:dLbls>
        <c:smooth val="0"/>
        <c:axId val="1012249359"/>
        <c:axId val="878590319"/>
      </c:lineChart>
      <c:catAx>
        <c:axId val="101224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Brackets</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590319"/>
        <c:crosses val="autoZero"/>
        <c:auto val="1"/>
        <c:lblAlgn val="ctr"/>
        <c:lblOffset val="100"/>
        <c:noMultiLvlLbl val="0"/>
      </c:catAx>
      <c:valAx>
        <c:axId val="878590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Count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24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35858</xdr:rowOff>
    </xdr:from>
    <xdr:to>
      <xdr:col>7</xdr:col>
      <xdr:colOff>304800</xdr:colOff>
      <xdr:row>18</xdr:row>
      <xdr:rowOff>35859</xdr:rowOff>
    </xdr:to>
    <xdr:graphicFrame macro="">
      <xdr:nvGraphicFramePr>
        <xdr:cNvPr id="2" name="Chart 1">
          <a:extLst>
            <a:ext uri="{FF2B5EF4-FFF2-40B4-BE49-F238E27FC236}">
              <a16:creationId xmlns:a16="http://schemas.microsoft.com/office/drawing/2014/main" id="{22D4C3CC-949A-473E-A2CC-165DCD19B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379084</xdr:colOff>
      <xdr:row>3</xdr:row>
      <xdr:rowOff>24204</xdr:rowOff>
    </xdr:from>
    <xdr:to>
      <xdr:col>15</xdr:col>
      <xdr:colOff>5255</xdr:colOff>
      <xdr:row>18</xdr:row>
      <xdr:rowOff>24205</xdr:rowOff>
    </xdr:to>
    <xdr:graphicFrame macro="">
      <xdr:nvGraphicFramePr>
        <xdr:cNvPr id="3" name="Chart 2">
          <a:extLst>
            <a:ext uri="{FF2B5EF4-FFF2-40B4-BE49-F238E27FC236}">
              <a16:creationId xmlns:a16="http://schemas.microsoft.com/office/drawing/2014/main" id="{BBEB1C2E-D1CB-40AB-BFD3-B12CCA78C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385482</xdr:colOff>
      <xdr:row>18</xdr:row>
      <xdr:rowOff>62753</xdr:rowOff>
    </xdr:from>
    <xdr:to>
      <xdr:col>15</xdr:col>
      <xdr:colOff>0</xdr:colOff>
      <xdr:row>33</xdr:row>
      <xdr:rowOff>62753</xdr:rowOff>
    </xdr:to>
    <xdr:graphicFrame macro="">
      <xdr:nvGraphicFramePr>
        <xdr:cNvPr id="4" name="Chart 3">
          <a:extLst>
            <a:ext uri="{FF2B5EF4-FFF2-40B4-BE49-F238E27FC236}">
              <a16:creationId xmlns:a16="http://schemas.microsoft.com/office/drawing/2014/main" id="{F052517A-FD5C-4004-A8C1-95C36056D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294940</xdr:colOff>
      <xdr:row>19</xdr:row>
      <xdr:rowOff>51548</xdr:rowOff>
    </xdr:from>
    <xdr:to>
      <xdr:col>3</xdr:col>
      <xdr:colOff>294940</xdr:colOff>
      <xdr:row>24</xdr:row>
      <xdr:rowOff>62752</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8A2356AA-4475-5FEE-F1B0-B1D37D4AC46D}"/>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294940" y="3503994"/>
              <a:ext cx="1828800" cy="91974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182433</xdr:colOff>
      <xdr:row>20</xdr:row>
      <xdr:rowOff>154193</xdr:rowOff>
    </xdr:from>
    <xdr:to>
      <xdr:col>7</xdr:col>
      <xdr:colOff>182433</xdr:colOff>
      <xdr:row>30</xdr:row>
      <xdr:rowOff>62751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223E805-491F-5935-4533-7A8ACDD30D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620833" y="3788347"/>
              <a:ext cx="1828800" cy="172563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290905</xdr:colOff>
      <xdr:row>24</xdr:row>
      <xdr:rowOff>164055</xdr:rowOff>
    </xdr:from>
    <xdr:to>
      <xdr:col>3</xdr:col>
      <xdr:colOff>290905</xdr:colOff>
      <xdr:row>31</xdr:row>
      <xdr:rowOff>44824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7E44991-5712-F52F-7C18-C0948FD42E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90905" y="4525040"/>
              <a:ext cx="1828800" cy="115272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99060</xdr:colOff>
      <xdr:row>0</xdr:row>
      <xdr:rowOff>11430</xdr:rowOff>
    </xdr:from>
    <xdr:to>
      <xdr:col>11</xdr:col>
      <xdr:colOff>403860</xdr:colOff>
      <xdr:row>15</xdr:row>
      <xdr:rowOff>11430</xdr:rowOff>
    </xdr:to>
    <xdr:graphicFrame macro="">
      <xdr:nvGraphicFramePr>
        <xdr:cNvPr id="2" name="Chart 1">
          <a:extLst>
            <a:ext uri="{FF2B5EF4-FFF2-40B4-BE49-F238E27FC236}">
              <a16:creationId xmlns:a16="http://schemas.microsoft.com/office/drawing/2014/main" id="{09984211-266D-4381-E669-9B1178556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396240</xdr:colOff>
      <xdr:row>19</xdr:row>
      <xdr:rowOff>171450</xdr:rowOff>
    </xdr:from>
    <xdr:to>
      <xdr:col>12</xdr:col>
      <xdr:colOff>91440</xdr:colOff>
      <xdr:row>34</xdr:row>
      <xdr:rowOff>171450</xdr:rowOff>
    </xdr:to>
    <xdr:graphicFrame macro="">
      <xdr:nvGraphicFramePr>
        <xdr:cNvPr id="3" name="Chart 2">
          <a:extLst>
            <a:ext uri="{FF2B5EF4-FFF2-40B4-BE49-F238E27FC236}">
              <a16:creationId xmlns:a16="http://schemas.microsoft.com/office/drawing/2014/main" id="{94239BDE-48A7-C3E3-2FF5-9BF8F4F47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320040</xdr:colOff>
      <xdr:row>38</xdr:row>
      <xdr:rowOff>125730</xdr:rowOff>
    </xdr:from>
    <xdr:to>
      <xdr:col>12</xdr:col>
      <xdr:colOff>15240</xdr:colOff>
      <xdr:row>53</xdr:row>
      <xdr:rowOff>125730</xdr:rowOff>
    </xdr:to>
    <xdr:graphicFrame macro="">
      <xdr:nvGraphicFramePr>
        <xdr:cNvPr id="4" name="Chart 3">
          <a:extLst>
            <a:ext uri="{FF2B5EF4-FFF2-40B4-BE49-F238E27FC236}">
              <a16:creationId xmlns:a16="http://schemas.microsoft.com/office/drawing/2014/main" id="{699E24BE-EE2D-2717-EC97-E8A48235D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Satrio" refreshedDate="45149.690175347219" createdVersion="8" refreshedVersion="8" minRefreshableVersion="3" recordCount="1000" xr:uid="{A1B71C39-CC00-48BB-AD23-1778A4C0BD40}">
  <cacheSource type="worksheet">
    <worksheetSource ref="A1:N1001" sheet="bike_buyers (2)"/>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Category"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17867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C185E4-0E18-4C4A-B4B1-47F8DC9E4CB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8:C75" firstHeaderRow="1" firstDataRow="1" firstDataCol="0"/>
  <pivotFields count="14">
    <pivotField showAll="0"/>
    <pivotField showAll="0"/>
    <pivotField showAll="0">
      <items count="3">
        <item x="0"/>
        <item x="1"/>
        <item t="default"/>
      </items>
    </pivotField>
    <pivotField numFmtId="1"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08150A-EF3C-446B-9AD4-5F17C6C27A0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Average of Income" fld="3" subtotal="average" baseField="2" baseItem="0" numFmtId="41"/>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56949A-2B3A-4E54-8A0A-648EACE343E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C47"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h="1" x="0"/>
        <item x="1"/>
        <item t="default"/>
      </items>
    </pivotField>
  </pivotFields>
  <rowFields count="1">
    <field x="12"/>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91E9BC-EB56-4DA6-BE9A-297EF513301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C29"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x="3"/>
        <item x="1"/>
        <item x="2"/>
        <item m="1" x="5"/>
        <item x="4"/>
        <item t="default"/>
      </items>
    </pivotField>
    <pivotField showAll="0">
      <items count="4">
        <item x="0"/>
        <item x="2"/>
        <item x="1"/>
        <item t="default"/>
      </items>
    </pivotField>
    <pivotField showAll="0"/>
    <pivotField showAll="0"/>
    <pivotField axis="axisCol" dataField="1" showAll="0">
      <items count="3">
        <item h="1" x="0"/>
        <item x="1"/>
        <item t="default"/>
      </items>
    </pivotField>
  </pivotFields>
  <rowFields count="1">
    <field x="9"/>
  </rowFields>
  <rowItems count="6">
    <i>
      <x/>
    </i>
    <i>
      <x v="1"/>
    </i>
    <i>
      <x v="2"/>
    </i>
    <i>
      <x v="3"/>
    </i>
    <i>
      <x v="5"/>
    </i>
    <i t="grand">
      <x/>
    </i>
  </rowItems>
  <colFields count="1">
    <field x="13"/>
  </colFields>
  <colItems count="2">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F99C4623-D25F-4A12-BE13-0FD39B238155}" sourceName="Maritial Status">
  <pivotTables>
    <pivotTable tabId="6" name="PivotTable2"/>
    <pivotTable tabId="6" name="PivotTable3"/>
    <pivotTable tabId="6" name="PivotTable4"/>
  </pivotTables>
  <data>
    <tabular pivotCacheId="3178675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AD72E68-43E7-44DC-852E-CF711A172B58}" sourceName="Education">
  <pivotTables>
    <pivotTable tabId="6" name="PivotTable2"/>
    <pivotTable tabId="6" name="PivotTable3"/>
    <pivotTable tabId="6" name="PivotTable4"/>
  </pivotTables>
  <data>
    <tabular pivotCacheId="3178675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81D11B-75A8-407C-9556-9663A885BF10}" sourceName="Region">
  <pivotTables>
    <pivotTable tabId="6" name="PivotTable2"/>
    <pivotTable tabId="6" name="PivotTable3"/>
    <pivotTable tabId="6" name="PivotTable4"/>
  </pivotTables>
  <data>
    <tabular pivotCacheId="3178675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05C3AB61-6E43-4D22-A7A7-FDCE9EED32CF}" cache="Slicer_Maritial_Status" caption="Maritial Status" rowHeight="234950"/>
  <slicer name="Education" xr10:uid="{431BE4AB-CFF7-4249-97D7-B083277DF8C8}" cache="Slicer_Education" caption="Education" rowHeight="234950"/>
  <slicer name="Region" xr10:uid="{7C5198CB-67D3-4285-BC12-E652B2D7779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2A819-7161-4759-9D06-85663A2FFCB2}">
  <sheetPr>
    <tabColor theme="9"/>
  </sheetPr>
  <dimension ref="A1:O3"/>
  <sheetViews>
    <sheetView showGridLines="0" tabSelected="1" zoomScaleNormal="100" workbookViewId="0">
      <selection activeCell="S11" sqref="S11"/>
    </sheetView>
  </sheetViews>
  <sheetFormatPr defaultRowHeight="14.4" x14ac:dyDescent="0.3"/>
  <sheetData>
    <row r="1" spans="1:15" ht="14.4" customHeight="1" x14ac:dyDescent="0.3">
      <c r="A1" s="7" t="s">
        <v>52</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sheetData>
  <mergeCells count="1">
    <mergeCell ref="A1:O3"/>
  </mergeCells>
  <pageMargins left="0.7" right="0.7" top="0.75" bottom="0.75" header="0.3" footer="0.3"/>
  <pageSetup paperSize="5" orientation="landscape" horizontalDpi="4294967293" verticalDpi="4294967293"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E278B-4CC2-4680-BBCC-08BC2AA4D298}">
  <dimension ref="A2:C75"/>
  <sheetViews>
    <sheetView workbookViewId="0">
      <selection activeCell="K63" sqref="K63"/>
    </sheetView>
  </sheetViews>
  <sheetFormatPr defaultRowHeight="14.4" x14ac:dyDescent="0.3"/>
  <cols>
    <col min="1" max="1" width="21.88671875" bestFit="1" customWidth="1"/>
    <col min="2" max="2" width="15.5546875" bestFit="1" customWidth="1"/>
    <col min="3" max="4" width="10.77734375" bestFit="1" customWidth="1"/>
  </cols>
  <sheetData>
    <row r="2" spans="1:3" x14ac:dyDescent="0.3">
      <c r="A2" t="s">
        <v>53</v>
      </c>
    </row>
    <row r="3" spans="1:3" x14ac:dyDescent="0.3">
      <c r="A3" s="4" t="s">
        <v>45</v>
      </c>
      <c r="B3" s="4" t="s">
        <v>46</v>
      </c>
    </row>
    <row r="4" spans="1:3" x14ac:dyDescent="0.3">
      <c r="A4" s="4" t="s">
        <v>42</v>
      </c>
      <c r="B4" t="s">
        <v>15</v>
      </c>
      <c r="C4" t="s">
        <v>43</v>
      </c>
    </row>
    <row r="5" spans="1:3" x14ac:dyDescent="0.3">
      <c r="A5" s="5" t="s">
        <v>37</v>
      </c>
      <c r="B5" s="6">
        <v>55774.058577405856</v>
      </c>
      <c r="C5" s="6">
        <v>55774.058577405856</v>
      </c>
    </row>
    <row r="6" spans="1:3" x14ac:dyDescent="0.3">
      <c r="A6" s="5" t="s">
        <v>36</v>
      </c>
      <c r="B6" s="6">
        <v>60123.966942148763</v>
      </c>
      <c r="C6" s="6">
        <v>60123.966942148763</v>
      </c>
    </row>
    <row r="7" spans="1:3" x14ac:dyDescent="0.3">
      <c r="A7" s="5" t="s">
        <v>43</v>
      </c>
      <c r="B7" s="6">
        <v>57962.577962577961</v>
      </c>
      <c r="C7" s="6">
        <v>57962.577962577961</v>
      </c>
    </row>
    <row r="21" spans="1:3" x14ac:dyDescent="0.3">
      <c r="A21" t="s">
        <v>54</v>
      </c>
    </row>
    <row r="22" spans="1:3" x14ac:dyDescent="0.3">
      <c r="A22" s="4" t="s">
        <v>44</v>
      </c>
      <c r="B22" s="4" t="s">
        <v>46</v>
      </c>
    </row>
    <row r="23" spans="1:3" x14ac:dyDescent="0.3">
      <c r="A23" s="4" t="s">
        <v>42</v>
      </c>
      <c r="B23" t="s">
        <v>15</v>
      </c>
      <c r="C23" t="s">
        <v>43</v>
      </c>
    </row>
    <row r="24" spans="1:3" x14ac:dyDescent="0.3">
      <c r="A24" s="5" t="s">
        <v>16</v>
      </c>
      <c r="B24" s="17">
        <v>200</v>
      </c>
      <c r="C24" s="17">
        <v>200</v>
      </c>
    </row>
    <row r="25" spans="1:3" x14ac:dyDescent="0.3">
      <c r="A25" s="5" t="s">
        <v>26</v>
      </c>
      <c r="B25" s="17">
        <v>77</v>
      </c>
      <c r="C25" s="17">
        <v>77</v>
      </c>
    </row>
    <row r="26" spans="1:3" x14ac:dyDescent="0.3">
      <c r="A26" s="5" t="s">
        <v>22</v>
      </c>
      <c r="B26" s="17">
        <v>95</v>
      </c>
      <c r="C26" s="17">
        <v>95</v>
      </c>
    </row>
    <row r="27" spans="1:3" x14ac:dyDescent="0.3">
      <c r="A27" s="5" t="s">
        <v>23</v>
      </c>
      <c r="B27" s="17">
        <v>76</v>
      </c>
      <c r="C27" s="17">
        <v>76</v>
      </c>
    </row>
    <row r="28" spans="1:3" x14ac:dyDescent="0.3">
      <c r="A28" s="5" t="s">
        <v>47</v>
      </c>
      <c r="B28" s="17">
        <v>33</v>
      </c>
      <c r="C28" s="17">
        <v>33</v>
      </c>
    </row>
    <row r="29" spans="1:3" x14ac:dyDescent="0.3">
      <c r="A29" s="5" t="s">
        <v>43</v>
      </c>
      <c r="B29" s="17">
        <v>481</v>
      </c>
      <c r="C29" s="17">
        <v>481</v>
      </c>
    </row>
    <row r="41" spans="1:3" x14ac:dyDescent="0.3">
      <c r="A41" t="s">
        <v>48</v>
      </c>
    </row>
    <row r="42" spans="1:3" x14ac:dyDescent="0.3">
      <c r="A42" s="4" t="s">
        <v>44</v>
      </c>
      <c r="B42" s="4" t="s">
        <v>46</v>
      </c>
    </row>
    <row r="43" spans="1:3" x14ac:dyDescent="0.3">
      <c r="A43" s="4" t="s">
        <v>42</v>
      </c>
      <c r="B43" t="s">
        <v>15</v>
      </c>
      <c r="C43" t="s">
        <v>43</v>
      </c>
    </row>
    <row r="44" spans="1:3" x14ac:dyDescent="0.3">
      <c r="A44" s="5" t="s">
        <v>49</v>
      </c>
      <c r="B44" s="17">
        <v>39</v>
      </c>
      <c r="C44" s="17">
        <v>39</v>
      </c>
    </row>
    <row r="45" spans="1:3" x14ac:dyDescent="0.3">
      <c r="A45" s="5" t="s">
        <v>50</v>
      </c>
      <c r="B45" s="17">
        <v>383</v>
      </c>
      <c r="C45" s="17">
        <v>383</v>
      </c>
    </row>
    <row r="46" spans="1:3" x14ac:dyDescent="0.3">
      <c r="A46" s="5" t="s">
        <v>51</v>
      </c>
      <c r="B46" s="17">
        <v>59</v>
      </c>
      <c r="C46" s="17">
        <v>59</v>
      </c>
    </row>
    <row r="47" spans="1:3" x14ac:dyDescent="0.3">
      <c r="A47" s="5" t="s">
        <v>43</v>
      </c>
      <c r="B47" s="17">
        <v>481</v>
      </c>
      <c r="C47" s="17">
        <v>481</v>
      </c>
    </row>
    <row r="58" spans="1:3" x14ac:dyDescent="0.3">
      <c r="A58" s="8"/>
      <c r="B58" s="9"/>
      <c r="C58" s="10"/>
    </row>
    <row r="59" spans="1:3" x14ac:dyDescent="0.3">
      <c r="A59" s="11"/>
      <c r="B59" s="12"/>
      <c r="C59" s="13"/>
    </row>
    <row r="60" spans="1:3" x14ac:dyDescent="0.3">
      <c r="A60" s="11"/>
      <c r="B60" s="12"/>
      <c r="C60" s="13"/>
    </row>
    <row r="61" spans="1:3" x14ac:dyDescent="0.3">
      <c r="A61" s="11"/>
      <c r="B61" s="12"/>
      <c r="C61" s="13"/>
    </row>
    <row r="62" spans="1:3" x14ac:dyDescent="0.3">
      <c r="A62" s="11"/>
      <c r="B62" s="12"/>
      <c r="C62" s="13"/>
    </row>
    <row r="63" spans="1:3" x14ac:dyDescent="0.3">
      <c r="A63" s="11"/>
      <c r="B63" s="12"/>
      <c r="C63" s="13"/>
    </row>
    <row r="64" spans="1:3" x14ac:dyDescent="0.3">
      <c r="A64" s="11"/>
      <c r="B64" s="12"/>
      <c r="C64" s="13"/>
    </row>
    <row r="65" spans="1:3" x14ac:dyDescent="0.3">
      <c r="A65" s="11"/>
      <c r="B65" s="12"/>
      <c r="C65" s="13"/>
    </row>
    <row r="66" spans="1:3" x14ac:dyDescent="0.3">
      <c r="A66" s="11"/>
      <c r="B66" s="12"/>
      <c r="C66" s="13"/>
    </row>
    <row r="67" spans="1:3" x14ac:dyDescent="0.3">
      <c r="A67" s="11"/>
      <c r="B67" s="12"/>
      <c r="C67" s="13"/>
    </row>
    <row r="68" spans="1:3" x14ac:dyDescent="0.3">
      <c r="A68" s="11"/>
      <c r="B68" s="12"/>
      <c r="C68" s="13"/>
    </row>
    <row r="69" spans="1:3" x14ac:dyDescent="0.3">
      <c r="A69" s="11"/>
      <c r="B69" s="12"/>
      <c r="C69" s="13"/>
    </row>
    <row r="70" spans="1:3" x14ac:dyDescent="0.3">
      <c r="A70" s="11"/>
      <c r="B70" s="12"/>
      <c r="C70" s="13"/>
    </row>
    <row r="71" spans="1:3" x14ac:dyDescent="0.3">
      <c r="A71" s="11"/>
      <c r="B71" s="12"/>
      <c r="C71" s="13"/>
    </row>
    <row r="72" spans="1:3" x14ac:dyDescent="0.3">
      <c r="A72" s="11"/>
      <c r="B72" s="12"/>
      <c r="C72" s="13"/>
    </row>
    <row r="73" spans="1:3" x14ac:dyDescent="0.3">
      <c r="A73" s="11"/>
      <c r="B73" s="12"/>
      <c r="C73" s="13"/>
    </row>
    <row r="74" spans="1:3" x14ac:dyDescent="0.3">
      <c r="A74" s="11"/>
      <c r="B74" s="12"/>
      <c r="C74" s="13"/>
    </row>
    <row r="75" spans="1:3" x14ac:dyDescent="0.3">
      <c r="A75" s="14"/>
      <c r="B75" s="15"/>
      <c r="C75" s="16"/>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749CA-357F-475E-855D-D8C50B3E84DB}">
  <dimension ref="A1:N1001"/>
  <sheetViews>
    <sheetView workbookViewId="0">
      <selection activeCell="M2" sqref="M2"/>
    </sheetView>
  </sheetViews>
  <sheetFormatPr defaultColWidth="11.88671875" defaultRowHeight="14.4" x14ac:dyDescent="0.3"/>
  <cols>
    <col min="1" max="1" width="6" bestFit="1" customWidth="1"/>
    <col min="2" max="2" width="1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21.6640625" bestFit="1" customWidth="1"/>
    <col min="14" max="14" width="15.5546875" bestFit="1"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38</v>
      </c>
      <c r="C2" t="s">
        <v>37</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38</v>
      </c>
      <c r="C3" t="s">
        <v>36</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38</v>
      </c>
      <c r="C4" t="s">
        <v>36</v>
      </c>
      <c r="D4" s="3">
        <v>80000</v>
      </c>
      <c r="E4">
        <v>5</v>
      </c>
      <c r="F4" t="s">
        <v>19</v>
      </c>
      <c r="G4" t="s">
        <v>21</v>
      </c>
      <c r="H4" t="s">
        <v>18</v>
      </c>
      <c r="I4">
        <v>2</v>
      </c>
      <c r="J4" t="s">
        <v>22</v>
      </c>
      <c r="K4" t="s">
        <v>17</v>
      </c>
      <c r="L4">
        <v>60</v>
      </c>
      <c r="M4" t="str">
        <f t="shared" si="0"/>
        <v>Old</v>
      </c>
      <c r="N4" t="s">
        <v>18</v>
      </c>
    </row>
    <row r="5" spans="1:14" x14ac:dyDescent="0.3">
      <c r="A5">
        <v>24381</v>
      </c>
      <c r="B5" t="s">
        <v>39</v>
      </c>
      <c r="C5" t="s">
        <v>36</v>
      </c>
      <c r="D5" s="3">
        <v>70000</v>
      </c>
      <c r="E5">
        <v>0</v>
      </c>
      <c r="F5" t="s">
        <v>13</v>
      </c>
      <c r="G5" t="s">
        <v>21</v>
      </c>
      <c r="H5" t="s">
        <v>15</v>
      </c>
      <c r="I5">
        <v>1</v>
      </c>
      <c r="J5" t="s">
        <v>23</v>
      </c>
      <c r="K5" t="s">
        <v>24</v>
      </c>
      <c r="L5">
        <v>41</v>
      </c>
      <c r="M5" t="str">
        <f t="shared" si="0"/>
        <v>Middle Age</v>
      </c>
      <c r="N5" t="s">
        <v>15</v>
      </c>
    </row>
    <row r="6" spans="1:14" x14ac:dyDescent="0.3">
      <c r="A6">
        <v>25597</v>
      </c>
      <c r="B6" t="s">
        <v>39</v>
      </c>
      <c r="C6" t="s">
        <v>36</v>
      </c>
      <c r="D6" s="3">
        <v>30000</v>
      </c>
      <c r="E6">
        <v>0</v>
      </c>
      <c r="F6" t="s">
        <v>13</v>
      </c>
      <c r="G6" t="s">
        <v>20</v>
      </c>
      <c r="H6" t="s">
        <v>18</v>
      </c>
      <c r="I6">
        <v>0</v>
      </c>
      <c r="J6" t="s">
        <v>16</v>
      </c>
      <c r="K6" t="s">
        <v>17</v>
      </c>
      <c r="L6">
        <v>36</v>
      </c>
      <c r="M6" t="str">
        <f t="shared" si="0"/>
        <v>Middle Age</v>
      </c>
      <c r="N6" t="s">
        <v>15</v>
      </c>
    </row>
    <row r="7" spans="1:14" x14ac:dyDescent="0.3">
      <c r="A7">
        <v>13507</v>
      </c>
      <c r="B7" t="s">
        <v>38</v>
      </c>
      <c r="C7" t="s">
        <v>37</v>
      </c>
      <c r="D7" s="3">
        <v>10000</v>
      </c>
      <c r="E7">
        <v>2</v>
      </c>
      <c r="F7" t="s">
        <v>19</v>
      </c>
      <c r="G7" t="s">
        <v>25</v>
      </c>
      <c r="H7" t="s">
        <v>15</v>
      </c>
      <c r="I7">
        <v>0</v>
      </c>
      <c r="J7" t="s">
        <v>26</v>
      </c>
      <c r="K7" t="s">
        <v>17</v>
      </c>
      <c r="L7">
        <v>50</v>
      </c>
      <c r="M7" t="str">
        <f t="shared" si="0"/>
        <v>Middle Age</v>
      </c>
      <c r="N7" t="s">
        <v>18</v>
      </c>
    </row>
    <row r="8" spans="1:14" x14ac:dyDescent="0.3">
      <c r="A8">
        <v>27974</v>
      </c>
      <c r="B8" t="s">
        <v>39</v>
      </c>
      <c r="C8" t="s">
        <v>36</v>
      </c>
      <c r="D8" s="3">
        <v>160000</v>
      </c>
      <c r="E8">
        <v>2</v>
      </c>
      <c r="F8" t="s">
        <v>27</v>
      </c>
      <c r="G8" t="s">
        <v>28</v>
      </c>
      <c r="H8" t="s">
        <v>15</v>
      </c>
      <c r="I8">
        <v>4</v>
      </c>
      <c r="J8" t="s">
        <v>16</v>
      </c>
      <c r="K8" t="s">
        <v>24</v>
      </c>
      <c r="L8">
        <v>33</v>
      </c>
      <c r="M8" t="str">
        <f t="shared" si="0"/>
        <v>Middle Age</v>
      </c>
      <c r="N8" t="s">
        <v>15</v>
      </c>
    </row>
    <row r="9" spans="1:14" x14ac:dyDescent="0.3">
      <c r="A9">
        <v>19364</v>
      </c>
      <c r="B9" t="s">
        <v>38</v>
      </c>
      <c r="C9" t="s">
        <v>36</v>
      </c>
      <c r="D9" s="3">
        <v>40000</v>
      </c>
      <c r="E9">
        <v>1</v>
      </c>
      <c r="F9" t="s">
        <v>13</v>
      </c>
      <c r="G9" t="s">
        <v>14</v>
      </c>
      <c r="H9" t="s">
        <v>15</v>
      </c>
      <c r="I9">
        <v>0</v>
      </c>
      <c r="J9" t="s">
        <v>16</v>
      </c>
      <c r="K9" t="s">
        <v>17</v>
      </c>
      <c r="L9">
        <v>43</v>
      </c>
      <c r="M9" t="str">
        <f t="shared" si="0"/>
        <v>Middle Age</v>
      </c>
      <c r="N9" t="s">
        <v>15</v>
      </c>
    </row>
    <row r="10" spans="1:14" x14ac:dyDescent="0.3">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38</v>
      </c>
      <c r="C12" t="s">
        <v>37</v>
      </c>
      <c r="D12" s="3">
        <v>30000</v>
      </c>
      <c r="E12">
        <v>3</v>
      </c>
      <c r="F12" t="s">
        <v>27</v>
      </c>
      <c r="G12" t="s">
        <v>14</v>
      </c>
      <c r="H12" t="s">
        <v>18</v>
      </c>
      <c r="I12">
        <v>2</v>
      </c>
      <c r="J12" t="s">
        <v>26</v>
      </c>
      <c r="K12" t="s">
        <v>24</v>
      </c>
      <c r="L12">
        <v>54</v>
      </c>
      <c r="M12" t="str">
        <f t="shared" si="0"/>
        <v>Middle Age</v>
      </c>
      <c r="N12" t="s">
        <v>15</v>
      </c>
    </row>
    <row r="13" spans="1:14" x14ac:dyDescent="0.3">
      <c r="A13">
        <v>12697</v>
      </c>
      <c r="B13" t="s">
        <v>39</v>
      </c>
      <c r="C13" t="s">
        <v>37</v>
      </c>
      <c r="D13" s="3">
        <v>90000</v>
      </c>
      <c r="E13">
        <v>0</v>
      </c>
      <c r="F13" t="s">
        <v>13</v>
      </c>
      <c r="G13" t="s">
        <v>21</v>
      </c>
      <c r="H13" t="s">
        <v>18</v>
      </c>
      <c r="I13">
        <v>4</v>
      </c>
      <c r="J13" t="s">
        <v>47</v>
      </c>
      <c r="K13" t="s">
        <v>24</v>
      </c>
      <c r="L13">
        <v>36</v>
      </c>
      <c r="M13" t="str">
        <f t="shared" si="0"/>
        <v>Middle Age</v>
      </c>
      <c r="N13" t="s">
        <v>18</v>
      </c>
    </row>
    <row r="14" spans="1:14" x14ac:dyDescent="0.3">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39</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3">
      <c r="A18">
        <v>23316</v>
      </c>
      <c r="B18" t="s">
        <v>39</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38</v>
      </c>
      <c r="C19" t="s">
        <v>37</v>
      </c>
      <c r="D19" s="3">
        <v>30000</v>
      </c>
      <c r="E19">
        <v>1</v>
      </c>
      <c r="F19" t="s">
        <v>13</v>
      </c>
      <c r="G19" t="s">
        <v>20</v>
      </c>
      <c r="H19" t="s">
        <v>15</v>
      </c>
      <c r="I19">
        <v>0</v>
      </c>
      <c r="J19" t="s">
        <v>16</v>
      </c>
      <c r="K19" t="s">
        <v>17</v>
      </c>
      <c r="L19">
        <v>47</v>
      </c>
      <c r="M19" t="str">
        <f t="shared" si="0"/>
        <v>Middle Age</v>
      </c>
      <c r="N19" t="s">
        <v>18</v>
      </c>
    </row>
    <row r="20" spans="1:14" x14ac:dyDescent="0.3">
      <c r="A20">
        <v>27183</v>
      </c>
      <c r="B20" t="s">
        <v>39</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39</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38</v>
      </c>
      <c r="C22" t="s">
        <v>37</v>
      </c>
      <c r="D22" s="3">
        <v>40000</v>
      </c>
      <c r="E22">
        <v>0</v>
      </c>
      <c r="F22" t="s">
        <v>31</v>
      </c>
      <c r="G22" t="s">
        <v>20</v>
      </c>
      <c r="H22" t="s">
        <v>15</v>
      </c>
      <c r="I22">
        <v>0</v>
      </c>
      <c r="J22" t="s">
        <v>16</v>
      </c>
      <c r="K22" t="s">
        <v>17</v>
      </c>
      <c r="L22">
        <v>36</v>
      </c>
      <c r="M22" t="str">
        <f t="shared" si="0"/>
        <v>Middle Age</v>
      </c>
      <c r="N22" t="s">
        <v>15</v>
      </c>
    </row>
    <row r="23" spans="1:14" x14ac:dyDescent="0.3">
      <c r="A23">
        <v>21564</v>
      </c>
      <c r="B23" t="s">
        <v>39</v>
      </c>
      <c r="C23" t="s">
        <v>37</v>
      </c>
      <c r="D23" s="3">
        <v>80000</v>
      </c>
      <c r="E23">
        <v>0</v>
      </c>
      <c r="F23" t="s">
        <v>13</v>
      </c>
      <c r="G23" t="s">
        <v>21</v>
      </c>
      <c r="H23" t="s">
        <v>15</v>
      </c>
      <c r="I23">
        <v>4</v>
      </c>
      <c r="J23" t="s">
        <v>47</v>
      </c>
      <c r="K23" t="s">
        <v>24</v>
      </c>
      <c r="L23">
        <v>35</v>
      </c>
      <c r="M23" t="str">
        <f t="shared" si="0"/>
        <v>Middle Age</v>
      </c>
      <c r="N23" t="s">
        <v>18</v>
      </c>
    </row>
    <row r="24" spans="1:14" x14ac:dyDescent="0.3">
      <c r="A24">
        <v>19193</v>
      </c>
      <c r="B24" t="s">
        <v>39</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38</v>
      </c>
      <c r="C25" t="s">
        <v>37</v>
      </c>
      <c r="D25" s="3">
        <v>80000</v>
      </c>
      <c r="E25">
        <v>5</v>
      </c>
      <c r="F25" t="s">
        <v>27</v>
      </c>
      <c r="G25" t="s">
        <v>28</v>
      </c>
      <c r="H25" t="s">
        <v>18</v>
      </c>
      <c r="I25">
        <v>3</v>
      </c>
      <c r="J25" t="s">
        <v>23</v>
      </c>
      <c r="K25" t="s">
        <v>17</v>
      </c>
      <c r="L25">
        <v>56</v>
      </c>
      <c r="M25" t="str">
        <f t="shared" si="0"/>
        <v>Old</v>
      </c>
      <c r="N25" t="s">
        <v>18</v>
      </c>
    </row>
    <row r="26" spans="1:14" x14ac:dyDescent="0.3">
      <c r="A26">
        <v>27184</v>
      </c>
      <c r="B26" t="s">
        <v>39</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39</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39</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3">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3">
      <c r="A32">
        <v>19273</v>
      </c>
      <c r="B32" t="s">
        <v>38</v>
      </c>
      <c r="C32" t="s">
        <v>37</v>
      </c>
      <c r="D32" s="3">
        <v>20000</v>
      </c>
      <c r="E32">
        <v>2</v>
      </c>
      <c r="F32" t="s">
        <v>19</v>
      </c>
      <c r="G32" t="s">
        <v>25</v>
      </c>
      <c r="H32" t="s">
        <v>15</v>
      </c>
      <c r="I32">
        <v>0</v>
      </c>
      <c r="J32" t="s">
        <v>16</v>
      </c>
      <c r="K32" t="s">
        <v>17</v>
      </c>
      <c r="L32">
        <v>63</v>
      </c>
      <c r="M32" t="str">
        <f t="shared" si="0"/>
        <v>Old</v>
      </c>
      <c r="N32" t="s">
        <v>18</v>
      </c>
    </row>
    <row r="33" spans="1:14" x14ac:dyDescent="0.3">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3">
      <c r="A35">
        <v>18484</v>
      </c>
      <c r="B35" t="s">
        <v>39</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39</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3">
      <c r="A38">
        <v>17891</v>
      </c>
      <c r="B38" t="s">
        <v>38</v>
      </c>
      <c r="C38" t="s">
        <v>37</v>
      </c>
      <c r="D38" s="3">
        <v>10000</v>
      </c>
      <c r="E38">
        <v>2</v>
      </c>
      <c r="F38" t="s">
        <v>19</v>
      </c>
      <c r="G38" t="s">
        <v>25</v>
      </c>
      <c r="H38" t="s">
        <v>15</v>
      </c>
      <c r="I38">
        <v>1</v>
      </c>
      <c r="J38" t="s">
        <v>16</v>
      </c>
      <c r="K38" t="s">
        <v>17</v>
      </c>
      <c r="L38">
        <v>50</v>
      </c>
      <c r="M38" t="str">
        <f t="shared" si="0"/>
        <v>Middle Age</v>
      </c>
      <c r="N38" t="s">
        <v>15</v>
      </c>
    </row>
    <row r="39" spans="1:14" x14ac:dyDescent="0.3">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3">
      <c r="A40">
        <v>26863</v>
      </c>
      <c r="B40" t="s">
        <v>39</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3">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3">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3">
      <c r="A44">
        <v>17703</v>
      </c>
      <c r="B44" t="s">
        <v>38</v>
      </c>
      <c r="C44" t="s">
        <v>37</v>
      </c>
      <c r="D44" s="3">
        <v>10000</v>
      </c>
      <c r="E44">
        <v>1</v>
      </c>
      <c r="F44" t="s">
        <v>31</v>
      </c>
      <c r="G44" t="s">
        <v>25</v>
      </c>
      <c r="H44" t="s">
        <v>15</v>
      </c>
      <c r="I44">
        <v>0</v>
      </c>
      <c r="J44" t="s">
        <v>16</v>
      </c>
      <c r="K44" t="s">
        <v>17</v>
      </c>
      <c r="L44">
        <v>40</v>
      </c>
      <c r="M44" t="str">
        <f t="shared" si="0"/>
        <v>Middle Age</v>
      </c>
      <c r="N44" t="s">
        <v>18</v>
      </c>
    </row>
    <row r="45" spans="1:14" x14ac:dyDescent="0.3">
      <c r="A45">
        <v>17185</v>
      </c>
      <c r="B45" t="s">
        <v>38</v>
      </c>
      <c r="C45" t="s">
        <v>37</v>
      </c>
      <c r="D45" s="3">
        <v>170000</v>
      </c>
      <c r="E45">
        <v>4</v>
      </c>
      <c r="F45" t="s">
        <v>19</v>
      </c>
      <c r="G45" t="s">
        <v>21</v>
      </c>
      <c r="H45" t="s">
        <v>18</v>
      </c>
      <c r="I45">
        <v>3</v>
      </c>
      <c r="J45" t="s">
        <v>23</v>
      </c>
      <c r="K45" t="s">
        <v>17</v>
      </c>
      <c r="L45">
        <v>48</v>
      </c>
      <c r="M45" t="str">
        <f t="shared" si="0"/>
        <v>Middle Age</v>
      </c>
      <c r="N45" t="s">
        <v>15</v>
      </c>
    </row>
    <row r="46" spans="1:14" x14ac:dyDescent="0.3">
      <c r="A46">
        <v>29380</v>
      </c>
      <c r="B46" t="s">
        <v>38</v>
      </c>
      <c r="C46" t="s">
        <v>37</v>
      </c>
      <c r="D46" s="3">
        <v>20000</v>
      </c>
      <c r="E46">
        <v>3</v>
      </c>
      <c r="F46" t="s">
        <v>27</v>
      </c>
      <c r="G46" t="s">
        <v>25</v>
      </c>
      <c r="H46" t="s">
        <v>15</v>
      </c>
      <c r="I46">
        <v>0</v>
      </c>
      <c r="J46" t="s">
        <v>16</v>
      </c>
      <c r="K46" t="s">
        <v>17</v>
      </c>
      <c r="L46">
        <v>41</v>
      </c>
      <c r="M46" t="str">
        <f t="shared" si="0"/>
        <v>Middle Age</v>
      </c>
      <c r="N46" t="s">
        <v>15</v>
      </c>
    </row>
    <row r="47" spans="1:14" x14ac:dyDescent="0.3">
      <c r="A47">
        <v>23986</v>
      </c>
      <c r="B47" t="s">
        <v>38</v>
      </c>
      <c r="C47" t="s">
        <v>37</v>
      </c>
      <c r="D47" s="3">
        <v>20000</v>
      </c>
      <c r="E47">
        <v>1</v>
      </c>
      <c r="F47" t="s">
        <v>13</v>
      </c>
      <c r="G47" t="s">
        <v>20</v>
      </c>
      <c r="H47" t="s">
        <v>15</v>
      </c>
      <c r="I47">
        <v>0</v>
      </c>
      <c r="J47" t="s">
        <v>16</v>
      </c>
      <c r="K47" t="s">
        <v>17</v>
      </c>
      <c r="L47">
        <v>66</v>
      </c>
      <c r="M47" t="str">
        <f t="shared" si="0"/>
        <v>Old</v>
      </c>
      <c r="N47" t="s">
        <v>15</v>
      </c>
    </row>
    <row r="48" spans="1:14" x14ac:dyDescent="0.3">
      <c r="A48">
        <v>24466</v>
      </c>
      <c r="B48" t="s">
        <v>38</v>
      </c>
      <c r="C48" t="s">
        <v>37</v>
      </c>
      <c r="D48" s="3">
        <v>60000</v>
      </c>
      <c r="E48">
        <v>1</v>
      </c>
      <c r="F48" t="s">
        <v>19</v>
      </c>
      <c r="G48" t="s">
        <v>14</v>
      </c>
      <c r="H48" t="s">
        <v>15</v>
      </c>
      <c r="I48">
        <v>1</v>
      </c>
      <c r="J48" t="s">
        <v>23</v>
      </c>
      <c r="K48" t="s">
        <v>24</v>
      </c>
      <c r="L48">
        <v>46</v>
      </c>
      <c r="M48" t="str">
        <f t="shared" si="0"/>
        <v>Middle Age</v>
      </c>
      <c r="N48" t="s">
        <v>15</v>
      </c>
    </row>
    <row r="49" spans="1:14" x14ac:dyDescent="0.3">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3">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39</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3">
      <c r="A53">
        <v>20619</v>
      </c>
      <c r="B53" t="s">
        <v>39</v>
      </c>
      <c r="C53" t="s">
        <v>36</v>
      </c>
      <c r="D53" s="3">
        <v>80000</v>
      </c>
      <c r="E53">
        <v>0</v>
      </c>
      <c r="F53" t="s">
        <v>13</v>
      </c>
      <c r="G53" t="s">
        <v>21</v>
      </c>
      <c r="H53" t="s">
        <v>18</v>
      </c>
      <c r="I53">
        <v>4</v>
      </c>
      <c r="J53" t="s">
        <v>47</v>
      </c>
      <c r="K53" t="s">
        <v>24</v>
      </c>
      <c r="L53">
        <v>35</v>
      </c>
      <c r="M53" t="str">
        <f t="shared" si="0"/>
        <v>Middle Age</v>
      </c>
      <c r="N53" t="s">
        <v>18</v>
      </c>
    </row>
    <row r="54" spans="1:14" x14ac:dyDescent="0.3">
      <c r="A54">
        <v>12558</v>
      </c>
      <c r="B54" t="s">
        <v>38</v>
      </c>
      <c r="C54" t="s">
        <v>37</v>
      </c>
      <c r="D54" s="3">
        <v>20000</v>
      </c>
      <c r="E54">
        <v>1</v>
      </c>
      <c r="F54" t="s">
        <v>13</v>
      </c>
      <c r="G54" t="s">
        <v>20</v>
      </c>
      <c r="H54" t="s">
        <v>15</v>
      </c>
      <c r="I54">
        <v>0</v>
      </c>
      <c r="J54" t="s">
        <v>16</v>
      </c>
      <c r="K54" t="s">
        <v>17</v>
      </c>
      <c r="L54">
        <v>65</v>
      </c>
      <c r="M54" t="str">
        <f t="shared" si="0"/>
        <v>Old</v>
      </c>
      <c r="N54" t="s">
        <v>18</v>
      </c>
    </row>
    <row r="55" spans="1:14" x14ac:dyDescent="0.3">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3">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3">
      <c r="A57">
        <v>28906</v>
      </c>
      <c r="B57" t="s">
        <v>38</v>
      </c>
      <c r="C57" t="s">
        <v>36</v>
      </c>
      <c r="D57" s="3">
        <v>80000</v>
      </c>
      <c r="E57">
        <v>4</v>
      </c>
      <c r="F57" t="s">
        <v>27</v>
      </c>
      <c r="G57" t="s">
        <v>21</v>
      </c>
      <c r="H57" t="s">
        <v>15</v>
      </c>
      <c r="I57">
        <v>2</v>
      </c>
      <c r="J57" t="s">
        <v>47</v>
      </c>
      <c r="K57" t="s">
        <v>17</v>
      </c>
      <c r="L57">
        <v>54</v>
      </c>
      <c r="M57" t="str">
        <f t="shared" si="0"/>
        <v>Middle Age</v>
      </c>
      <c r="N57" t="s">
        <v>18</v>
      </c>
    </row>
    <row r="58" spans="1:14" x14ac:dyDescent="0.3">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38</v>
      </c>
      <c r="C60" t="s">
        <v>37</v>
      </c>
      <c r="D60" s="3">
        <v>40000</v>
      </c>
      <c r="E60">
        <v>1</v>
      </c>
      <c r="F60" t="s">
        <v>13</v>
      </c>
      <c r="G60" t="s">
        <v>14</v>
      </c>
      <c r="H60" t="s">
        <v>15</v>
      </c>
      <c r="I60">
        <v>0</v>
      </c>
      <c r="J60" t="s">
        <v>16</v>
      </c>
      <c r="K60" t="s">
        <v>17</v>
      </c>
      <c r="L60">
        <v>43</v>
      </c>
      <c r="M60" t="str">
        <f t="shared" si="0"/>
        <v>Middle Age</v>
      </c>
      <c r="N60" t="s">
        <v>15</v>
      </c>
    </row>
    <row r="61" spans="1:14" x14ac:dyDescent="0.3">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3">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3">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39</v>
      </c>
      <c r="C65" t="s">
        <v>36</v>
      </c>
      <c r="D65" s="3">
        <v>60000</v>
      </c>
      <c r="E65">
        <v>4</v>
      </c>
      <c r="F65" t="s">
        <v>13</v>
      </c>
      <c r="G65" t="s">
        <v>21</v>
      </c>
      <c r="H65" t="s">
        <v>15</v>
      </c>
      <c r="I65">
        <v>3</v>
      </c>
      <c r="J65" t="s">
        <v>47</v>
      </c>
      <c r="K65" t="s">
        <v>24</v>
      </c>
      <c r="L65">
        <v>41</v>
      </c>
      <c r="M65" t="str">
        <f t="shared" si="0"/>
        <v>Middle Age</v>
      </c>
      <c r="N65" t="s">
        <v>18</v>
      </c>
    </row>
    <row r="66" spans="1:14" x14ac:dyDescent="0.3">
      <c r="A66">
        <v>14927</v>
      </c>
      <c r="B66" t="s">
        <v>38</v>
      </c>
      <c r="C66" t="s">
        <v>37</v>
      </c>
      <c r="D66" s="3">
        <v>30000</v>
      </c>
      <c r="E66">
        <v>1</v>
      </c>
      <c r="F66" t="s">
        <v>13</v>
      </c>
      <c r="G66" t="s">
        <v>20</v>
      </c>
      <c r="H66" t="s">
        <v>15</v>
      </c>
      <c r="I66">
        <v>0</v>
      </c>
      <c r="J66" t="s">
        <v>16</v>
      </c>
      <c r="K66" t="s">
        <v>17</v>
      </c>
      <c r="L66">
        <v>37</v>
      </c>
      <c r="M66" t="str">
        <f t="shared" si="0"/>
        <v>Middle Age</v>
      </c>
      <c r="N66" t="s">
        <v>15</v>
      </c>
    </row>
    <row r="67" spans="1:14" x14ac:dyDescent="0.3">
      <c r="A67">
        <v>29337</v>
      </c>
      <c r="B67" t="s">
        <v>39</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38</v>
      </c>
      <c r="C68" t="s">
        <v>37</v>
      </c>
      <c r="D68" s="3">
        <v>40000</v>
      </c>
      <c r="E68">
        <v>0</v>
      </c>
      <c r="F68" t="s">
        <v>31</v>
      </c>
      <c r="G68" t="s">
        <v>20</v>
      </c>
      <c r="H68" t="s">
        <v>15</v>
      </c>
      <c r="I68">
        <v>0</v>
      </c>
      <c r="J68" t="s">
        <v>16</v>
      </c>
      <c r="K68" t="s">
        <v>17</v>
      </c>
      <c r="L68">
        <v>37</v>
      </c>
      <c r="M68" t="str">
        <f t="shared" si="1"/>
        <v>Middle Age</v>
      </c>
      <c r="N68" t="s">
        <v>15</v>
      </c>
    </row>
    <row r="69" spans="1:14" x14ac:dyDescent="0.3">
      <c r="A69">
        <v>25303</v>
      </c>
      <c r="B69" t="s">
        <v>39</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3">
      <c r="A71">
        <v>16438</v>
      </c>
      <c r="B71" t="s">
        <v>38</v>
      </c>
      <c r="C71" t="s">
        <v>37</v>
      </c>
      <c r="D71" s="3">
        <v>10000</v>
      </c>
      <c r="E71">
        <v>0</v>
      </c>
      <c r="F71" t="s">
        <v>29</v>
      </c>
      <c r="G71" t="s">
        <v>25</v>
      </c>
      <c r="H71" t="s">
        <v>18</v>
      </c>
      <c r="I71">
        <v>2</v>
      </c>
      <c r="J71" t="s">
        <v>16</v>
      </c>
      <c r="K71" t="s">
        <v>17</v>
      </c>
      <c r="L71">
        <v>30</v>
      </c>
      <c r="M71" t="str">
        <f t="shared" si="1"/>
        <v>Adolescent</v>
      </c>
      <c r="N71" t="s">
        <v>18</v>
      </c>
    </row>
    <row r="72" spans="1:14" x14ac:dyDescent="0.3">
      <c r="A72">
        <v>14238</v>
      </c>
      <c r="B72" t="s">
        <v>38</v>
      </c>
      <c r="C72" t="s">
        <v>36</v>
      </c>
      <c r="D72" s="3">
        <v>120000</v>
      </c>
      <c r="E72">
        <v>0</v>
      </c>
      <c r="F72" t="s">
        <v>29</v>
      </c>
      <c r="G72" t="s">
        <v>21</v>
      </c>
      <c r="H72" t="s">
        <v>15</v>
      </c>
      <c r="I72">
        <v>4</v>
      </c>
      <c r="J72" t="s">
        <v>47</v>
      </c>
      <c r="K72" t="s">
        <v>24</v>
      </c>
      <c r="L72">
        <v>36</v>
      </c>
      <c r="M72" t="str">
        <f t="shared" si="1"/>
        <v>Middle Age</v>
      </c>
      <c r="N72" t="s">
        <v>15</v>
      </c>
    </row>
    <row r="73" spans="1:14" x14ac:dyDescent="0.3">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3">
      <c r="A74">
        <v>24857</v>
      </c>
      <c r="B74" t="s">
        <v>38</v>
      </c>
      <c r="C74" t="s">
        <v>37</v>
      </c>
      <c r="D74" s="3">
        <v>130000</v>
      </c>
      <c r="E74">
        <v>3</v>
      </c>
      <c r="F74" t="s">
        <v>27</v>
      </c>
      <c r="G74" t="s">
        <v>21</v>
      </c>
      <c r="H74" t="s">
        <v>15</v>
      </c>
      <c r="I74">
        <v>4</v>
      </c>
      <c r="J74" t="s">
        <v>16</v>
      </c>
      <c r="K74" t="s">
        <v>17</v>
      </c>
      <c r="L74">
        <v>52</v>
      </c>
      <c r="M74" t="str">
        <f t="shared" si="1"/>
        <v>Middle Age</v>
      </c>
      <c r="N74" t="s">
        <v>18</v>
      </c>
    </row>
    <row r="75" spans="1:14" x14ac:dyDescent="0.3">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3">
      <c r="A76">
        <v>14517</v>
      </c>
      <c r="B76" t="s">
        <v>38</v>
      </c>
      <c r="C76" t="s">
        <v>37</v>
      </c>
      <c r="D76" s="3">
        <v>20000</v>
      </c>
      <c r="E76">
        <v>3</v>
      </c>
      <c r="F76" t="s">
        <v>27</v>
      </c>
      <c r="G76" t="s">
        <v>14</v>
      </c>
      <c r="H76" t="s">
        <v>18</v>
      </c>
      <c r="I76">
        <v>2</v>
      </c>
      <c r="J76" t="s">
        <v>26</v>
      </c>
      <c r="K76" t="s">
        <v>24</v>
      </c>
      <c r="L76">
        <v>62</v>
      </c>
      <c r="M76" t="str">
        <f t="shared" si="1"/>
        <v>Old</v>
      </c>
      <c r="N76" t="s">
        <v>18</v>
      </c>
    </row>
    <row r="77" spans="1:14" x14ac:dyDescent="0.3">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3">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3">
      <c r="A79">
        <v>27969</v>
      </c>
      <c r="B79" t="s">
        <v>38</v>
      </c>
      <c r="C79" t="s">
        <v>36</v>
      </c>
      <c r="D79" s="3">
        <v>80000</v>
      </c>
      <c r="E79">
        <v>0</v>
      </c>
      <c r="F79" t="s">
        <v>13</v>
      </c>
      <c r="G79" t="s">
        <v>21</v>
      </c>
      <c r="H79" t="s">
        <v>15</v>
      </c>
      <c r="I79">
        <v>2</v>
      </c>
      <c r="J79" t="s">
        <v>47</v>
      </c>
      <c r="K79" t="s">
        <v>24</v>
      </c>
      <c r="L79">
        <v>29</v>
      </c>
      <c r="M79" t="str">
        <f t="shared" si="1"/>
        <v>Adolescent</v>
      </c>
      <c r="N79" t="s">
        <v>15</v>
      </c>
    </row>
    <row r="80" spans="1:14" x14ac:dyDescent="0.3">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39</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37</v>
      </c>
      <c r="D82" s="3">
        <v>30000</v>
      </c>
      <c r="E82">
        <v>4</v>
      </c>
      <c r="F82" t="s">
        <v>31</v>
      </c>
      <c r="G82" t="s">
        <v>20</v>
      </c>
      <c r="H82" t="s">
        <v>15</v>
      </c>
      <c r="I82">
        <v>0</v>
      </c>
      <c r="J82" t="s">
        <v>16</v>
      </c>
      <c r="K82" t="s">
        <v>17</v>
      </c>
      <c r="L82">
        <v>45</v>
      </c>
      <c r="M82" t="str">
        <f t="shared" si="1"/>
        <v>Middle Age</v>
      </c>
      <c r="N82" t="s">
        <v>15</v>
      </c>
    </row>
    <row r="83" spans="1:14" x14ac:dyDescent="0.3">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3">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39</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39</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39</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39</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39</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3">
      <c r="A93">
        <v>28436</v>
      </c>
      <c r="B93" t="s">
        <v>39</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3">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3">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3">
      <c r="A97">
        <v>17197</v>
      </c>
      <c r="B97" t="s">
        <v>39</v>
      </c>
      <c r="C97" t="s">
        <v>37</v>
      </c>
      <c r="D97" s="3">
        <v>90000</v>
      </c>
      <c r="E97">
        <v>5</v>
      </c>
      <c r="F97" t="s">
        <v>19</v>
      </c>
      <c r="G97" t="s">
        <v>21</v>
      </c>
      <c r="H97" t="s">
        <v>15</v>
      </c>
      <c r="I97">
        <v>2</v>
      </c>
      <c r="J97" t="s">
        <v>47</v>
      </c>
      <c r="K97" t="s">
        <v>17</v>
      </c>
      <c r="L97">
        <v>62</v>
      </c>
      <c r="M97" t="str">
        <f t="shared" si="1"/>
        <v>Old</v>
      </c>
      <c r="N97" t="s">
        <v>18</v>
      </c>
    </row>
    <row r="98" spans="1:14" x14ac:dyDescent="0.3">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37</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37</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37</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37</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37</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37</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37</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39</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37</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37</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37</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37</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37</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37</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36</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39</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37</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37</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37</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36</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38</v>
      </c>
      <c r="C181" t="s">
        <v>37</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37</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37</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37</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38</v>
      </c>
      <c r="C187" t="s">
        <v>37</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37</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36</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38</v>
      </c>
      <c r="C190" t="s">
        <v>37</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37</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38</v>
      </c>
      <c r="C195" t="s">
        <v>37</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36</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39</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36</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37</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37</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36</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37</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37</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38</v>
      </c>
      <c r="C226" t="s">
        <v>37</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37</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36</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38</v>
      </c>
      <c r="C232" t="s">
        <v>36</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38</v>
      </c>
      <c r="C233" t="s">
        <v>37</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37</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36</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38</v>
      </c>
      <c r="C237" t="s">
        <v>37</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37</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37</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37</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37</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38</v>
      </c>
      <c r="C250" t="s">
        <v>37</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36</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39</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37</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39</v>
      </c>
      <c r="C260" t="s">
        <v>37</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37</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37</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37</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37</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37</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37</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37</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36</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39</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37</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37</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37</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37</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37</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37</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37</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37</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36</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38</v>
      </c>
      <c r="C321" t="s">
        <v>37</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37</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37</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37</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39</v>
      </c>
      <c r="C332" t="s">
        <v>37</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37</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37</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36</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38</v>
      </c>
      <c r="C358" t="s">
        <v>37</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36</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39</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37</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37</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37</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39</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37</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36</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38</v>
      </c>
      <c r="C383" t="s">
        <v>37</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36</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39</v>
      </c>
      <c r="C388" t="s">
        <v>37</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37</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37</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37</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37</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37</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37</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38</v>
      </c>
      <c r="C403" t="s">
        <v>37</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37</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37</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37</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37</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37</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37</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37</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36</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39</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37</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37</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37</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36</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37</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37</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37</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38</v>
      </c>
      <c r="C449" t="s">
        <v>37</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37</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37</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37</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37</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37</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37</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36</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39</v>
      </c>
      <c r="C461" t="s">
        <v>37</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39</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37</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37</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37</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37</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37</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37</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37</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37</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36</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36</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37</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37</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37</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37</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37</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37</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39</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37</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37</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37</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36</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39</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36</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38</v>
      </c>
      <c r="C528" t="s">
        <v>37</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36</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36</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38</v>
      </c>
      <c r="C536" t="s">
        <v>36</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38</v>
      </c>
      <c r="C537" t="s">
        <v>36</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37</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37</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37</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37</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37</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39</v>
      </c>
      <c r="C554" t="s">
        <v>36</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37</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37</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37</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37</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38</v>
      </c>
      <c r="C562" t="s">
        <v>37</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37</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37</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37</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36</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36</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37</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36</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39</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37</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37</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39</v>
      </c>
      <c r="C591" t="s">
        <v>36</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38</v>
      </c>
      <c r="C592" t="s">
        <v>37</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36</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37</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37</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37</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37</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37</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37</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37</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37</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37</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37</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37</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37</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36</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38</v>
      </c>
      <c r="C644" t="s">
        <v>37</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37</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37</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37</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39</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37</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37</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38</v>
      </c>
      <c r="C662" t="s">
        <v>37</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37</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37</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37</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37</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38</v>
      </c>
      <c r="C670" t="s">
        <v>37</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37</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36</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37</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36</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38</v>
      </c>
      <c r="C682" t="s">
        <v>37</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37</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37</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37</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37</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37</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37</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36</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39</v>
      </c>
      <c r="C711" t="s">
        <v>37</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37</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38</v>
      </c>
      <c r="C714" t="s">
        <v>37</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37</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37</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37</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37</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37</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37</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37</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37</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37</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37</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39</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37</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36</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38</v>
      </c>
      <c r="C769" t="s">
        <v>37</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37</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37</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37</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37</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36</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39</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37</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37</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37</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37</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37</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38</v>
      </c>
      <c r="C815" t="s">
        <v>37</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37</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37</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37</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37</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37</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37</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36</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37</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37</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37</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37</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37</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37</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37</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36</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36</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36</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37</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37</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37</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37</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37</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37</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37</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37</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39</v>
      </c>
      <c r="C900" t="s">
        <v>36</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38</v>
      </c>
      <c r="C901" t="s">
        <v>37</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36</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39</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37</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37</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36</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39</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37</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37</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37</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37</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38</v>
      </c>
      <c r="C929" t="s">
        <v>37</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36</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38</v>
      </c>
      <c r="C933" t="s">
        <v>37</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37</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37</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37</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37</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37</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37</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37</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37</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36</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37</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37</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37</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37</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37</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38</v>
      </c>
      <c r="C964" t="s">
        <v>36</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38</v>
      </c>
      <c r="C965" t="s">
        <v>37</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36</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37</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37</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37</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37</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37</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36</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39</v>
      </c>
      <c r="C989" t="s">
        <v>37</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38</v>
      </c>
      <c r="C990" t="s">
        <v>36</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38</v>
      </c>
      <c r="C991" t="s">
        <v>36</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36</v>
      </c>
      <c r="D1001" s="3">
        <v>60000</v>
      </c>
      <c r="E1001">
        <v>3</v>
      </c>
      <c r="F1001" t="s">
        <v>27</v>
      </c>
      <c r="G1001" t="s">
        <v>21</v>
      </c>
      <c r="H1001" t="s">
        <v>15</v>
      </c>
      <c r="I1001">
        <v>2</v>
      </c>
      <c r="J1001" t="s">
        <v>47</v>
      </c>
      <c r="K1001" t="s">
        <v>32</v>
      </c>
      <c r="L1001">
        <v>53</v>
      </c>
      <c r="M1001" t="str">
        <f t="shared" si="15"/>
        <v>Middle Age</v>
      </c>
      <c r="N1001" t="s">
        <v>15</v>
      </c>
    </row>
  </sheetData>
  <autoFilter ref="A1:N1001" xr:uid="{76B749CA-357F-475E-855D-D8C50B3E84DB}"/>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M1027"/>
  <sheetViews>
    <sheetView workbookViewId="0">
      <selection activeCell="B2" sqref="B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Final</vt:lpstr>
      <vt:lpstr>Pivot Table</vt:lpstr>
      <vt:lpstr>bike_buyers (2)</vt:lpstr>
      <vt:lpstr>bike_buyers (RAW)</vt:lpstr>
      <vt:lpstr>Final!Print_Area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Satrio</cp:lastModifiedBy>
  <dcterms:created xsi:type="dcterms:W3CDTF">2022-03-18T02:50:57Z</dcterms:created>
  <dcterms:modified xsi:type="dcterms:W3CDTF">2023-08-20T07:13:34Z</dcterms:modified>
</cp:coreProperties>
</file>