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nected Sheet 1" sheetId="1" r:id="rId4"/>
    <sheet state="visible" name="Pivot Table 1" sheetId="2" r:id="rId5"/>
    <sheet state="visible" name="Sheet1" sheetId="3" r:id="rId6"/>
  </sheets>
  <definedNames/>
  <calcPr/>
</workbook>
</file>

<file path=xl/sharedStrings.xml><?xml version="1.0" encoding="utf-8"?>
<sst xmlns="http://schemas.openxmlformats.org/spreadsheetml/2006/main" count="15" uniqueCount="12">
  <si>
    <r>
      <rPr>
        <rFont val="Roboto"/>
        <b/>
        <color rgb="FF000000"/>
        <sz val="10.0"/>
      </rPr>
      <t>Custom query</t>
    </r>
    <r>
      <rPr>
        <rFont val="Roboto"/>
        <b val="0"/>
        <color rgb="FF000000"/>
        <sz val="10.0"/>
      </rPr>
      <t>: WITH 
first_cohort AS 
(
SELECT DISTINCT
  user_id,
  MIN(DATE_TRUNC(DATE(o.created_at), month)) OVER (PARTITION BY user_id) AS first_purchase,
  DATE_TRUNC(DATE(o.created_at), month) AS next_purchase
FROM `bigquery-public-data.thelook_ecommerce.orders` AS o
WHERE DATE_TRUNC(DATE(o.created_at), month) BETWEEN '2022-01-01' AND '2022-12-31'
AND DATE_TRUNC(DATE(o.created_at), month) IS NOT NULL
AND o.user_id IS NOT NULL
AND o.status = "Complete"
),
difference AS 
(
SELECT *,
DATE_DIFF(next_purchase, first_purchase, MONTH) AS diff_month,
COUNT(DISTINCT user_id) OVER (PARTITION BY first_purchase) AS cohort_size
FROM first_cohort
),
final_user AS 
(
SELECT first_purchase,
diff_month,
cohort_size,
COUNT(DISTINCT user_id) AS total_user
FROM difference
WHERE DATE(first_purchase) BETWEEN '2022-01-01' AND '2022-12-31'
GROUP BY 1,2,3
ORDER BY 1,2
)
SELECT *,
total_user/cohort_size AS retention_rate
FROM final_user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May 31, 2024 6:39 AM</t>
    </r>
  </si>
  <si>
    <t>first_purchase</t>
  </si>
  <si>
    <t>diff_month</t>
  </si>
  <si>
    <t>cohort_size</t>
  </si>
  <si>
    <t>total_user</t>
  </si>
  <si>
    <t>retention_rate</t>
  </si>
  <si>
    <t>SUM of retention_rate</t>
  </si>
  <si>
    <t>Month</t>
  </si>
  <si>
    <t>Cohort Size</t>
  </si>
  <si>
    <t>Average</t>
  </si>
  <si>
    <t>Tenure</t>
  </si>
  <si>
    <t>Retention 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</si>
</sst>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&quot; &quot;yyyy"/>
  </numFmts>
  <fonts count="8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  <font>
      <color theme="1"/>
      <name val="Arial"/>
      <scheme val="minor"/>
    </font>
    <font>
      <color rgb="FFFFFFFF"/>
      <name val="Arial"/>
      <scheme val="minor"/>
    </font>
    <font>
      <b/>
      <color theme="1"/>
      <name val="Arial"/>
      <scheme val="minor"/>
    </font>
    <font/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  <fill>
      <patternFill patternType="solid">
        <fgColor rgb="FF674EA7"/>
        <bgColor rgb="FF674EA7"/>
      </patternFill>
    </fill>
    <fill>
      <patternFill patternType="solid">
        <fgColor rgb="FFF4CCCC"/>
        <bgColor rgb="FFF4CCCC"/>
      </patternFill>
    </fill>
  </fills>
  <borders count="8">
    <border/>
    <border>
      <left style="thin">
        <color rgb="FFDADCE0"/>
      </left>
      <right style="thin">
        <color rgb="FFDADCE0"/>
      </right>
      <bottom style="thin">
        <color rgb="FFDADCE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14" xfId="0" applyAlignment="1" applyFont="1" applyNumberFormat="1">
      <alignment horizontal="righ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4" fontId="3" numFmtId="14" xfId="0" applyAlignment="1" applyFill="1" applyFont="1" applyNumberFormat="1">
      <alignment horizontal="righ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  <xf borderId="0" fillId="0" fontId="4" numFmtId="0" xfId="0" applyFont="1"/>
    <xf borderId="0" fillId="0" fontId="4" numFmtId="0" xfId="0" applyFont="1"/>
    <xf borderId="0" fillId="0" fontId="4" numFmtId="14" xfId="0" applyFont="1" applyNumberFormat="1"/>
    <xf borderId="0" fillId="5" fontId="5" numFmtId="0" xfId="0" applyAlignment="1" applyFill="1" applyFont="1">
      <alignment readingOrder="0"/>
    </xf>
    <xf borderId="0" fillId="5" fontId="5" numFmtId="0" xfId="0" applyFont="1"/>
    <xf borderId="2" fillId="0" fontId="4" numFmtId="164" xfId="0" applyBorder="1" applyFont="1" applyNumberFormat="1"/>
    <xf borderId="2" fillId="0" fontId="4" numFmtId="0" xfId="0" applyBorder="1" applyFont="1"/>
    <xf borderId="2" fillId="0" fontId="4" numFmtId="9" xfId="0" applyBorder="1" applyFont="1" applyNumberFormat="1"/>
    <xf borderId="2" fillId="0" fontId="4" numFmtId="10" xfId="0" applyBorder="1" applyFont="1" applyNumberFormat="1"/>
    <xf borderId="2" fillId="0" fontId="6" numFmtId="10" xfId="0" applyAlignment="1" applyBorder="1" applyFont="1" applyNumberFormat="1">
      <alignment readingOrder="0"/>
    </xf>
    <xf borderId="3" fillId="6" fontId="6" numFmtId="10" xfId="0" applyAlignment="1" applyBorder="1" applyFill="1" applyFont="1" applyNumberFormat="1">
      <alignment readingOrder="0"/>
    </xf>
    <xf borderId="3" fillId="0" fontId="4" numFmtId="10" xfId="0" applyBorder="1" applyFont="1" applyNumberFormat="1"/>
    <xf borderId="4" fillId="0" fontId="4" numFmtId="0" xfId="0" applyAlignment="1" applyBorder="1" applyFont="1">
      <alignment horizontal="center" readingOrder="0"/>
    </xf>
    <xf borderId="5" fillId="0" fontId="7" numFmtId="0" xfId="0" applyBorder="1" applyFont="1"/>
    <xf borderId="6" fillId="0" fontId="7" numFmtId="0" xfId="0" applyBorder="1" applyFont="1"/>
    <xf borderId="7" fillId="0" fontId="4" numFmtId="10" xfId="0" applyBorder="1" applyFont="1" applyNumberFormat="1"/>
    <xf borderId="0" fillId="0" fontId="4" numFmtId="0" xfId="0" applyAlignment="1" applyFont="1">
      <alignment readingOrder="0"/>
    </xf>
    <xf borderId="0" fillId="0" fontId="4" numFmtId="9" xfId="0" applyAlignment="1" applyFont="1" applyNumberFormat="1">
      <alignment readingOrder="0"/>
    </xf>
    <xf borderId="0" fillId="0" fontId="4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Retention Rate 2022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'Pivot Table 1'!$B$33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Lbls>
            <c:numFmt formatCode="0.00%" sourceLinked="0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'Pivot Table 1'!$A$34:$A$45</c:f>
            </c:strRef>
          </c:cat>
          <c:val>
            <c:numRef>
              <c:f>'Pivot Table 1'!$B$34:$B$45</c:f>
              <c:numCache/>
            </c:numRef>
          </c:val>
          <c:smooth val="0"/>
        </c:ser>
        <c:axId val="679104579"/>
        <c:axId val="928898249"/>
      </c:lineChart>
      <c:catAx>
        <c:axId val="6791045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Tenure (month)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28898249"/>
      </c:catAx>
      <c:valAx>
        <c:axId val="928898249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Average Retention Rate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7910457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66675</xdr:colOff>
      <xdr:row>32</xdr:row>
      <xdr:rowOff>28575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5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3">
        <v>44562.0</v>
      </c>
      <c r="B3" s="4">
        <v>0.0</v>
      </c>
      <c r="C3" s="4">
        <v>349.0</v>
      </c>
      <c r="D3" s="4">
        <v>349.0</v>
      </c>
      <c r="E3" s="4">
        <v>1.0</v>
      </c>
    </row>
    <row r="4">
      <c r="A4" s="5">
        <v>44562.0</v>
      </c>
      <c r="B4" s="6">
        <v>1.0</v>
      </c>
      <c r="C4" s="6">
        <v>349.0</v>
      </c>
      <c r="D4" s="6">
        <v>1.0</v>
      </c>
      <c r="E4" s="6">
        <v>0.0028653295128939827</v>
      </c>
    </row>
    <row r="5">
      <c r="A5" s="3">
        <v>44562.0</v>
      </c>
      <c r="B5" s="4">
        <v>2.0</v>
      </c>
      <c r="C5" s="4">
        <v>349.0</v>
      </c>
      <c r="D5" s="4">
        <v>4.0</v>
      </c>
      <c r="E5" s="4">
        <v>0.011461318051575931</v>
      </c>
    </row>
    <row r="6">
      <c r="A6" s="5">
        <v>44562.0</v>
      </c>
      <c r="B6" s="6">
        <v>4.0</v>
      </c>
      <c r="C6" s="6">
        <v>349.0</v>
      </c>
      <c r="D6" s="6">
        <v>1.0</v>
      </c>
      <c r="E6" s="6">
        <v>0.0028653295128939827</v>
      </c>
    </row>
    <row r="7">
      <c r="A7" s="3">
        <v>44562.0</v>
      </c>
      <c r="B7" s="4">
        <v>5.0</v>
      </c>
      <c r="C7" s="4">
        <v>349.0</v>
      </c>
      <c r="D7" s="4">
        <v>6.0</v>
      </c>
      <c r="E7" s="4">
        <v>0.017191977077363897</v>
      </c>
    </row>
    <row r="8">
      <c r="A8" s="5">
        <v>44562.0</v>
      </c>
      <c r="B8" s="6">
        <v>6.0</v>
      </c>
      <c r="C8" s="6">
        <v>349.0</v>
      </c>
      <c r="D8" s="6">
        <v>2.0</v>
      </c>
      <c r="E8" s="6">
        <v>0.0057306590257879654</v>
      </c>
    </row>
    <row r="9">
      <c r="A9" s="3">
        <v>44562.0</v>
      </c>
      <c r="B9" s="4">
        <v>7.0</v>
      </c>
      <c r="C9" s="4">
        <v>349.0</v>
      </c>
      <c r="D9" s="4">
        <v>1.0</v>
      </c>
      <c r="E9" s="4">
        <v>0.0028653295128939827</v>
      </c>
    </row>
    <row r="10">
      <c r="A10" s="5">
        <v>44562.0</v>
      </c>
      <c r="B10" s="6">
        <v>8.0</v>
      </c>
      <c r="C10" s="6">
        <v>349.0</v>
      </c>
      <c r="D10" s="6">
        <v>1.0</v>
      </c>
      <c r="E10" s="6">
        <v>0.0028653295128939827</v>
      </c>
    </row>
    <row r="11">
      <c r="A11" s="3">
        <v>44562.0</v>
      </c>
      <c r="B11" s="4">
        <v>9.0</v>
      </c>
      <c r="C11" s="4">
        <v>349.0</v>
      </c>
      <c r="D11" s="4">
        <v>3.0</v>
      </c>
      <c r="E11" s="4">
        <v>0.008595988538681949</v>
      </c>
    </row>
    <row r="12">
      <c r="A12" s="5">
        <v>44562.0</v>
      </c>
      <c r="B12" s="6">
        <v>10.0</v>
      </c>
      <c r="C12" s="6">
        <v>349.0</v>
      </c>
      <c r="D12" s="6">
        <v>2.0</v>
      </c>
      <c r="E12" s="6">
        <v>0.0057306590257879654</v>
      </c>
    </row>
    <row r="13">
      <c r="A13" s="3">
        <v>44562.0</v>
      </c>
      <c r="B13" s="4">
        <v>11.0</v>
      </c>
      <c r="C13" s="4">
        <v>349.0</v>
      </c>
      <c r="D13" s="4">
        <v>3.0</v>
      </c>
      <c r="E13" s="4">
        <v>0.008595988538681949</v>
      </c>
    </row>
    <row r="14">
      <c r="A14" s="5">
        <v>44593.0</v>
      </c>
      <c r="B14" s="6">
        <v>0.0</v>
      </c>
      <c r="C14" s="6">
        <v>373.0</v>
      </c>
      <c r="D14" s="6">
        <v>373.0</v>
      </c>
      <c r="E14" s="6">
        <v>1.0</v>
      </c>
    </row>
    <row r="15">
      <c r="A15" s="3">
        <v>44593.0</v>
      </c>
      <c r="B15" s="4">
        <v>1.0</v>
      </c>
      <c r="C15" s="4">
        <v>373.0</v>
      </c>
      <c r="D15" s="4">
        <v>5.0</v>
      </c>
      <c r="E15" s="4">
        <v>0.013404825737265416</v>
      </c>
    </row>
    <row r="16">
      <c r="A16" s="5">
        <v>44593.0</v>
      </c>
      <c r="B16" s="6">
        <v>2.0</v>
      </c>
      <c r="C16" s="6">
        <v>373.0</v>
      </c>
      <c r="D16" s="6">
        <v>1.0</v>
      </c>
      <c r="E16" s="6">
        <v>0.002680965147453083</v>
      </c>
    </row>
    <row r="17">
      <c r="A17" s="3">
        <v>44593.0</v>
      </c>
      <c r="B17" s="4">
        <v>3.0</v>
      </c>
      <c r="C17" s="4">
        <v>373.0</v>
      </c>
      <c r="D17" s="4">
        <v>2.0</v>
      </c>
      <c r="E17" s="4">
        <v>0.005361930294906166</v>
      </c>
    </row>
    <row r="18">
      <c r="A18" s="5">
        <v>44593.0</v>
      </c>
      <c r="B18" s="6">
        <v>4.0</v>
      </c>
      <c r="C18" s="6">
        <v>373.0</v>
      </c>
      <c r="D18" s="6">
        <v>3.0</v>
      </c>
      <c r="E18" s="6">
        <v>0.00804289544235925</v>
      </c>
    </row>
    <row r="19">
      <c r="A19" s="3">
        <v>44593.0</v>
      </c>
      <c r="B19" s="4">
        <v>5.0</v>
      </c>
      <c r="C19" s="4">
        <v>373.0</v>
      </c>
      <c r="D19" s="4">
        <v>3.0</v>
      </c>
      <c r="E19" s="4">
        <v>0.00804289544235925</v>
      </c>
    </row>
    <row r="20">
      <c r="A20" s="5">
        <v>44593.0</v>
      </c>
      <c r="B20" s="6">
        <v>6.0</v>
      </c>
      <c r="C20" s="6">
        <v>373.0</v>
      </c>
      <c r="D20" s="6">
        <v>3.0</v>
      </c>
      <c r="E20" s="6">
        <v>0.00804289544235925</v>
      </c>
    </row>
    <row r="21">
      <c r="A21" s="3">
        <v>44593.0</v>
      </c>
      <c r="B21" s="4">
        <v>7.0</v>
      </c>
      <c r="C21" s="4">
        <v>373.0</v>
      </c>
      <c r="D21" s="4">
        <v>3.0</v>
      </c>
      <c r="E21" s="4">
        <v>0.00804289544235925</v>
      </c>
    </row>
    <row r="22">
      <c r="A22" s="5">
        <v>44593.0</v>
      </c>
      <c r="B22" s="6">
        <v>8.0</v>
      </c>
      <c r="C22" s="6">
        <v>373.0</v>
      </c>
      <c r="D22" s="6">
        <v>1.0</v>
      </c>
      <c r="E22" s="6">
        <v>0.002680965147453083</v>
      </c>
    </row>
    <row r="23">
      <c r="A23" s="3">
        <v>44593.0</v>
      </c>
      <c r="B23" s="4">
        <v>9.0</v>
      </c>
      <c r="C23" s="4">
        <v>373.0</v>
      </c>
      <c r="D23" s="4">
        <v>4.0</v>
      </c>
      <c r="E23" s="4">
        <v>0.010723860589812333</v>
      </c>
    </row>
    <row r="24">
      <c r="A24" s="5">
        <v>44593.0</v>
      </c>
      <c r="B24" s="6">
        <v>10.0</v>
      </c>
      <c r="C24" s="6">
        <v>373.0</v>
      </c>
      <c r="D24" s="6">
        <v>2.0</v>
      </c>
      <c r="E24" s="6">
        <v>0.005361930294906166</v>
      </c>
    </row>
    <row r="25">
      <c r="A25" s="3">
        <v>44621.0</v>
      </c>
      <c r="B25" s="4">
        <v>0.0</v>
      </c>
      <c r="C25" s="4">
        <v>397.0</v>
      </c>
      <c r="D25" s="4">
        <v>397.0</v>
      </c>
      <c r="E25" s="4">
        <v>1.0</v>
      </c>
    </row>
    <row r="26">
      <c r="A26" s="5">
        <v>44621.0</v>
      </c>
      <c r="B26" s="6">
        <v>1.0</v>
      </c>
      <c r="C26" s="6">
        <v>397.0</v>
      </c>
      <c r="D26" s="6">
        <v>2.0</v>
      </c>
      <c r="E26" s="6">
        <v>0.005037783375314861</v>
      </c>
    </row>
    <row r="27">
      <c r="A27" s="3">
        <v>44621.0</v>
      </c>
      <c r="B27" s="4">
        <v>2.0</v>
      </c>
      <c r="C27" s="4">
        <v>397.0</v>
      </c>
      <c r="D27" s="4">
        <v>1.0</v>
      </c>
      <c r="E27" s="4">
        <v>0.0025188916876574307</v>
      </c>
    </row>
    <row r="28">
      <c r="A28" s="5">
        <v>44621.0</v>
      </c>
      <c r="B28" s="6">
        <v>3.0</v>
      </c>
      <c r="C28" s="6">
        <v>397.0</v>
      </c>
      <c r="D28" s="6">
        <v>3.0</v>
      </c>
      <c r="E28" s="6">
        <v>0.007556675062972292</v>
      </c>
    </row>
    <row r="29">
      <c r="A29" s="3">
        <v>44621.0</v>
      </c>
      <c r="B29" s="4">
        <v>4.0</v>
      </c>
      <c r="C29" s="4">
        <v>397.0</v>
      </c>
      <c r="D29" s="4">
        <v>2.0</v>
      </c>
      <c r="E29" s="4">
        <v>0.005037783375314861</v>
      </c>
    </row>
    <row r="30">
      <c r="A30" s="5">
        <v>44621.0</v>
      </c>
      <c r="B30" s="6">
        <v>6.0</v>
      </c>
      <c r="C30" s="6">
        <v>397.0</v>
      </c>
      <c r="D30" s="6">
        <v>5.0</v>
      </c>
      <c r="E30" s="6">
        <v>0.012594458438287154</v>
      </c>
    </row>
    <row r="31">
      <c r="A31" s="3">
        <v>44621.0</v>
      </c>
      <c r="B31" s="4">
        <v>7.0</v>
      </c>
      <c r="C31" s="4">
        <v>397.0</v>
      </c>
      <c r="D31" s="4">
        <v>3.0</v>
      </c>
      <c r="E31" s="4">
        <v>0.007556675062972292</v>
      </c>
    </row>
    <row r="32">
      <c r="A32" s="5">
        <v>44621.0</v>
      </c>
      <c r="B32" s="6">
        <v>8.0</v>
      </c>
      <c r="C32" s="6">
        <v>397.0</v>
      </c>
      <c r="D32" s="6">
        <v>5.0</v>
      </c>
      <c r="E32" s="6">
        <v>0.012594458438287154</v>
      </c>
    </row>
    <row r="33">
      <c r="A33" s="3">
        <v>44621.0</v>
      </c>
      <c r="B33" s="4">
        <v>9.0</v>
      </c>
      <c r="C33" s="4">
        <v>397.0</v>
      </c>
      <c r="D33" s="4">
        <v>3.0</v>
      </c>
      <c r="E33" s="4">
        <v>0.007556675062972292</v>
      </c>
    </row>
    <row r="34">
      <c r="A34" s="5">
        <v>44652.0</v>
      </c>
      <c r="B34" s="6">
        <v>0.0</v>
      </c>
      <c r="C34" s="6">
        <v>429.0</v>
      </c>
      <c r="D34" s="6">
        <v>429.0</v>
      </c>
      <c r="E34" s="6">
        <v>1.0</v>
      </c>
    </row>
    <row r="35">
      <c r="A35" s="3">
        <v>44652.0</v>
      </c>
      <c r="B35" s="4">
        <v>1.0</v>
      </c>
      <c r="C35" s="4">
        <v>429.0</v>
      </c>
      <c r="D35" s="4">
        <v>2.0</v>
      </c>
      <c r="E35" s="4">
        <v>0.004662004662004662</v>
      </c>
    </row>
    <row r="36">
      <c r="A36" s="5">
        <v>44652.0</v>
      </c>
      <c r="B36" s="6">
        <v>2.0</v>
      </c>
      <c r="C36" s="6">
        <v>429.0</v>
      </c>
      <c r="D36" s="6">
        <v>2.0</v>
      </c>
      <c r="E36" s="6">
        <v>0.004662004662004662</v>
      </c>
    </row>
    <row r="37">
      <c r="A37" s="3">
        <v>44652.0</v>
      </c>
      <c r="B37" s="4">
        <v>3.0</v>
      </c>
      <c r="C37" s="4">
        <v>429.0</v>
      </c>
      <c r="D37" s="4">
        <v>3.0</v>
      </c>
      <c r="E37" s="4">
        <v>0.006993006993006993</v>
      </c>
    </row>
    <row r="38">
      <c r="A38" s="5">
        <v>44652.0</v>
      </c>
      <c r="B38" s="6">
        <v>4.0</v>
      </c>
      <c r="C38" s="6">
        <v>429.0</v>
      </c>
      <c r="D38" s="6">
        <v>3.0</v>
      </c>
      <c r="E38" s="6">
        <v>0.006993006993006993</v>
      </c>
    </row>
    <row r="39">
      <c r="A39" s="3">
        <v>44652.0</v>
      </c>
      <c r="B39" s="4">
        <v>5.0</v>
      </c>
      <c r="C39" s="4">
        <v>429.0</v>
      </c>
      <c r="D39" s="4">
        <v>3.0</v>
      </c>
      <c r="E39" s="4">
        <v>0.006993006993006993</v>
      </c>
    </row>
    <row r="40">
      <c r="A40" s="5">
        <v>44652.0</v>
      </c>
      <c r="B40" s="6">
        <v>6.0</v>
      </c>
      <c r="C40" s="6">
        <v>429.0</v>
      </c>
      <c r="D40" s="6">
        <v>4.0</v>
      </c>
      <c r="E40" s="6">
        <v>0.009324009324009324</v>
      </c>
    </row>
    <row r="41">
      <c r="A41" s="3">
        <v>44652.0</v>
      </c>
      <c r="B41" s="4">
        <v>7.0</v>
      </c>
      <c r="C41" s="4">
        <v>429.0</v>
      </c>
      <c r="D41" s="4">
        <v>1.0</v>
      </c>
      <c r="E41" s="4">
        <v>0.002331002331002331</v>
      </c>
    </row>
    <row r="42">
      <c r="A42" s="5">
        <v>44652.0</v>
      </c>
      <c r="B42" s="6">
        <v>8.0</v>
      </c>
      <c r="C42" s="6">
        <v>429.0</v>
      </c>
      <c r="D42" s="6">
        <v>3.0</v>
      </c>
      <c r="E42" s="6">
        <v>0.006993006993006993</v>
      </c>
    </row>
    <row r="43">
      <c r="A43" s="3">
        <v>44682.0</v>
      </c>
      <c r="B43" s="4">
        <v>0.0</v>
      </c>
      <c r="C43" s="4">
        <v>460.0</v>
      </c>
      <c r="D43" s="4">
        <v>460.0</v>
      </c>
      <c r="E43" s="4">
        <v>1.0</v>
      </c>
    </row>
    <row r="44">
      <c r="A44" s="5">
        <v>44682.0</v>
      </c>
      <c r="B44" s="6">
        <v>1.0</v>
      </c>
      <c r="C44" s="6">
        <v>460.0</v>
      </c>
      <c r="D44" s="6">
        <v>1.0</v>
      </c>
      <c r="E44" s="6">
        <v>0.002173913043478261</v>
      </c>
    </row>
    <row r="45">
      <c r="A45" s="3">
        <v>44682.0</v>
      </c>
      <c r="B45" s="4">
        <v>2.0</v>
      </c>
      <c r="C45" s="4">
        <v>460.0</v>
      </c>
      <c r="D45" s="4">
        <v>2.0</v>
      </c>
      <c r="E45" s="4">
        <v>0.004347826086956522</v>
      </c>
    </row>
    <row r="46">
      <c r="A46" s="5">
        <v>44682.0</v>
      </c>
      <c r="B46" s="6">
        <v>3.0</v>
      </c>
      <c r="C46" s="6">
        <v>460.0</v>
      </c>
      <c r="D46" s="6">
        <v>1.0</v>
      </c>
      <c r="E46" s="6">
        <v>0.002173913043478261</v>
      </c>
    </row>
    <row r="47">
      <c r="A47" s="3">
        <v>44682.0</v>
      </c>
      <c r="B47" s="4">
        <v>4.0</v>
      </c>
      <c r="C47" s="4">
        <v>460.0</v>
      </c>
      <c r="D47" s="4">
        <v>2.0</v>
      </c>
      <c r="E47" s="4">
        <v>0.004347826086956522</v>
      </c>
    </row>
    <row r="48">
      <c r="A48" s="5">
        <v>44682.0</v>
      </c>
      <c r="B48" s="6">
        <v>5.0</v>
      </c>
      <c r="C48" s="6">
        <v>460.0</v>
      </c>
      <c r="D48" s="6">
        <v>3.0</v>
      </c>
      <c r="E48" s="6">
        <v>0.006521739130434782</v>
      </c>
    </row>
    <row r="49">
      <c r="A49" s="3">
        <v>44682.0</v>
      </c>
      <c r="B49" s="4">
        <v>6.0</v>
      </c>
      <c r="C49" s="4">
        <v>460.0</v>
      </c>
      <c r="D49" s="4">
        <v>7.0</v>
      </c>
      <c r="E49" s="4">
        <v>0.015217391304347827</v>
      </c>
    </row>
    <row r="50">
      <c r="A50" s="5">
        <v>44682.0</v>
      </c>
      <c r="B50" s="6">
        <v>7.0</v>
      </c>
      <c r="C50" s="6">
        <v>460.0</v>
      </c>
      <c r="D50" s="6">
        <v>5.0</v>
      </c>
      <c r="E50" s="6">
        <v>0.010869565217391304</v>
      </c>
    </row>
    <row r="51">
      <c r="A51" s="3">
        <v>44713.0</v>
      </c>
      <c r="B51" s="4">
        <v>0.0</v>
      </c>
      <c r="C51" s="4">
        <v>474.0</v>
      </c>
      <c r="D51" s="4">
        <v>474.0</v>
      </c>
      <c r="E51" s="4">
        <v>1.0</v>
      </c>
    </row>
    <row r="52">
      <c r="A52" s="5">
        <v>44713.0</v>
      </c>
      <c r="B52" s="6">
        <v>1.0</v>
      </c>
      <c r="C52" s="6">
        <v>474.0</v>
      </c>
      <c r="D52" s="6">
        <v>5.0</v>
      </c>
      <c r="E52" s="6">
        <v>0.010548523206751054</v>
      </c>
    </row>
    <row r="53">
      <c r="A53" s="3">
        <v>44713.0</v>
      </c>
      <c r="B53" s="4">
        <v>2.0</v>
      </c>
      <c r="C53" s="4">
        <v>474.0</v>
      </c>
      <c r="D53" s="4">
        <v>2.0</v>
      </c>
      <c r="E53" s="4">
        <v>0.004219409282700422</v>
      </c>
    </row>
    <row r="54">
      <c r="A54" s="5">
        <v>44713.0</v>
      </c>
      <c r="B54" s="6">
        <v>3.0</v>
      </c>
      <c r="C54" s="6">
        <v>474.0</v>
      </c>
      <c r="D54" s="6">
        <v>3.0</v>
      </c>
      <c r="E54" s="6">
        <v>0.006329113924050633</v>
      </c>
    </row>
    <row r="55">
      <c r="A55" s="3">
        <v>44713.0</v>
      </c>
      <c r="B55" s="4">
        <v>4.0</v>
      </c>
      <c r="C55" s="4">
        <v>474.0</v>
      </c>
      <c r="D55" s="4">
        <v>5.0</v>
      </c>
      <c r="E55" s="4">
        <v>0.010548523206751054</v>
      </c>
    </row>
    <row r="56">
      <c r="A56" s="5">
        <v>44713.0</v>
      </c>
      <c r="B56" s="6">
        <v>5.0</v>
      </c>
      <c r="C56" s="6">
        <v>474.0</v>
      </c>
      <c r="D56" s="6">
        <v>1.0</v>
      </c>
      <c r="E56" s="6">
        <v>0.002109704641350211</v>
      </c>
    </row>
    <row r="57">
      <c r="A57" s="3">
        <v>44713.0</v>
      </c>
      <c r="B57" s="4">
        <v>6.0</v>
      </c>
      <c r="C57" s="4">
        <v>474.0</v>
      </c>
      <c r="D57" s="4">
        <v>5.0</v>
      </c>
      <c r="E57" s="4">
        <v>0.010548523206751054</v>
      </c>
    </row>
    <row r="58">
      <c r="A58" s="5">
        <v>44743.0</v>
      </c>
      <c r="B58" s="6">
        <v>0.0</v>
      </c>
      <c r="C58" s="6">
        <v>493.0</v>
      </c>
      <c r="D58" s="6">
        <v>493.0</v>
      </c>
      <c r="E58" s="6">
        <v>1.0</v>
      </c>
    </row>
    <row r="59">
      <c r="A59" s="3">
        <v>44743.0</v>
      </c>
      <c r="B59" s="4">
        <v>1.0</v>
      </c>
      <c r="C59" s="4">
        <v>493.0</v>
      </c>
      <c r="D59" s="4">
        <v>2.0</v>
      </c>
      <c r="E59" s="4">
        <v>0.004056795131845842</v>
      </c>
    </row>
    <row r="60">
      <c r="A60" s="5">
        <v>44743.0</v>
      </c>
      <c r="B60" s="6">
        <v>2.0</v>
      </c>
      <c r="C60" s="6">
        <v>493.0</v>
      </c>
      <c r="D60" s="6">
        <v>4.0</v>
      </c>
      <c r="E60" s="6">
        <v>0.008113590263691683</v>
      </c>
    </row>
    <row r="61">
      <c r="A61" s="3">
        <v>44743.0</v>
      </c>
      <c r="B61" s="4">
        <v>3.0</v>
      </c>
      <c r="C61" s="4">
        <v>493.0</v>
      </c>
      <c r="D61" s="4">
        <v>1.0</v>
      </c>
      <c r="E61" s="4">
        <v>0.002028397565922921</v>
      </c>
    </row>
    <row r="62">
      <c r="A62" s="5">
        <v>44743.0</v>
      </c>
      <c r="B62" s="6">
        <v>4.0</v>
      </c>
      <c r="C62" s="6">
        <v>493.0</v>
      </c>
      <c r="D62" s="6">
        <v>4.0</v>
      </c>
      <c r="E62" s="6">
        <v>0.008113590263691683</v>
      </c>
    </row>
    <row r="63">
      <c r="A63" s="3">
        <v>44743.0</v>
      </c>
      <c r="B63" s="4">
        <v>5.0</v>
      </c>
      <c r="C63" s="4">
        <v>493.0</v>
      </c>
      <c r="D63" s="4">
        <v>4.0</v>
      </c>
      <c r="E63" s="4">
        <v>0.008113590263691683</v>
      </c>
    </row>
    <row r="64">
      <c r="A64" s="5">
        <v>44774.0</v>
      </c>
      <c r="B64" s="6">
        <v>0.0</v>
      </c>
      <c r="C64" s="6">
        <v>523.0</v>
      </c>
      <c r="D64" s="6">
        <v>523.0</v>
      </c>
      <c r="E64" s="6">
        <v>1.0</v>
      </c>
    </row>
    <row r="65">
      <c r="A65" s="3">
        <v>44774.0</v>
      </c>
      <c r="B65" s="4">
        <v>1.0</v>
      </c>
      <c r="C65" s="4">
        <v>523.0</v>
      </c>
      <c r="D65" s="4">
        <v>6.0</v>
      </c>
      <c r="E65" s="4">
        <v>0.011472275334608031</v>
      </c>
    </row>
    <row r="66">
      <c r="A66" s="5">
        <v>44774.0</v>
      </c>
      <c r="B66" s="6">
        <v>2.0</v>
      </c>
      <c r="C66" s="6">
        <v>523.0</v>
      </c>
      <c r="D66" s="6">
        <v>1.0</v>
      </c>
      <c r="E66" s="6">
        <v>0.0019120458891013384</v>
      </c>
    </row>
    <row r="67">
      <c r="A67" s="3">
        <v>44774.0</v>
      </c>
      <c r="B67" s="4">
        <v>3.0</v>
      </c>
      <c r="C67" s="4">
        <v>523.0</v>
      </c>
      <c r="D67" s="4">
        <v>2.0</v>
      </c>
      <c r="E67" s="4">
        <v>0.0038240917782026767</v>
      </c>
    </row>
    <row r="68">
      <c r="A68" s="5">
        <v>44774.0</v>
      </c>
      <c r="B68" s="6">
        <v>4.0</v>
      </c>
      <c r="C68" s="6">
        <v>523.0</v>
      </c>
      <c r="D68" s="6">
        <v>6.0</v>
      </c>
      <c r="E68" s="6">
        <v>0.011472275334608031</v>
      </c>
    </row>
    <row r="69">
      <c r="A69" s="3">
        <v>44805.0</v>
      </c>
      <c r="B69" s="4">
        <v>0.0</v>
      </c>
      <c r="C69" s="4">
        <v>491.0</v>
      </c>
      <c r="D69" s="4">
        <v>491.0</v>
      </c>
      <c r="E69" s="4">
        <v>1.0</v>
      </c>
    </row>
    <row r="70">
      <c r="A70" s="5">
        <v>44805.0</v>
      </c>
      <c r="B70" s="6">
        <v>2.0</v>
      </c>
      <c r="C70" s="6">
        <v>491.0</v>
      </c>
      <c r="D70" s="6">
        <v>4.0</v>
      </c>
      <c r="E70" s="6">
        <v>0.008146639511201629</v>
      </c>
    </row>
    <row r="71">
      <c r="A71" s="3">
        <v>44805.0</v>
      </c>
      <c r="B71" s="4">
        <v>3.0</v>
      </c>
      <c r="C71" s="4">
        <v>491.0</v>
      </c>
      <c r="D71" s="4">
        <v>7.0</v>
      </c>
      <c r="E71" s="4">
        <v>0.014256619144602852</v>
      </c>
    </row>
    <row r="72">
      <c r="A72" s="5">
        <v>44835.0</v>
      </c>
      <c r="B72" s="6">
        <v>0.0</v>
      </c>
      <c r="C72" s="6">
        <v>530.0</v>
      </c>
      <c r="D72" s="6">
        <v>530.0</v>
      </c>
      <c r="E72" s="6">
        <v>1.0</v>
      </c>
    </row>
    <row r="73">
      <c r="A73" s="3">
        <v>44835.0</v>
      </c>
      <c r="B73" s="4">
        <v>1.0</v>
      </c>
      <c r="C73" s="4">
        <v>530.0</v>
      </c>
      <c r="D73" s="4">
        <v>6.0</v>
      </c>
      <c r="E73" s="4">
        <v>0.011320754716981131</v>
      </c>
    </row>
    <row r="74">
      <c r="A74" s="5">
        <v>44835.0</v>
      </c>
      <c r="B74" s="6">
        <v>2.0</v>
      </c>
      <c r="C74" s="6">
        <v>530.0</v>
      </c>
      <c r="D74" s="6">
        <v>4.0</v>
      </c>
      <c r="E74" s="6">
        <v>0.007547169811320755</v>
      </c>
    </row>
    <row r="75">
      <c r="A75" s="3">
        <v>44866.0</v>
      </c>
      <c r="B75" s="4">
        <v>0.0</v>
      </c>
      <c r="C75" s="4">
        <v>571.0</v>
      </c>
      <c r="D75" s="4">
        <v>571.0</v>
      </c>
      <c r="E75" s="4">
        <v>1.0</v>
      </c>
    </row>
    <row r="76">
      <c r="A76" s="5">
        <v>44866.0</v>
      </c>
      <c r="B76" s="6">
        <v>1.0</v>
      </c>
      <c r="C76" s="6">
        <v>571.0</v>
      </c>
      <c r="D76" s="6">
        <v>7.0</v>
      </c>
      <c r="E76" s="6">
        <v>0.012259194395796848</v>
      </c>
    </row>
    <row r="77">
      <c r="A77" s="3">
        <v>44896.0</v>
      </c>
      <c r="B77" s="4">
        <v>0.0</v>
      </c>
      <c r="C77" s="4">
        <v>583.0</v>
      </c>
      <c r="D77" s="4">
        <v>583.0</v>
      </c>
      <c r="E77" s="4">
        <v>1.0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A1" s="7" t="s">
        <v>6</v>
      </c>
      <c r="B1" s="7"/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>
      <c r="A2" s="7" t="s">
        <v>1</v>
      </c>
      <c r="B2" s="7" t="s">
        <v>3</v>
      </c>
      <c r="C2" s="8">
        <v>0.0</v>
      </c>
      <c r="D2" s="8">
        <v>1.0</v>
      </c>
      <c r="E2" s="8">
        <v>2.0</v>
      </c>
      <c r="F2" s="8">
        <v>3.0</v>
      </c>
      <c r="G2" s="8">
        <v>4.0</v>
      </c>
      <c r="H2" s="8">
        <v>5.0</v>
      </c>
      <c r="I2" s="8">
        <v>6.0</v>
      </c>
      <c r="J2" s="8">
        <v>7.0</v>
      </c>
      <c r="K2" s="8">
        <v>8.0</v>
      </c>
      <c r="L2" s="8">
        <v>9.0</v>
      </c>
      <c r="M2" s="8">
        <v>10.0</v>
      </c>
      <c r="N2" s="8">
        <v>11.0</v>
      </c>
    </row>
    <row r="3">
      <c r="A3" s="9">
        <v>44562.0</v>
      </c>
      <c r="B3" s="8">
        <v>349.0</v>
      </c>
      <c r="C3" s="8">
        <v>1.0</v>
      </c>
      <c r="D3" s="8">
        <v>0.0028653295128939827</v>
      </c>
      <c r="E3" s="8">
        <v>0.011461318051575931</v>
      </c>
      <c r="F3" s="7"/>
      <c r="G3" s="8">
        <v>0.0028653295128939827</v>
      </c>
      <c r="H3" s="8">
        <v>0.017191977077363897</v>
      </c>
      <c r="I3" s="8">
        <v>0.0057306590257879654</v>
      </c>
      <c r="J3" s="8">
        <v>0.0028653295128939827</v>
      </c>
      <c r="K3" s="8">
        <v>0.0028653295128939827</v>
      </c>
      <c r="L3" s="8">
        <v>0.008595988538681949</v>
      </c>
      <c r="M3" s="8">
        <v>0.0057306590257879654</v>
      </c>
      <c r="N3" s="8">
        <v>0.008595988538681949</v>
      </c>
    </row>
    <row r="4">
      <c r="A4" s="9">
        <v>44593.0</v>
      </c>
      <c r="B4" s="8">
        <v>373.0</v>
      </c>
      <c r="C4" s="8">
        <v>1.0</v>
      </c>
      <c r="D4" s="8">
        <v>0.013404825737265416</v>
      </c>
      <c r="E4" s="8">
        <v>0.002680965147453083</v>
      </c>
      <c r="F4" s="8">
        <v>0.005361930294906166</v>
      </c>
      <c r="G4" s="8">
        <v>0.00804289544235925</v>
      </c>
      <c r="H4" s="8">
        <v>0.00804289544235925</v>
      </c>
      <c r="I4" s="8">
        <v>0.00804289544235925</v>
      </c>
      <c r="J4" s="8">
        <v>0.00804289544235925</v>
      </c>
      <c r="K4" s="8">
        <v>0.002680965147453083</v>
      </c>
      <c r="L4" s="8">
        <v>0.010723860589812333</v>
      </c>
      <c r="M4" s="8">
        <v>0.005361930294906166</v>
      </c>
      <c r="N4" s="7"/>
    </row>
    <row r="5">
      <c r="A5" s="9">
        <v>44621.0</v>
      </c>
      <c r="B5" s="8">
        <v>397.0</v>
      </c>
      <c r="C5" s="8">
        <v>1.0</v>
      </c>
      <c r="D5" s="8">
        <v>0.005037783375314861</v>
      </c>
      <c r="E5" s="8">
        <v>0.0025188916876574307</v>
      </c>
      <c r="F5" s="8">
        <v>0.007556675062972292</v>
      </c>
      <c r="G5" s="8">
        <v>0.005037783375314861</v>
      </c>
      <c r="H5" s="7"/>
      <c r="I5" s="8">
        <v>0.012594458438287154</v>
      </c>
      <c r="J5" s="8">
        <v>0.007556675062972292</v>
      </c>
      <c r="K5" s="8">
        <v>0.012594458438287154</v>
      </c>
      <c r="L5" s="8">
        <v>0.007556675062972292</v>
      </c>
      <c r="M5" s="7"/>
      <c r="N5" s="7"/>
    </row>
    <row r="6">
      <c r="A6" s="9">
        <v>44652.0</v>
      </c>
      <c r="B6" s="8">
        <v>429.0</v>
      </c>
      <c r="C6" s="8">
        <v>1.0</v>
      </c>
      <c r="D6" s="8">
        <v>0.004662004662004662</v>
      </c>
      <c r="E6" s="8">
        <v>0.004662004662004662</v>
      </c>
      <c r="F6" s="8">
        <v>0.006993006993006993</v>
      </c>
      <c r="G6" s="8">
        <v>0.006993006993006993</v>
      </c>
      <c r="H6" s="8">
        <v>0.006993006993006993</v>
      </c>
      <c r="I6" s="8">
        <v>0.009324009324009324</v>
      </c>
      <c r="J6" s="8">
        <v>0.002331002331002331</v>
      </c>
      <c r="K6" s="8">
        <v>0.006993006993006993</v>
      </c>
      <c r="L6" s="7"/>
      <c r="M6" s="7"/>
      <c r="N6" s="7"/>
    </row>
    <row r="7">
      <c r="A7" s="9">
        <v>44682.0</v>
      </c>
      <c r="B7" s="8">
        <v>460.0</v>
      </c>
      <c r="C7" s="8">
        <v>1.0</v>
      </c>
      <c r="D7" s="8">
        <v>0.002173913043478261</v>
      </c>
      <c r="E7" s="8">
        <v>0.004347826086956522</v>
      </c>
      <c r="F7" s="8">
        <v>0.002173913043478261</v>
      </c>
      <c r="G7" s="8">
        <v>0.004347826086956522</v>
      </c>
      <c r="H7" s="8">
        <v>0.006521739130434782</v>
      </c>
      <c r="I7" s="8">
        <v>0.015217391304347827</v>
      </c>
      <c r="J7" s="8">
        <v>0.010869565217391304</v>
      </c>
      <c r="K7" s="7"/>
      <c r="L7" s="7"/>
      <c r="M7" s="7"/>
      <c r="N7" s="7"/>
    </row>
    <row r="8">
      <c r="A8" s="9">
        <v>44713.0</v>
      </c>
      <c r="B8" s="8">
        <v>474.0</v>
      </c>
      <c r="C8" s="8">
        <v>1.0</v>
      </c>
      <c r="D8" s="8">
        <v>0.010548523206751054</v>
      </c>
      <c r="E8" s="8">
        <v>0.004219409282700422</v>
      </c>
      <c r="F8" s="8">
        <v>0.006329113924050633</v>
      </c>
      <c r="G8" s="8">
        <v>0.010548523206751054</v>
      </c>
      <c r="H8" s="8">
        <v>0.002109704641350211</v>
      </c>
      <c r="I8" s="8">
        <v>0.010548523206751054</v>
      </c>
      <c r="J8" s="7"/>
      <c r="K8" s="7"/>
      <c r="L8" s="7"/>
      <c r="M8" s="7"/>
      <c r="N8" s="7"/>
    </row>
    <row r="9">
      <c r="A9" s="9">
        <v>44743.0</v>
      </c>
      <c r="B9" s="8">
        <v>493.0</v>
      </c>
      <c r="C9" s="8">
        <v>1.0</v>
      </c>
      <c r="D9" s="8">
        <v>0.004056795131845842</v>
      </c>
      <c r="E9" s="8">
        <v>0.008113590263691683</v>
      </c>
      <c r="F9" s="8">
        <v>0.002028397565922921</v>
      </c>
      <c r="G9" s="8">
        <v>0.008113590263691683</v>
      </c>
      <c r="H9" s="8">
        <v>0.008113590263691683</v>
      </c>
      <c r="I9" s="7"/>
      <c r="J9" s="7"/>
      <c r="K9" s="7"/>
      <c r="L9" s="7"/>
      <c r="M9" s="7"/>
      <c r="N9" s="7"/>
    </row>
    <row r="10">
      <c r="A10" s="9">
        <v>44774.0</v>
      </c>
      <c r="B10" s="8">
        <v>523.0</v>
      </c>
      <c r="C10" s="8">
        <v>1.0</v>
      </c>
      <c r="D10" s="8">
        <v>0.011472275334608031</v>
      </c>
      <c r="E10" s="8">
        <v>0.0019120458891013384</v>
      </c>
      <c r="F10" s="8">
        <v>0.0038240917782026767</v>
      </c>
      <c r="G10" s="8">
        <v>0.011472275334608031</v>
      </c>
      <c r="H10" s="7"/>
      <c r="I10" s="7"/>
      <c r="J10" s="7"/>
      <c r="K10" s="7"/>
      <c r="L10" s="7"/>
      <c r="M10" s="7"/>
      <c r="N10" s="7"/>
    </row>
    <row r="11">
      <c r="A11" s="9">
        <v>44805.0</v>
      </c>
      <c r="B11" s="8">
        <v>491.0</v>
      </c>
      <c r="C11" s="8">
        <v>1.0</v>
      </c>
      <c r="D11" s="7"/>
      <c r="E11" s="8">
        <v>0.008146639511201629</v>
      </c>
      <c r="F11" s="8">
        <v>0.014256619144602852</v>
      </c>
      <c r="G11" s="7"/>
      <c r="H11" s="7"/>
      <c r="I11" s="7"/>
      <c r="J11" s="7"/>
      <c r="K11" s="7"/>
      <c r="L11" s="7"/>
      <c r="M11" s="7"/>
      <c r="N11" s="7"/>
    </row>
    <row r="12">
      <c r="A12" s="9">
        <v>44835.0</v>
      </c>
      <c r="B12" s="8">
        <v>530.0</v>
      </c>
      <c r="C12" s="8">
        <v>1.0</v>
      </c>
      <c r="D12" s="8">
        <v>0.011320754716981131</v>
      </c>
      <c r="E12" s="8">
        <v>0.007547169811320755</v>
      </c>
      <c r="F12" s="7"/>
      <c r="G12" s="7"/>
      <c r="H12" s="7"/>
      <c r="I12" s="7"/>
      <c r="J12" s="7"/>
      <c r="K12" s="7"/>
      <c r="L12" s="7"/>
      <c r="M12" s="7"/>
      <c r="N12" s="7"/>
    </row>
    <row r="13">
      <c r="A13" s="9">
        <v>44866.0</v>
      </c>
      <c r="B13" s="8">
        <v>571.0</v>
      </c>
      <c r="C13" s="8">
        <v>1.0</v>
      </c>
      <c r="D13" s="8">
        <v>0.012259194395796848</v>
      </c>
      <c r="E13" s="7"/>
      <c r="F13" s="7"/>
      <c r="G13" s="7"/>
      <c r="H13" s="7"/>
      <c r="I13" s="7"/>
      <c r="J13" s="7"/>
      <c r="K13" s="7"/>
      <c r="L13" s="7"/>
      <c r="M13" s="7"/>
      <c r="N13" s="7"/>
    </row>
    <row r="14">
      <c r="A14" s="9">
        <v>44896.0</v>
      </c>
      <c r="B14" s="8">
        <v>583.0</v>
      </c>
      <c r="C14" s="8">
        <v>1.0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8">
      <c r="A18" s="10" t="s">
        <v>7</v>
      </c>
      <c r="B18" s="10" t="s">
        <v>8</v>
      </c>
      <c r="C18" s="11">
        <v>0.0</v>
      </c>
      <c r="D18" s="11">
        <v>1.0</v>
      </c>
      <c r="E18" s="11">
        <v>2.0</v>
      </c>
      <c r="F18" s="11">
        <v>3.0</v>
      </c>
      <c r="G18" s="11">
        <v>4.0</v>
      </c>
      <c r="H18" s="11">
        <v>5.0</v>
      </c>
      <c r="I18" s="11">
        <v>6.0</v>
      </c>
      <c r="J18" s="11">
        <v>7.0</v>
      </c>
      <c r="K18" s="11">
        <v>8.0</v>
      </c>
      <c r="L18" s="11">
        <v>9.0</v>
      </c>
      <c r="M18" s="11">
        <v>10.0</v>
      </c>
      <c r="N18" s="11">
        <v>11.0</v>
      </c>
    </row>
    <row r="19">
      <c r="A19" s="12">
        <v>44562.0</v>
      </c>
      <c r="B19" s="13">
        <v>349.0</v>
      </c>
      <c r="C19" s="14">
        <v>1.0</v>
      </c>
      <c r="D19" s="15">
        <v>0.0028653295128939827</v>
      </c>
      <c r="E19" s="15">
        <v>0.011461318051575931</v>
      </c>
      <c r="F19" s="16">
        <v>0.0</v>
      </c>
      <c r="G19" s="15">
        <v>0.0028653295128939827</v>
      </c>
      <c r="H19" s="15">
        <v>0.017191977077363897</v>
      </c>
      <c r="I19" s="15">
        <v>0.0057306590257879654</v>
      </c>
      <c r="J19" s="15">
        <v>0.0028653295128939827</v>
      </c>
      <c r="K19" s="15">
        <v>0.0028653295128939827</v>
      </c>
      <c r="L19" s="15">
        <v>0.008595988538681949</v>
      </c>
      <c r="M19" s="15">
        <v>0.0057306590257879654</v>
      </c>
      <c r="N19" s="15">
        <v>0.008595988538681949</v>
      </c>
    </row>
    <row r="20">
      <c r="A20" s="12">
        <v>44593.0</v>
      </c>
      <c r="B20" s="13">
        <v>373.0</v>
      </c>
      <c r="C20" s="14">
        <v>1.0</v>
      </c>
      <c r="D20" s="15">
        <v>0.013404825737265416</v>
      </c>
      <c r="E20" s="15">
        <v>0.002680965147453083</v>
      </c>
      <c r="F20" s="15">
        <v>0.005361930294906166</v>
      </c>
      <c r="G20" s="15">
        <v>0.00804289544235925</v>
      </c>
      <c r="H20" s="15">
        <v>0.00804289544235925</v>
      </c>
      <c r="I20" s="15">
        <v>0.00804289544235925</v>
      </c>
      <c r="J20" s="15">
        <v>0.00804289544235925</v>
      </c>
      <c r="K20" s="15">
        <v>0.002680965147453083</v>
      </c>
      <c r="L20" s="15">
        <v>0.010723860589812333</v>
      </c>
      <c r="M20" s="15">
        <v>0.005361930294906166</v>
      </c>
      <c r="N20" s="15"/>
    </row>
    <row r="21">
      <c r="A21" s="12">
        <v>44621.0</v>
      </c>
      <c r="B21" s="13">
        <v>397.0</v>
      </c>
      <c r="C21" s="14">
        <v>1.0</v>
      </c>
      <c r="D21" s="15">
        <v>0.005037783375314861</v>
      </c>
      <c r="E21" s="15">
        <v>0.0025188916876574307</v>
      </c>
      <c r="F21" s="15">
        <v>0.007556675062972292</v>
      </c>
      <c r="G21" s="15">
        <v>0.005037783375314861</v>
      </c>
      <c r="H21" s="16">
        <v>0.0</v>
      </c>
      <c r="I21" s="15">
        <v>0.012594458438287154</v>
      </c>
      <c r="J21" s="15">
        <v>0.007556675062972292</v>
      </c>
      <c r="K21" s="15">
        <v>0.012594458438287154</v>
      </c>
      <c r="L21" s="15">
        <v>0.007556675062972292</v>
      </c>
      <c r="M21" s="15"/>
      <c r="N21" s="15"/>
    </row>
    <row r="22">
      <c r="A22" s="12">
        <v>44652.0</v>
      </c>
      <c r="B22" s="13">
        <v>429.0</v>
      </c>
      <c r="C22" s="14">
        <v>1.0</v>
      </c>
      <c r="D22" s="15">
        <v>0.004662004662004662</v>
      </c>
      <c r="E22" s="15">
        <v>0.004662004662004662</v>
      </c>
      <c r="F22" s="15">
        <v>0.006993006993006993</v>
      </c>
      <c r="G22" s="15">
        <v>0.006993006993006993</v>
      </c>
      <c r="H22" s="15">
        <v>0.006993006993006993</v>
      </c>
      <c r="I22" s="15">
        <v>0.009324009324009324</v>
      </c>
      <c r="J22" s="15">
        <v>0.002331002331002331</v>
      </c>
      <c r="K22" s="15">
        <v>0.006993006993006993</v>
      </c>
      <c r="L22" s="15"/>
      <c r="M22" s="15"/>
      <c r="N22" s="15"/>
    </row>
    <row r="23">
      <c r="A23" s="12">
        <v>44682.0</v>
      </c>
      <c r="B23" s="13">
        <v>460.0</v>
      </c>
      <c r="C23" s="14">
        <v>1.0</v>
      </c>
      <c r="D23" s="15">
        <v>0.002173913043478261</v>
      </c>
      <c r="E23" s="15">
        <v>0.004347826086956522</v>
      </c>
      <c r="F23" s="15">
        <v>0.002173913043478261</v>
      </c>
      <c r="G23" s="15">
        <v>0.004347826086956522</v>
      </c>
      <c r="H23" s="15">
        <v>0.006521739130434782</v>
      </c>
      <c r="I23" s="15">
        <v>0.015217391304347827</v>
      </c>
      <c r="J23" s="15">
        <v>0.010869565217391304</v>
      </c>
      <c r="K23" s="15"/>
      <c r="L23" s="15"/>
      <c r="M23" s="15"/>
      <c r="N23" s="15"/>
    </row>
    <row r="24">
      <c r="A24" s="12">
        <v>44713.0</v>
      </c>
      <c r="B24" s="13">
        <v>474.0</v>
      </c>
      <c r="C24" s="14">
        <v>1.0</v>
      </c>
      <c r="D24" s="15">
        <v>0.010548523206751054</v>
      </c>
      <c r="E24" s="15">
        <v>0.004219409282700422</v>
      </c>
      <c r="F24" s="15">
        <v>0.006329113924050633</v>
      </c>
      <c r="G24" s="15">
        <v>0.010548523206751054</v>
      </c>
      <c r="H24" s="15">
        <v>0.002109704641350211</v>
      </c>
      <c r="I24" s="15">
        <v>0.010548523206751054</v>
      </c>
      <c r="J24" s="15"/>
      <c r="K24" s="15"/>
      <c r="L24" s="15"/>
      <c r="M24" s="15"/>
      <c r="N24" s="15"/>
    </row>
    <row r="25">
      <c r="A25" s="12">
        <v>44743.0</v>
      </c>
      <c r="B25" s="13">
        <v>493.0</v>
      </c>
      <c r="C25" s="14">
        <v>1.0</v>
      </c>
      <c r="D25" s="15">
        <v>0.004056795131845842</v>
      </c>
      <c r="E25" s="15">
        <v>0.008113590263691683</v>
      </c>
      <c r="F25" s="15">
        <v>0.002028397565922921</v>
      </c>
      <c r="G25" s="15">
        <v>0.008113590263691683</v>
      </c>
      <c r="H25" s="15">
        <v>0.008113590263691683</v>
      </c>
      <c r="I25" s="15"/>
      <c r="J25" s="15"/>
      <c r="K25" s="15"/>
      <c r="L25" s="15"/>
      <c r="M25" s="15"/>
      <c r="N25" s="15"/>
    </row>
    <row r="26">
      <c r="A26" s="12">
        <v>44774.0</v>
      </c>
      <c r="B26" s="13">
        <v>523.0</v>
      </c>
      <c r="C26" s="14">
        <v>1.0</v>
      </c>
      <c r="D26" s="15">
        <v>0.011472275334608031</v>
      </c>
      <c r="E26" s="15">
        <v>0.0019120458891013384</v>
      </c>
      <c r="F26" s="15">
        <v>0.0038240917782026767</v>
      </c>
      <c r="G26" s="15">
        <v>0.011472275334608031</v>
      </c>
      <c r="H26" s="15"/>
      <c r="I26" s="15"/>
      <c r="J26" s="15"/>
      <c r="K26" s="15"/>
      <c r="L26" s="15"/>
      <c r="M26" s="15"/>
      <c r="N26" s="15"/>
    </row>
    <row r="27">
      <c r="A27" s="12">
        <v>44805.0</v>
      </c>
      <c r="B27" s="13">
        <v>491.0</v>
      </c>
      <c r="C27" s="14">
        <v>1.0</v>
      </c>
      <c r="D27" s="16">
        <v>0.0</v>
      </c>
      <c r="E27" s="15">
        <v>0.008146639511201629</v>
      </c>
      <c r="F27" s="15">
        <v>0.014256619144602852</v>
      </c>
      <c r="G27" s="15"/>
      <c r="H27" s="15"/>
      <c r="I27" s="15"/>
      <c r="J27" s="15"/>
      <c r="K27" s="15"/>
      <c r="L27" s="15"/>
      <c r="M27" s="15"/>
      <c r="N27" s="15"/>
    </row>
    <row r="28">
      <c r="A28" s="12">
        <v>44835.0</v>
      </c>
      <c r="B28" s="13">
        <v>530.0</v>
      </c>
      <c r="C28" s="14">
        <v>1.0</v>
      </c>
      <c r="D28" s="15">
        <v>0.011320754716981131</v>
      </c>
      <c r="E28" s="15">
        <v>0.007547169811320755</v>
      </c>
      <c r="F28" s="15"/>
      <c r="G28" s="15"/>
      <c r="H28" s="15"/>
      <c r="I28" s="15"/>
      <c r="J28" s="15"/>
      <c r="K28" s="15"/>
      <c r="L28" s="15"/>
      <c r="M28" s="15"/>
      <c r="N28" s="15"/>
    </row>
    <row r="29">
      <c r="A29" s="12">
        <v>44866.0</v>
      </c>
      <c r="B29" s="13">
        <v>571.0</v>
      </c>
      <c r="C29" s="14">
        <v>1.0</v>
      </c>
      <c r="D29" s="15">
        <v>0.012259194395796848</v>
      </c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>
      <c r="A30" s="12">
        <v>44896.0</v>
      </c>
      <c r="B30" s="13">
        <v>583.0</v>
      </c>
      <c r="C30" s="14">
        <v>1.0</v>
      </c>
      <c r="D30" s="17">
        <v>0.0</v>
      </c>
      <c r="E30" s="18"/>
      <c r="F30" s="18"/>
      <c r="G30" s="18"/>
      <c r="H30" s="18"/>
      <c r="I30" s="18"/>
      <c r="J30" s="18"/>
      <c r="K30" s="18"/>
      <c r="L30" s="18"/>
      <c r="M30" s="18"/>
      <c r="N30" s="18"/>
    </row>
    <row r="31">
      <c r="A31" s="19" t="s">
        <v>9</v>
      </c>
      <c r="B31" s="20"/>
      <c r="C31" s="21"/>
      <c r="D31" s="22">
        <f t="shared" ref="D31:N31" si="1">AVERAGE(D19:D30)</f>
        <v>0.006483449926</v>
      </c>
      <c r="E31" s="22">
        <f t="shared" si="1"/>
        <v>0.005560986039</v>
      </c>
      <c r="F31" s="22">
        <f t="shared" si="1"/>
        <v>0.005391527534</v>
      </c>
      <c r="G31" s="22">
        <f t="shared" si="1"/>
        <v>0.007177653777</v>
      </c>
      <c r="H31" s="22">
        <f t="shared" si="1"/>
        <v>0.006996130507</v>
      </c>
      <c r="I31" s="22">
        <f t="shared" si="1"/>
        <v>0.01024298946</v>
      </c>
      <c r="J31" s="22">
        <f t="shared" si="1"/>
        <v>0.006333093513</v>
      </c>
      <c r="K31" s="22">
        <f t="shared" si="1"/>
        <v>0.006283440023</v>
      </c>
      <c r="L31" s="22">
        <f t="shared" si="1"/>
        <v>0.008958841397</v>
      </c>
      <c r="M31" s="22">
        <f t="shared" si="1"/>
        <v>0.00554629466</v>
      </c>
      <c r="N31" s="22">
        <f t="shared" si="1"/>
        <v>0.008595988539</v>
      </c>
    </row>
    <row r="33">
      <c r="A33" s="23" t="s">
        <v>10</v>
      </c>
      <c r="B33" s="23" t="s">
        <v>11</v>
      </c>
    </row>
    <row r="34">
      <c r="A34" s="23">
        <v>0.0</v>
      </c>
      <c r="B34" s="24">
        <v>1.0</v>
      </c>
    </row>
    <row r="35">
      <c r="A35" s="23">
        <v>1.0</v>
      </c>
      <c r="B35" s="25">
        <f t="array" ref="B35:B45">TRANSPOSE(D31:N31)</f>
        <v>0.006483449926</v>
      </c>
    </row>
    <row r="36">
      <c r="A36" s="23">
        <v>2.0</v>
      </c>
      <c r="B36" s="25">
        <v>0.005560986039366345</v>
      </c>
    </row>
    <row r="37">
      <c r="A37" s="23">
        <v>3.0</v>
      </c>
      <c r="B37" s="25">
        <v>0.005391527534126976</v>
      </c>
    </row>
    <row r="38">
      <c r="A38" s="23">
        <v>4.0</v>
      </c>
      <c r="B38" s="25">
        <v>0.007177653776947797</v>
      </c>
    </row>
    <row r="39">
      <c r="A39" s="23">
        <v>5.0</v>
      </c>
      <c r="B39" s="25">
        <v>0.006996130506886688</v>
      </c>
    </row>
    <row r="40">
      <c r="A40" s="23">
        <v>6.0</v>
      </c>
      <c r="B40" s="25">
        <v>0.010242989456923764</v>
      </c>
    </row>
    <row r="41">
      <c r="A41" s="23">
        <v>7.0</v>
      </c>
      <c r="B41" s="25">
        <v>0.006333093513323831</v>
      </c>
    </row>
    <row r="42">
      <c r="A42" s="23">
        <v>8.0</v>
      </c>
      <c r="B42" s="25">
        <v>0.006283440022910303</v>
      </c>
    </row>
    <row r="43">
      <c r="A43" s="23">
        <v>9.0</v>
      </c>
      <c r="B43" s="25">
        <v>0.008958841397155524</v>
      </c>
    </row>
    <row r="44">
      <c r="A44" s="23">
        <v>10.0</v>
      </c>
      <c r="B44" s="25">
        <v>0.0055462946603470654</v>
      </c>
    </row>
    <row r="45">
      <c r="A45" s="23">
        <v>11.0</v>
      </c>
      <c r="B45" s="25">
        <v>0.008595988538681949</v>
      </c>
    </row>
  </sheetData>
  <mergeCells count="1">
    <mergeCell ref="A31:C31"/>
  </mergeCells>
  <conditionalFormatting sqref="D19:N30">
    <cfRule type="colorScale" priority="1">
      <colorScale>
        <cfvo type="min"/>
        <cfvo type="max"/>
        <color rgb="FFFFFFFF"/>
        <color rgb="FFD5A6BD"/>
      </colorScale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