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Finanza personale\Spese\taxonomies\"/>
    </mc:Choice>
  </mc:AlternateContent>
  <xr:revisionPtr revIDLastSave="0" documentId="13_ncr:1_{DF832A98-0847-4698-BD58-348D5401B865}" xr6:coauthVersionLast="47" xr6:coauthVersionMax="47" xr10:uidLastSave="{00000000-0000-0000-0000-000000000000}"/>
  <bookViews>
    <workbookView xWindow="-108" yWindow="-108" windowWidth="23256" windowHeight="12456" xr2:uid="{BD383E4C-3C52-47D0-8F9D-1202BEC4D9AF}"/>
  </bookViews>
  <sheets>
    <sheet name="Budget" sheetId="1" r:id="rId1"/>
    <sheet name="Benzina" sheetId="2" r:id="rId2"/>
  </sheets>
  <definedNames>
    <definedName name="_xlnm._FilterDatabase" localSheetId="0" hidden="1">Budget!$B$1:$B$20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4" i="1"/>
  <c r="C1" i="1" s="1"/>
  <c r="G1" i="1" s="1"/>
  <c r="H1" i="1" s="1"/>
  <c r="C2" i="2"/>
  <c r="D2" i="2" s="1"/>
</calcChain>
</file>

<file path=xl/sharedStrings.xml><?xml version="1.0" encoding="utf-8"?>
<sst xmlns="http://schemas.openxmlformats.org/spreadsheetml/2006/main" count="24" uniqueCount="24">
  <si>
    <t>Housing</t>
  </si>
  <si>
    <t>Transportation</t>
  </si>
  <si>
    <t>Transportation:Gas</t>
  </si>
  <si>
    <t>Food</t>
  </si>
  <si>
    <t>Leisure</t>
  </si>
  <si>
    <t>Utilities</t>
  </si>
  <si>
    <t>Shopping</t>
  </si>
  <si>
    <t>Healthcare</t>
  </si>
  <si>
    <t>Personal</t>
  </si>
  <si>
    <t>Education &amp; Culture</t>
  </si>
  <si>
    <t>Tax</t>
  </si>
  <si>
    <t>PayPal</t>
  </si>
  <si>
    <t>Commissions</t>
  </si>
  <si>
    <t>Investments</t>
  </si>
  <si>
    <t>Prepaid Card</t>
  </si>
  <si>
    <t>Work</t>
  </si>
  <si>
    <t>Other</t>
  </si>
  <si>
    <t>CATEGORY</t>
  </si>
  <si>
    <t>BUDGET</t>
  </si>
  <si>
    <t>BUDGET MENSILE</t>
  </si>
  <si>
    <r>
      <rPr>
        <b/>
        <sz val="11"/>
        <color theme="0"/>
        <rFont val="Calibri"/>
        <family val="2"/>
        <scheme val="minor"/>
      </rPr>
      <t xml:space="preserve">COSTO UNITARIO </t>
    </r>
    <r>
      <rPr>
        <sz val="11"/>
        <color theme="0"/>
        <rFont val="Calibri"/>
        <family val="2"/>
        <scheme val="minor"/>
      </rPr>
      <t>(€/l)</t>
    </r>
  </si>
  <si>
    <r>
      <rPr>
        <b/>
        <sz val="11"/>
        <color theme="0"/>
        <rFont val="Calibri"/>
        <family val="2"/>
        <scheme val="minor"/>
      </rPr>
      <t>CONSUMO</t>
    </r>
    <r>
      <rPr>
        <sz val="11"/>
        <color theme="0"/>
        <rFont val="Calibri"/>
        <family val="2"/>
        <scheme val="minor"/>
      </rPr>
      <t xml:space="preserve"> (Km/l)</t>
    </r>
  </si>
  <si>
    <r>
      <rPr>
        <b/>
        <sz val="11"/>
        <color theme="0"/>
        <rFont val="Calibri"/>
        <family val="2"/>
        <scheme val="minor"/>
      </rPr>
      <t>DISTANZA MENSILE</t>
    </r>
    <r>
      <rPr>
        <sz val="11"/>
        <color theme="0"/>
        <rFont val="Calibri"/>
        <family val="2"/>
        <scheme val="minor"/>
      </rPr>
      <t xml:space="preserve"> (km)</t>
    </r>
  </si>
  <si>
    <t>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</si>
</sst>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9" fontId="0" fillId="11" borderId="1" xfId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3D81-34DC-4FD9-8B27-3691D74AC9AD}">
  <dimension ref="A1:H18"/>
  <sheetViews>
    <sheetView tabSelected="1" zoomScale="111" workbookViewId="0">
      <selection activeCell="B14" sqref="B14"/>
    </sheetView>
  </sheetViews>
  <sheetFormatPr defaultColWidth="13.44140625" defaultRowHeight="14.4" x14ac:dyDescent="0.3"/>
  <cols>
    <col min="1" max="1" width="21.77734375" style="1" customWidth="1"/>
    <col min="2" max="2" width="15.109375" style="2" customWidth="1"/>
    <col min="3" max="3" width="12.109375" style="1" customWidth="1"/>
    <col min="4" max="4" width="7.21875" style="1" customWidth="1"/>
    <col min="5" max="5" width="6.6640625" style="1" customWidth="1"/>
    <col min="6" max="16384" width="13.44140625" style="1"/>
  </cols>
  <sheetData>
    <row r="1" spans="1:8" x14ac:dyDescent="0.3">
      <c r="A1" s="3" t="s">
        <v>17</v>
      </c>
      <c r="B1" s="4" t="s">
        <v>18</v>
      </c>
      <c r="C1" s="17">
        <f>SUM(B:B)</f>
        <v>999</v>
      </c>
      <c r="F1" s="14" t="s">
        <v>23</v>
      </c>
      <c r="G1" s="15">
        <f>1198 -C1</f>
        <v>199</v>
      </c>
      <c r="H1" s="16">
        <f>G1/1198</f>
        <v>0.166110183639399</v>
      </c>
    </row>
    <row r="2" spans="1:8" x14ac:dyDescent="0.3">
      <c r="A2" s="11" t="s">
        <v>13</v>
      </c>
      <c r="B2" s="12">
        <v>500</v>
      </c>
    </row>
    <row r="3" spans="1:8" x14ac:dyDescent="0.3">
      <c r="A3" s="11" t="s">
        <v>7</v>
      </c>
      <c r="B3" s="13">
        <v>320</v>
      </c>
    </row>
    <row r="4" spans="1:8" x14ac:dyDescent="0.3">
      <c r="A4" s="11" t="s">
        <v>2</v>
      </c>
      <c r="B4" s="12">
        <f>Benzina!D2 + 8</f>
        <v>80</v>
      </c>
    </row>
    <row r="5" spans="1:8" x14ac:dyDescent="0.3">
      <c r="A5" s="11" t="s">
        <v>4</v>
      </c>
      <c r="B5" s="13">
        <v>55</v>
      </c>
    </row>
    <row r="6" spans="1:8" x14ac:dyDescent="0.3">
      <c r="A6" s="11" t="s">
        <v>3</v>
      </c>
      <c r="B6" s="12">
        <v>30</v>
      </c>
    </row>
    <row r="7" spans="1:8" x14ac:dyDescent="0.3">
      <c r="A7" s="11" t="s">
        <v>9</v>
      </c>
      <c r="B7" s="12">
        <v>10</v>
      </c>
    </row>
    <row r="8" spans="1:8" x14ac:dyDescent="0.3">
      <c r="A8" s="11" t="s">
        <v>10</v>
      </c>
      <c r="B8" s="13">
        <f>6/3</f>
        <v>2</v>
      </c>
    </row>
    <row r="9" spans="1:8" x14ac:dyDescent="0.3">
      <c r="A9" s="11" t="s">
        <v>1</v>
      </c>
      <c r="B9" s="13">
        <v>2</v>
      </c>
      <c r="C9" s="18"/>
    </row>
    <row r="10" spans="1:8" x14ac:dyDescent="0.3">
      <c r="A10" s="11" t="s">
        <v>11</v>
      </c>
      <c r="B10" s="13">
        <v>0</v>
      </c>
    </row>
    <row r="11" spans="1:8" x14ac:dyDescent="0.3">
      <c r="A11" s="11" t="s">
        <v>16</v>
      </c>
      <c r="B11" s="13">
        <v>0</v>
      </c>
    </row>
    <row r="12" spans="1:8" x14ac:dyDescent="0.3">
      <c r="A12" s="11" t="s">
        <v>6</v>
      </c>
      <c r="B12" s="13">
        <v>0</v>
      </c>
    </row>
    <row r="13" spans="1:8" x14ac:dyDescent="0.3">
      <c r="A13" s="11" t="s">
        <v>0</v>
      </c>
      <c r="B13" s="13">
        <v>0</v>
      </c>
    </row>
    <row r="14" spans="1:8" x14ac:dyDescent="0.3">
      <c r="A14" s="11" t="s">
        <v>5</v>
      </c>
      <c r="B14" s="13">
        <v>0</v>
      </c>
    </row>
    <row r="15" spans="1:8" x14ac:dyDescent="0.3">
      <c r="A15" s="11" t="s">
        <v>8</v>
      </c>
      <c r="B15" s="13">
        <v>0</v>
      </c>
    </row>
    <row r="16" spans="1:8" x14ac:dyDescent="0.3">
      <c r="A16" s="11" t="s">
        <v>12</v>
      </c>
      <c r="B16" s="13">
        <v>0</v>
      </c>
    </row>
    <row r="17" spans="1:2" x14ac:dyDescent="0.3">
      <c r="A17" s="11" t="s">
        <v>14</v>
      </c>
      <c r="B17" s="13">
        <v>0</v>
      </c>
    </row>
    <row r="18" spans="1:2" x14ac:dyDescent="0.3">
      <c r="A18" s="11" t="s">
        <v>15</v>
      </c>
      <c r="B18" s="13">
        <v>0</v>
      </c>
    </row>
  </sheetData>
  <autoFilter ref="B1:B20" xr:uid="{DFF73D81-34DC-4FD9-8B27-3691D74AC9AD}">
    <sortState xmlns:xlrd2="http://schemas.microsoft.com/office/spreadsheetml/2017/richdata2" ref="A2:F19">
      <sortCondition descending="1" ref="B1:B20"/>
    </sortState>
  </autoFilter>
  <sortState xmlns:xlrd2="http://schemas.microsoft.com/office/spreadsheetml/2017/richdata2" ref="A2:B17">
    <sortCondition descending="1" ref="B17"/>
  </sortState>
  <conditionalFormatting sqref="A2:B18">
    <cfRule type="expression" dxfId="1" priority="4">
      <formula>ISODD(ROW())</formula>
    </cfRule>
  </conditionalFormatting>
  <conditionalFormatting sqref="B2:B18">
    <cfRule type="cellIs" dxfId="0" priority="1" operator="lessThan">
      <formula>0.5</formula>
    </cfRule>
    <cfRule type="colorScale" priority="2">
      <colorScale>
        <cfvo type="num" val="0.1"/>
        <cfvo type="max"/>
        <color theme="7" tint="0.59999389629810485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D2A1-75ED-416E-BC35-35937A23A61A}">
  <dimension ref="A1:D2"/>
  <sheetViews>
    <sheetView workbookViewId="0">
      <selection activeCell="C9" sqref="C9"/>
    </sheetView>
  </sheetViews>
  <sheetFormatPr defaultRowHeight="14.4" x14ac:dyDescent="0.3"/>
  <cols>
    <col min="1" max="1" width="19.44140625" bestFit="1" customWidth="1"/>
    <col min="2" max="2" width="15.44140625" bestFit="1" customWidth="1"/>
    <col min="3" max="3" width="21.109375" bestFit="1" customWidth="1"/>
    <col min="4" max="4" width="15.77734375" bestFit="1" customWidth="1"/>
  </cols>
  <sheetData>
    <row r="1" spans="1:4" x14ac:dyDescent="0.3">
      <c r="A1" s="6" t="s">
        <v>20</v>
      </c>
      <c r="B1" s="6" t="s">
        <v>21</v>
      </c>
      <c r="C1" s="6" t="s">
        <v>22</v>
      </c>
      <c r="D1" s="5" t="s">
        <v>19</v>
      </c>
    </row>
    <row r="2" spans="1:4" x14ac:dyDescent="0.3">
      <c r="A2" s="7">
        <v>1.8</v>
      </c>
      <c r="B2" s="10">
        <v>18</v>
      </c>
      <c r="C2" s="8">
        <f xml:space="preserve"> (90 *2) *4</f>
        <v>720</v>
      </c>
      <c r="D2" s="9">
        <f>(C2/18) *A2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Benzina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Bronzini</dc:creator>
  <cp:lastModifiedBy>Marco Bronzini</cp:lastModifiedBy>
  <dcterms:created xsi:type="dcterms:W3CDTF">2023-12-30T15:12:35Z</dcterms:created>
  <dcterms:modified xsi:type="dcterms:W3CDTF">2023-12-31T14:30:07Z</dcterms:modified>
</cp:coreProperties>
</file>