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fd74dc9431940/Desktop/Python test/"/>
    </mc:Choice>
  </mc:AlternateContent>
  <xr:revisionPtr revIDLastSave="102" documentId="8_{C3CA71EE-D223-47E5-92F4-74AAC4B63F6E}" xr6:coauthVersionLast="47" xr6:coauthVersionMax="47" xr10:uidLastSave="{BFC2742D-26B1-4636-8484-14EF97E3EDC6}"/>
  <bookViews>
    <workbookView xWindow="-98" yWindow="-98" windowWidth="20715" windowHeight="13276" xr2:uid="{96646784-D4BD-41AB-A112-64383A61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J5" i="1"/>
  <c r="J6" i="1"/>
  <c r="J3" i="1"/>
  <c r="J4" i="1"/>
  <c r="J2" i="1"/>
  <c r="I3" i="1"/>
  <c r="I4" i="1"/>
  <c r="I5" i="1"/>
  <c r="I6" i="1"/>
  <c r="I2" i="1"/>
  <c r="F11" i="1"/>
  <c r="F10" i="1"/>
  <c r="G3" i="1"/>
  <c r="G4" i="1"/>
  <c r="G5" i="1"/>
  <c r="G6" i="1"/>
  <c r="G2" i="1"/>
  <c r="F3" i="1"/>
  <c r="F4" i="1"/>
  <c r="F5" i="1"/>
  <c r="F6" i="1"/>
  <c r="F2" i="1"/>
  <c r="C16" i="1"/>
  <c r="E3" i="1"/>
  <c r="E4" i="1"/>
  <c r="E5" i="1"/>
  <c r="E6" i="1"/>
  <c r="E2" i="1"/>
  <c r="C15" i="1"/>
  <c r="C14" i="1"/>
  <c r="D3" i="1"/>
  <c r="D4" i="1"/>
  <c r="D5" i="1"/>
  <c r="D6" i="1"/>
  <c r="D2" i="1"/>
  <c r="C12" i="1"/>
  <c r="C11" i="1"/>
  <c r="C10" i="1"/>
  <c r="C13" i="1" s="1"/>
  <c r="C3" i="1"/>
  <c r="C4" i="1"/>
  <c r="C5" i="1"/>
  <c r="C6" i="1"/>
  <c r="C2" i="1"/>
</calcChain>
</file>

<file path=xl/sharedStrings.xml><?xml version="1.0" encoding="utf-8"?>
<sst xmlns="http://schemas.openxmlformats.org/spreadsheetml/2006/main" count="20" uniqueCount="15">
  <si>
    <t>Y = mx + c</t>
  </si>
  <si>
    <t>error</t>
  </si>
  <si>
    <t>m</t>
  </si>
  <si>
    <t>T-Shirt Price (x)</t>
  </si>
  <si>
    <t>T-Shirt Sold (y)</t>
  </si>
  <si>
    <t>x*y</t>
  </si>
  <si>
    <t>Sigma xy</t>
  </si>
  <si>
    <t>Sigma x</t>
  </si>
  <si>
    <t>Sigma y</t>
  </si>
  <si>
    <t>numer</t>
  </si>
  <si>
    <t>denom</t>
  </si>
  <si>
    <t>x^2</t>
  </si>
  <si>
    <t>c</t>
  </si>
  <si>
    <t>Mean X</t>
  </si>
  <si>
    <t>Mean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</si>
</sst>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BC5B-D1AB-49F4-BCDC-0A30EE0BBA8B}">
  <dimension ref="A1:J16"/>
  <sheetViews>
    <sheetView tabSelected="1" workbookViewId="0">
      <selection activeCell="F16" sqref="F16"/>
    </sheetView>
  </sheetViews>
  <sheetFormatPr defaultRowHeight="14.25" x14ac:dyDescent="0.45"/>
  <cols>
    <col min="1" max="1" width="14.265625" customWidth="1"/>
    <col min="2" max="2" width="13.3984375" customWidth="1"/>
    <col min="3" max="5" width="11.3984375" customWidth="1"/>
    <col min="6" max="6" width="14.3984375" customWidth="1"/>
  </cols>
  <sheetData>
    <row r="1" spans="1:10" x14ac:dyDescent="0.45">
      <c r="A1" s="2" t="s">
        <v>3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0</v>
      </c>
      <c r="G1" s="2" t="s">
        <v>1</v>
      </c>
      <c r="I1" s="6" t="s">
        <v>9</v>
      </c>
      <c r="J1" s="6" t="s">
        <v>10</v>
      </c>
    </row>
    <row r="2" spans="1:10" x14ac:dyDescent="0.45">
      <c r="A2" s="1">
        <v>2</v>
      </c>
      <c r="B2" s="1">
        <v>4</v>
      </c>
      <c r="C2" s="1">
        <f>A2*B2</f>
        <v>8</v>
      </c>
      <c r="D2" s="1">
        <f>A2^2</f>
        <v>4</v>
      </c>
      <c r="E2" s="5">
        <f>B2-($C$15*A2)</f>
        <v>0.96341463414634143</v>
      </c>
      <c r="F2" s="3">
        <f>$C$15*A2+$C$16</f>
        <v>3.3414634146341462</v>
      </c>
      <c r="G2" s="3">
        <f>F2-B2</f>
        <v>-0.6585365853658538</v>
      </c>
      <c r="I2">
        <f>(A2-$F$10)*(B2-$F$11)</f>
        <v>13.439999999999998</v>
      </c>
      <c r="J2">
        <f>(A2-$F$10)^2</f>
        <v>10.240000000000002</v>
      </c>
    </row>
    <row r="3" spans="1:10" x14ac:dyDescent="0.45">
      <c r="A3" s="1">
        <v>3</v>
      </c>
      <c r="B3" s="1">
        <v>5</v>
      </c>
      <c r="C3" s="1">
        <f t="shared" ref="C3:C6" si="0">A3*B3</f>
        <v>15</v>
      </c>
      <c r="D3" s="1">
        <f t="shared" ref="D3:D6" si="1">A3^2</f>
        <v>9</v>
      </c>
      <c r="E3" s="5">
        <f t="shared" ref="E3:E6" si="2">B3-($C$15*A3)</f>
        <v>0.44512195121951237</v>
      </c>
      <c r="F3" s="3">
        <f t="shared" ref="F3:F6" si="3">$C$15*A3+$C$16</f>
        <v>4.8597560975609753</v>
      </c>
      <c r="G3" s="3">
        <f t="shared" ref="G3:G6" si="4">F3-B3</f>
        <v>-0.14024390243902474</v>
      </c>
      <c r="I3">
        <f t="shared" ref="I3:I6" si="5">(A3-$F$10)*(B3-$F$11)</f>
        <v>7.0399999999999991</v>
      </c>
      <c r="J3">
        <f t="shared" ref="J3:J6" si="6">(A3-$F$10)^2</f>
        <v>4.8400000000000007</v>
      </c>
    </row>
    <row r="4" spans="1:10" x14ac:dyDescent="0.45">
      <c r="A4" s="1">
        <v>5</v>
      </c>
      <c r="B4" s="1">
        <v>7</v>
      </c>
      <c r="C4" s="1">
        <f t="shared" si="0"/>
        <v>35</v>
      </c>
      <c r="D4" s="1">
        <f t="shared" si="1"/>
        <v>25</v>
      </c>
      <c r="E4" s="5">
        <f t="shared" si="2"/>
        <v>-0.59146341463414664</v>
      </c>
      <c r="F4" s="3">
        <f t="shared" si="3"/>
        <v>7.8963414634146343</v>
      </c>
      <c r="G4" s="3">
        <f t="shared" si="4"/>
        <v>0.89634146341463428</v>
      </c>
      <c r="I4">
        <f t="shared" si="5"/>
        <v>0.24000000000000007</v>
      </c>
      <c r="J4">
        <f t="shared" si="6"/>
        <v>4.000000000000007E-2</v>
      </c>
    </row>
    <row r="5" spans="1:10" x14ac:dyDescent="0.45">
      <c r="A5" s="1">
        <v>7</v>
      </c>
      <c r="B5" s="1">
        <v>10</v>
      </c>
      <c r="C5" s="1">
        <f t="shared" si="0"/>
        <v>70</v>
      </c>
      <c r="D5" s="1">
        <f t="shared" si="1"/>
        <v>49</v>
      </c>
      <c r="E5" s="5">
        <f t="shared" si="2"/>
        <v>-0.62804878048780566</v>
      </c>
      <c r="F5" s="3">
        <f t="shared" si="3"/>
        <v>10.932926829268293</v>
      </c>
      <c r="G5" s="3">
        <f t="shared" si="4"/>
        <v>0.93292682926829329</v>
      </c>
      <c r="I5">
        <f t="shared" si="5"/>
        <v>3.2400000000000011</v>
      </c>
      <c r="J5">
        <f>(A5-$F$10)^2</f>
        <v>3.2399999999999993</v>
      </c>
    </row>
    <row r="6" spans="1:10" x14ac:dyDescent="0.45">
      <c r="A6" s="1">
        <v>9</v>
      </c>
      <c r="B6" s="1">
        <v>15</v>
      </c>
      <c r="C6" s="1">
        <f t="shared" si="0"/>
        <v>135</v>
      </c>
      <c r="D6" s="1">
        <f t="shared" si="1"/>
        <v>81</v>
      </c>
      <c r="E6" s="5">
        <f t="shared" si="2"/>
        <v>1.3353658536585371</v>
      </c>
      <c r="F6" s="3">
        <f t="shared" si="3"/>
        <v>13.969512195121951</v>
      </c>
      <c r="G6" s="3">
        <f t="shared" si="4"/>
        <v>-1.0304878048780495</v>
      </c>
      <c r="I6">
        <f t="shared" si="5"/>
        <v>25.84</v>
      </c>
      <c r="J6">
        <f>(A6-$F$10)^2</f>
        <v>14.44</v>
      </c>
    </row>
    <row r="10" spans="1:10" x14ac:dyDescent="0.45">
      <c r="B10" t="s">
        <v>6</v>
      </c>
      <c r="C10">
        <f>SUM(C2:C6)</f>
        <v>263</v>
      </c>
      <c r="E10" t="s">
        <v>13</v>
      </c>
      <c r="F10">
        <f>AVERAGE(A2:A6)</f>
        <v>5.2</v>
      </c>
    </row>
    <row r="11" spans="1:10" x14ac:dyDescent="0.45">
      <c r="B11" t="s">
        <v>7</v>
      </c>
      <c r="C11">
        <f>SUM(A2:A6)</f>
        <v>26</v>
      </c>
      <c r="E11" t="s">
        <v>14</v>
      </c>
      <c r="F11">
        <f>AVERAGE(B2:B6)</f>
        <v>8.1999999999999993</v>
      </c>
    </row>
    <row r="12" spans="1:10" x14ac:dyDescent="0.45">
      <c r="B12" t="s">
        <v>8</v>
      </c>
      <c r="C12">
        <f>SUM(B2:B6)</f>
        <v>41</v>
      </c>
      <c r="E12" t="s">
        <v>2</v>
      </c>
      <c r="F12" s="4">
        <f>SUM(I2:I6)/SUM(J2:J6)</f>
        <v>1.5182926829268291</v>
      </c>
    </row>
    <row r="13" spans="1:10" x14ac:dyDescent="0.45">
      <c r="B13" t="s">
        <v>9</v>
      </c>
      <c r="C13">
        <f>5*C10-(C11*C12)</f>
        <v>249</v>
      </c>
      <c r="E13" t="s">
        <v>12</v>
      </c>
      <c r="F13" s="4">
        <f>F11-(F12*F10)</f>
        <v>0.30487804878048763</v>
      </c>
    </row>
    <row r="14" spans="1:10" x14ac:dyDescent="0.45">
      <c r="B14" t="s">
        <v>10</v>
      </c>
      <c r="C14">
        <f>5*SUM(D2:D6)-C11^2</f>
        <v>164</v>
      </c>
    </row>
    <row r="15" spans="1:10" x14ac:dyDescent="0.45">
      <c r="B15" t="s">
        <v>2</v>
      </c>
      <c r="C15" s="4">
        <f>C13/C14</f>
        <v>1.5182926829268293</v>
      </c>
    </row>
    <row r="16" spans="1:10" x14ac:dyDescent="0.45">
      <c r="B16" t="s">
        <v>12</v>
      </c>
      <c r="C16" s="4">
        <f>AVERAGE(E2:E6)</f>
        <v>0.30487804878048774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 Nugroho</dc:creator>
  <cp:lastModifiedBy>Nur Cahyo Nugroho</cp:lastModifiedBy>
  <dcterms:created xsi:type="dcterms:W3CDTF">2021-10-10T06:35:48Z</dcterms:created>
  <dcterms:modified xsi:type="dcterms:W3CDTF">2021-10-10T09:05:30Z</dcterms:modified>
</cp:coreProperties>
</file>