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24226"/>
  <mc:AlternateContent xmlns:mc="http://schemas.openxmlformats.org/markup-compatibility/2006">
    <mc:Choice Requires="x15">
      <x15ac:absPath xmlns:x15ac="http://schemas.microsoft.com/office/spreadsheetml/2010/11/ac" url="https://xuliujun1-my.sharepoint.com/personal/97353_office365proplus_co/Documents/Desktop/excel project/"/>
    </mc:Choice>
  </mc:AlternateContent>
  <xr:revisionPtr revIDLastSave="518" documentId="11_D0FEFFD23A49A8F204160B5FBB1CE049512D4FEE" xr6:coauthVersionLast="47" xr6:coauthVersionMax="47" xr10:uidLastSave="{7C8C317B-CFAF-417C-A815-7A3C37F9D0B6}"/>
  <bookViews>
    <workbookView xWindow="-110" yWindow="-110" windowWidth="21820" windowHeight="13900" xr2:uid="{00000000-000D-0000-FFFF-FFFF00000000}"/>
  </bookViews>
  <sheets>
    <sheet name="Table1" sheetId="2" r:id="rId1"/>
    <sheet name="Sheet1" sheetId="1" r:id="rId2"/>
  </sheets>
  <definedNames>
    <definedName name="ExternalData_1" localSheetId="0" hidden="1">Table1!$A$1:$J$186</definedName>
    <definedName name="Slicer_Category">#N/A</definedName>
    <definedName name="Slicer_Customer_Segment">#N/A</definedName>
    <definedName name="Slicer_Sales_Region">#N/A</definedName>
  </definedNames>
  <calcPr calcId="191029"/>
  <pivotCaches>
    <pivotCache cacheId="7"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 i="2" l="1"/>
  <c r="Z7" i="2"/>
  <c r="V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3C225C-18D2-4761-B3CC-84E52504E22E}"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<sst xmlns="http://schemas.openxmlformats.org/spreadsheetml/2006/main" count="2604" uniqueCount="521">
  <si>
    <t>Order ID</t>
  </si>
  <si>
    <t>Product</t>
  </si>
  <si>
    <t>Category</t>
  </si>
  <si>
    <t>Sales</t>
  </si>
  <si>
    <t>Profit</t>
  </si>
  <si>
    <t>Quantity</t>
  </si>
  <si>
    <t>Customer Name</t>
  </si>
  <si>
    <t>Customer Segment</t>
  </si>
  <si>
    <t>ORD0001</t>
  </si>
  <si>
    <t>ORD0002</t>
  </si>
  <si>
    <t>ORD0003</t>
  </si>
  <si>
    <t>ORD0004</t>
  </si>
  <si>
    <t>ORD0005</t>
  </si>
  <si>
    <t>ORD0006</t>
  </si>
  <si>
    <t>ORD0007</t>
  </si>
  <si>
    <t>ORD0008</t>
  </si>
  <si>
    <t>ORD0009</t>
  </si>
  <si>
    <t>ORD0010</t>
  </si>
  <si>
    <t>ORD0011</t>
  </si>
  <si>
    <t>ORD0012</t>
  </si>
  <si>
    <t>ORD0013</t>
  </si>
  <si>
    <t>ORD0014</t>
  </si>
  <si>
    <t>ORD0015</t>
  </si>
  <si>
    <t>ORD0016</t>
  </si>
  <si>
    <t>ORD0017</t>
  </si>
  <si>
    <t>ORD0018</t>
  </si>
  <si>
    <t>ORD0019</t>
  </si>
  <si>
    <t>ORD0020</t>
  </si>
  <si>
    <t>ORD0021</t>
  </si>
  <si>
    <t>ORD0022</t>
  </si>
  <si>
    <t>ORD0023</t>
  </si>
  <si>
    <t>ORD0024</t>
  </si>
  <si>
    <t>ORD0025</t>
  </si>
  <si>
    <t>ORD0026</t>
  </si>
  <si>
    <t>ORD0027</t>
  </si>
  <si>
    <t>ORD0028</t>
  </si>
  <si>
    <t>ORD0029</t>
  </si>
  <si>
    <t>ORD0030</t>
  </si>
  <si>
    <t>ORD0031</t>
  </si>
  <si>
    <t>ORD0032</t>
  </si>
  <si>
    <t>ORD0033</t>
  </si>
  <si>
    <t>ORD0034</t>
  </si>
  <si>
    <t>ORD0035</t>
  </si>
  <si>
    <t>ORD0036</t>
  </si>
  <si>
    <t>ORD0037</t>
  </si>
  <si>
    <t>ORD0038</t>
  </si>
  <si>
    <t>ORD0039</t>
  </si>
  <si>
    <t>ORD0040</t>
  </si>
  <si>
    <t>ORD0041</t>
  </si>
  <si>
    <t>ORD0042</t>
  </si>
  <si>
    <t>ORD0043</t>
  </si>
  <si>
    <t>ORD0044</t>
  </si>
  <si>
    <t>ORD0045</t>
  </si>
  <si>
    <t>ORD0046</t>
  </si>
  <si>
    <t>ORD0047</t>
  </si>
  <si>
    <t>ORD0048</t>
  </si>
  <si>
    <t>ORD0049</t>
  </si>
  <si>
    <t>ORD0050</t>
  </si>
  <si>
    <t>ORD0051</t>
  </si>
  <si>
    <t>ORD0052</t>
  </si>
  <si>
    <t>ORD0053</t>
  </si>
  <si>
    <t>ORD0054</t>
  </si>
  <si>
    <t>ORD0055</t>
  </si>
  <si>
    <t>ORD0056</t>
  </si>
  <si>
    <t>ORD0057</t>
  </si>
  <si>
    <t>ORD0058</t>
  </si>
  <si>
    <t>ORD0059</t>
  </si>
  <si>
    <t>ORD0060</t>
  </si>
  <si>
    <t>ORD0061</t>
  </si>
  <si>
    <t>ORD0062</t>
  </si>
  <si>
    <t>ORD0063</t>
  </si>
  <si>
    <t>ORD0064</t>
  </si>
  <si>
    <t>ORD0065</t>
  </si>
  <si>
    <t>ORD0066</t>
  </si>
  <si>
    <t>ORD0067</t>
  </si>
  <si>
    <t>ORD0068</t>
  </si>
  <si>
    <t>ORD0069</t>
  </si>
  <si>
    <t>ORD0070</t>
  </si>
  <si>
    <t>ORD0071</t>
  </si>
  <si>
    <t>ORD0072</t>
  </si>
  <si>
    <t>ORD0073</t>
  </si>
  <si>
    <t>ORD0074</t>
  </si>
  <si>
    <t>ORD0075</t>
  </si>
  <si>
    <t>ORD0076</t>
  </si>
  <si>
    <t>ORD0077</t>
  </si>
  <si>
    <t>ORD0078</t>
  </si>
  <si>
    <t>ORD0079</t>
  </si>
  <si>
    <t>ORD0080</t>
  </si>
  <si>
    <t>ORD0081</t>
  </si>
  <si>
    <t>ORD0082</t>
  </si>
  <si>
    <t>ORD0083</t>
  </si>
  <si>
    <t>ORD0084</t>
  </si>
  <si>
    <t>ORD0085</t>
  </si>
  <si>
    <t>ORD0086</t>
  </si>
  <si>
    <t>ORD0087</t>
  </si>
  <si>
    <t>ORD0088</t>
  </si>
  <si>
    <t>ORD0089</t>
  </si>
  <si>
    <t>ORD0090</t>
  </si>
  <si>
    <t>ORD0091</t>
  </si>
  <si>
    <t>ORD0092</t>
  </si>
  <si>
    <t>ORD0093</t>
  </si>
  <si>
    <t>ORD0094</t>
  </si>
  <si>
    <t>ORD0095</t>
  </si>
  <si>
    <t>ORD0096</t>
  </si>
  <si>
    <t>ORD0097</t>
  </si>
  <si>
    <t>ORD0098</t>
  </si>
  <si>
    <t>ORD0099</t>
  </si>
  <si>
    <t>ORD0100</t>
  </si>
  <si>
    <t>ORD0101</t>
  </si>
  <si>
    <t>ORD0102</t>
  </si>
  <si>
    <t>ORD0103</t>
  </si>
  <si>
    <t>ORD0104</t>
  </si>
  <si>
    <t>ORD0105</t>
  </si>
  <si>
    <t>ORD0106</t>
  </si>
  <si>
    <t>ORD0107</t>
  </si>
  <si>
    <t>ORD0108</t>
  </si>
  <si>
    <t>ORD0109</t>
  </si>
  <si>
    <t>ORD0110</t>
  </si>
  <si>
    <t>ORD0111</t>
  </si>
  <si>
    <t>ORD0112</t>
  </si>
  <si>
    <t>ORD0113</t>
  </si>
  <si>
    <t>ORD0114</t>
  </si>
  <si>
    <t>ORD0115</t>
  </si>
  <si>
    <t>ORD0116</t>
  </si>
  <si>
    <t>ORD0117</t>
  </si>
  <si>
    <t>ORD0118</t>
  </si>
  <si>
    <t>ORD0119</t>
  </si>
  <si>
    <t>ORD0120</t>
  </si>
  <si>
    <t>ORD0121</t>
  </si>
  <si>
    <t>ORD0122</t>
  </si>
  <si>
    <t>ORD0123</t>
  </si>
  <si>
    <t>ORD0124</t>
  </si>
  <si>
    <t>ORD0125</t>
  </si>
  <si>
    <t>ORD0126</t>
  </si>
  <si>
    <t>ORD0127</t>
  </si>
  <si>
    <t>ORD0128</t>
  </si>
  <si>
    <t>ORD0129</t>
  </si>
  <si>
    <t>ORD0130</t>
  </si>
  <si>
    <t>ORD0131</t>
  </si>
  <si>
    <t>ORD0132</t>
  </si>
  <si>
    <t>ORD0133</t>
  </si>
  <si>
    <t>ORD0134</t>
  </si>
  <si>
    <t>ORD0135</t>
  </si>
  <si>
    <t>ORD0136</t>
  </si>
  <si>
    <t>ORD0137</t>
  </si>
  <si>
    <t>ORD0138</t>
  </si>
  <si>
    <t>ORD0139</t>
  </si>
  <si>
    <t>ORD0140</t>
  </si>
  <si>
    <t>ORD0141</t>
  </si>
  <si>
    <t>ORD0142</t>
  </si>
  <si>
    <t>ORD0143</t>
  </si>
  <si>
    <t>ORD0144</t>
  </si>
  <si>
    <t>ORD0145</t>
  </si>
  <si>
    <t>ORD0146</t>
  </si>
  <si>
    <t>ORD0147</t>
  </si>
  <si>
    <t>ORD0148</t>
  </si>
  <si>
    <t>ORD0149</t>
  </si>
  <si>
    <t>ORD0150</t>
  </si>
  <si>
    <t>ORD0151</t>
  </si>
  <si>
    <t>ORD0152</t>
  </si>
  <si>
    <t>ORD0153</t>
  </si>
  <si>
    <t>ORD0154</t>
  </si>
  <si>
    <t>ORD0155</t>
  </si>
  <si>
    <t>ORD0156</t>
  </si>
  <si>
    <t>ORD0157</t>
  </si>
  <si>
    <t>ORD0158</t>
  </si>
  <si>
    <t>ORD0159</t>
  </si>
  <si>
    <t>ORD0160</t>
  </si>
  <si>
    <t>ORD0161</t>
  </si>
  <si>
    <t>ORD0162</t>
  </si>
  <si>
    <t>ORD0163</t>
  </si>
  <si>
    <t>ORD0164</t>
  </si>
  <si>
    <t>ORD0165</t>
  </si>
  <si>
    <t>ORD0166</t>
  </si>
  <si>
    <t>ORD0167</t>
  </si>
  <si>
    <t>ORD0168</t>
  </si>
  <si>
    <t>ORD0169</t>
  </si>
  <si>
    <t>ORD0170</t>
  </si>
  <si>
    <t>ORD0171</t>
  </si>
  <si>
    <t>ORD0172</t>
  </si>
  <si>
    <t>ORD0173</t>
  </si>
  <si>
    <t>ORD0174</t>
  </si>
  <si>
    <t>ORD0175</t>
  </si>
  <si>
    <t>ORD0176</t>
  </si>
  <si>
    <t>ORD0177</t>
  </si>
  <si>
    <t>ORD0178</t>
  </si>
  <si>
    <t>ORD0179</t>
  </si>
  <si>
    <t>ORD0180</t>
  </si>
  <si>
    <t>ORD0181</t>
  </si>
  <si>
    <t>ORD0182</t>
  </si>
  <si>
    <t>ORD0183</t>
  </si>
  <si>
    <t>ORD0184</t>
  </si>
  <si>
    <t>ORD0185</t>
  </si>
  <si>
    <t>ORD0186</t>
  </si>
  <si>
    <t>ORD0187</t>
  </si>
  <si>
    <t>ORD0188</t>
  </si>
  <si>
    <t>ORD0189</t>
  </si>
  <si>
    <t>ORD0190</t>
  </si>
  <si>
    <t>ORD0191</t>
  </si>
  <si>
    <t>ORD0192</t>
  </si>
  <si>
    <t>ORD0193</t>
  </si>
  <si>
    <t>ORD0194</t>
  </si>
  <si>
    <t>ORD0195</t>
  </si>
  <si>
    <t>ORD0196</t>
  </si>
  <si>
    <t>ORD0197</t>
  </si>
  <si>
    <t>ORD0198</t>
  </si>
  <si>
    <t>ORD0199</t>
  </si>
  <si>
    <t>ORD0200</t>
  </si>
  <si>
    <t>2023-09-08</t>
  </si>
  <si>
    <t>2023-02-02</t>
  </si>
  <si>
    <t>2024-07-12</t>
  </si>
  <si>
    <t>2023-06-09</t>
  </si>
  <si>
    <t>2024-09-10</t>
  </si>
  <si>
    <t>2023-10-28</t>
  </si>
  <si>
    <t>2023-10-24</t>
  </si>
  <si>
    <t>2023-06-16</t>
  </si>
  <si>
    <t>2023-02-27</t>
  </si>
  <si>
    <t>2023-11-19</t>
  </si>
  <si>
    <t>2023-09-10</t>
  </si>
  <si>
    <t>2023-05-22</t>
  </si>
  <si>
    <t>2024-09-02</t>
  </si>
  <si>
    <t>2023-04-28</t>
  </si>
  <si>
    <t>2024-04-09</t>
  </si>
  <si>
    <t>2024-10-02</t>
  </si>
  <si>
    <t>2024-06-27</t>
  </si>
  <si>
    <t>2023-09-04</t>
  </si>
  <si>
    <t>2024-05-01</t>
  </si>
  <si>
    <t>2023-07-25</t>
  </si>
  <si>
    <t>2023-08-19</t>
  </si>
  <si>
    <t>2024-10-08</t>
  </si>
  <si>
    <t>2024-05-12</t>
  </si>
  <si>
    <t>2024-02-21</t>
  </si>
  <si>
    <t>2023-02-25</t>
  </si>
  <si>
    <t>2024-04-04</t>
  </si>
  <si>
    <t>2023-02-21</t>
  </si>
  <si>
    <t>2023-08-07</t>
  </si>
  <si>
    <t>2024-03-09</t>
  </si>
  <si>
    <t>2024-07-09</t>
  </si>
  <si>
    <t>2023-03-24</t>
  </si>
  <si>
    <t>2024-08-15</t>
  </si>
  <si>
    <t>2023-11-18</t>
  </si>
  <si>
    <t>2023-03-16</t>
  </si>
  <si>
    <t>2023-05-16</t>
  </si>
  <si>
    <t>2023-11-06</t>
  </si>
  <si>
    <t>2023-05-18</t>
  </si>
  <si>
    <t>2023-08-04</t>
  </si>
  <si>
    <t>2023-04-05</t>
  </si>
  <si>
    <t>2024-03-28</t>
  </si>
  <si>
    <t>2024-01-14</t>
  </si>
  <si>
    <t>2023-07-01</t>
  </si>
  <si>
    <t>2023-04-21</t>
  </si>
  <si>
    <t>2023-08-22</t>
  </si>
  <si>
    <t>2024-10-18</t>
  </si>
  <si>
    <t>2023-07-02</t>
  </si>
  <si>
    <t>2024-03-22</t>
  </si>
  <si>
    <t>2023-12-05</t>
  </si>
  <si>
    <t>2023-12-01</t>
  </si>
  <si>
    <t>2023-06-28</t>
  </si>
  <si>
    <t>2024-08-16</t>
  </si>
  <si>
    <t>2023-03-28</t>
  </si>
  <si>
    <t>2024-10-06</t>
  </si>
  <si>
    <t>2023-01-06</t>
  </si>
  <si>
    <t>2023-09-13</t>
  </si>
  <si>
    <t>2024-05-31</t>
  </si>
  <si>
    <t>2023-09-11</t>
  </si>
  <si>
    <t>2023-10-20</t>
  </si>
  <si>
    <t>2024-01-28</t>
  </si>
  <si>
    <t>2023-07-31</t>
  </si>
  <si>
    <t>2023-12-27</t>
  </si>
  <si>
    <t>2023-10-07</t>
  </si>
  <si>
    <t>2024-09-29</t>
  </si>
  <si>
    <t>2023-05-19</t>
  </si>
  <si>
    <t>2024-01-24</t>
  </si>
  <si>
    <t>2024-07-06</t>
  </si>
  <si>
    <t>2023-07-24</t>
  </si>
  <si>
    <t>2023-09-20</t>
  </si>
  <si>
    <t>2024-10-04</t>
  </si>
  <si>
    <t>2023-12-22</t>
  </si>
  <si>
    <t>2023-04-19</t>
  </si>
  <si>
    <t>2024-06-18</t>
  </si>
  <si>
    <t>2023-10-02</t>
  </si>
  <si>
    <t>2024-04-20</t>
  </si>
  <si>
    <t>2023-08-06</t>
  </si>
  <si>
    <t>2023-03-29</t>
  </si>
  <si>
    <t>2023-04-06</t>
  </si>
  <si>
    <t>2023-09-15</t>
  </si>
  <si>
    <t>2024-05-10</t>
  </si>
  <si>
    <t>2023-10-31</t>
  </si>
  <si>
    <t>2023-10-19</t>
  </si>
  <si>
    <t>2024-02-15</t>
  </si>
  <si>
    <t>2024-04-06</t>
  </si>
  <si>
    <t>2023-04-12</t>
  </si>
  <si>
    <t>2023-03-18</t>
  </si>
  <si>
    <t>2023-10-23</t>
  </si>
  <si>
    <t>2023-07-22</t>
  </si>
  <si>
    <t>2023-06-19</t>
  </si>
  <si>
    <t>2023-11-08</t>
  </si>
  <si>
    <t>2024-03-18</t>
  </si>
  <si>
    <t>2024-08-13</t>
  </si>
  <si>
    <t>2023-06-14</t>
  </si>
  <si>
    <t>2024-04-18</t>
  </si>
  <si>
    <t>2023-10-01</t>
  </si>
  <si>
    <t>2024-09-15</t>
  </si>
  <si>
    <t>2023-04-27</t>
  </si>
  <si>
    <t>2024-09-05</t>
  </si>
  <si>
    <t>2024-07-05</t>
  </si>
  <si>
    <t>2023-09-02</t>
  </si>
  <si>
    <t>2024-01-26</t>
  </si>
  <si>
    <t>2024-05-29</t>
  </si>
  <si>
    <t>2023-05-28</t>
  </si>
  <si>
    <t>2024-02-12</t>
  </si>
  <si>
    <t>2024-05-14</t>
  </si>
  <si>
    <t>2024-03-20</t>
  </si>
  <si>
    <t>2023-01-30</t>
  </si>
  <si>
    <t>2024-09-26</t>
  </si>
  <si>
    <t>2023-01-10</t>
  </si>
  <si>
    <t>2023-11-03</t>
  </si>
  <si>
    <t>2023-08-31</t>
  </si>
  <si>
    <t>2023-10-09</t>
  </si>
  <si>
    <t>2023-08-24</t>
  </si>
  <si>
    <t>2023-05-21</t>
  </si>
  <si>
    <t>2023-05-15</t>
  </si>
  <si>
    <t>2024-01-10</t>
  </si>
  <si>
    <t>2023-12-13</t>
  </si>
  <si>
    <t>2023-01-15</t>
  </si>
  <si>
    <t>2024-10-12</t>
  </si>
  <si>
    <t>2024-07-07</t>
  </si>
  <si>
    <t>2023-10-14</t>
  </si>
  <si>
    <t>2024-01-12</t>
  </si>
  <si>
    <t>2024-04-10</t>
  </si>
  <si>
    <t>2023-05-09</t>
  </si>
  <si>
    <t>2023-06-01</t>
  </si>
  <si>
    <t>2023-01-27</t>
  </si>
  <si>
    <t>2023-09-29</t>
  </si>
  <si>
    <t>2024-01-06</t>
  </si>
  <si>
    <t>2024-06-17</t>
  </si>
  <si>
    <t>2024-09-11</t>
  </si>
  <si>
    <t>2023-09-19</t>
  </si>
  <si>
    <t>2024-07-29</t>
  </si>
  <si>
    <t>2023-11-16</t>
  </si>
  <si>
    <t>2024-07-23</t>
  </si>
  <si>
    <t>2023-05-27</t>
  </si>
  <si>
    <t>2023-08-09</t>
  </si>
  <si>
    <t>2024-03-10</t>
  </si>
  <si>
    <t>2023-04-24</t>
  </si>
  <si>
    <t>2023-05-03</t>
  </si>
  <si>
    <t>2023-12-29</t>
  </si>
  <si>
    <t>2024-08-12</t>
  </si>
  <si>
    <t>2023-11-29</t>
  </si>
  <si>
    <t>2023-09-07</t>
  </si>
  <si>
    <t>2023-06-22</t>
  </si>
  <si>
    <t>2024-10-22</t>
  </si>
  <si>
    <t>2023-06-04</t>
  </si>
  <si>
    <t>2023-03-17</t>
  </si>
  <si>
    <t>2024-09-21</t>
  </si>
  <si>
    <t>2023-07-12</t>
  </si>
  <si>
    <t>2024-09-16</t>
  </si>
  <si>
    <t>2023-02-23</t>
  </si>
  <si>
    <t>2024-09-09</t>
  </si>
  <si>
    <t>2024-02-06</t>
  </si>
  <si>
    <t>2023-05-11</t>
  </si>
  <si>
    <t>2023-07-04</t>
  </si>
  <si>
    <t>2023-10-30</t>
  </si>
  <si>
    <t>2024-09-24</t>
  </si>
  <si>
    <t>2023-02-14</t>
  </si>
  <si>
    <t>2023-08-28</t>
  </si>
  <si>
    <t>2024-03-27</t>
  </si>
  <si>
    <t>2023-05-08</t>
  </si>
  <si>
    <t>2023-08-16</t>
  </si>
  <si>
    <t>2023-08-30</t>
  </si>
  <si>
    <t>2023-12-10</t>
  </si>
  <si>
    <t>2024-05-26</t>
  </si>
  <si>
    <t>2023-01-02</t>
  </si>
  <si>
    <t>2024-07-11</t>
  </si>
  <si>
    <t>2024-02-01</t>
  </si>
  <si>
    <t>2024-10-05</t>
  </si>
  <si>
    <t>2024-04-13</t>
  </si>
  <si>
    <t>2023-02-18</t>
  </si>
  <si>
    <t>2023-07-11</t>
  </si>
  <si>
    <t>North</t>
  </si>
  <si>
    <t>South</t>
  </si>
  <si>
    <t>West</t>
  </si>
  <si>
    <t>East</t>
  </si>
  <si>
    <t>Printer Paper</t>
  </si>
  <si>
    <t>Folders Set</t>
  </si>
  <si>
    <t>Smartphone Z</t>
  </si>
  <si>
    <t>Headphones</t>
  </si>
  <si>
    <t>Laptop Pro X</t>
  </si>
  <si>
    <t>Bookshelf</t>
  </si>
  <si>
    <t>Desk Lamp</t>
  </si>
  <si>
    <t>Coffee Table</t>
  </si>
  <si>
    <t>Office Chair</t>
  </si>
  <si>
    <t>Tablet Max</t>
  </si>
  <si>
    <t>Sofa Set</t>
  </si>
  <si>
    <t>Smartwatch</t>
  </si>
  <si>
    <t>Stapler</t>
  </si>
  <si>
    <t>Pens Pack</t>
  </si>
  <si>
    <t>Standing Desk</t>
  </si>
  <si>
    <t>Office Supplies</t>
  </si>
  <si>
    <t>Electronics</t>
  </si>
  <si>
    <t>Furniture</t>
  </si>
  <si>
    <t>Customer_36</t>
  </si>
  <si>
    <t>Customer_55</t>
  </si>
  <si>
    <t>Customer_84</t>
  </si>
  <si>
    <t>Customer_45</t>
  </si>
  <si>
    <t>Customer_71</t>
  </si>
  <si>
    <t>Customer_30</t>
  </si>
  <si>
    <t>Customer_47</t>
  </si>
  <si>
    <t>Customer_94</t>
  </si>
  <si>
    <t>Customer_42</t>
  </si>
  <si>
    <t>Customer_73</t>
  </si>
  <si>
    <t>Customer_18</t>
  </si>
  <si>
    <t>Customer_29</t>
  </si>
  <si>
    <t>Customer_2</t>
  </si>
  <si>
    <t>Customer_21</t>
  </si>
  <si>
    <t>Customer_14</t>
  </si>
  <si>
    <t>Customer_70</t>
  </si>
  <si>
    <t>Customer_8</t>
  </si>
  <si>
    <t>Customer_85</t>
  </si>
  <si>
    <t>Customer_97</t>
  </si>
  <si>
    <t>Customer_32</t>
  </si>
  <si>
    <t>Customer_10</t>
  </si>
  <si>
    <t>Customer_86</t>
  </si>
  <si>
    <t>Customer_61</t>
  </si>
  <si>
    <t>Customer_69</t>
  </si>
  <si>
    <t>Customer_13</t>
  </si>
  <si>
    <t>Customer_62</t>
  </si>
  <si>
    <t>Customer_37</t>
  </si>
  <si>
    <t>Customer_75</t>
  </si>
  <si>
    <t>Customer_66</t>
  </si>
  <si>
    <t>Customer_27</t>
  </si>
  <si>
    <t>Customer_34</t>
  </si>
  <si>
    <t>Customer_78</t>
  </si>
  <si>
    <t>Customer_7</t>
  </si>
  <si>
    <t>Customer_95</t>
  </si>
  <si>
    <t>Customer_5</t>
  </si>
  <si>
    <t>Customer_46</t>
  </si>
  <si>
    <t>Customer_40</t>
  </si>
  <si>
    <t>Customer_6</t>
  </si>
  <si>
    <t>Customer_9</t>
  </si>
  <si>
    <t>Customer_53</t>
  </si>
  <si>
    <t>Customer_96</t>
  </si>
  <si>
    <t>Customer_56</t>
  </si>
  <si>
    <t>Customer_22</t>
  </si>
  <si>
    <t>Customer_54</t>
  </si>
  <si>
    <t>Customer_72</t>
  </si>
  <si>
    <t>Customer_79</t>
  </si>
  <si>
    <t>Customer_1</t>
  </si>
  <si>
    <t>Customer_17</t>
  </si>
  <si>
    <t>Customer_44</t>
  </si>
  <si>
    <t>Customer_90</t>
  </si>
  <si>
    <t>Customer_76</t>
  </si>
  <si>
    <t>Customer_63</t>
  </si>
  <si>
    <t>Customer_25</t>
  </si>
  <si>
    <t>Customer_3</t>
  </si>
  <si>
    <t>Customer_28</t>
  </si>
  <si>
    <t>Customer_74</t>
  </si>
  <si>
    <t>Customer_39</t>
  </si>
  <si>
    <t>Customer_49</t>
  </si>
  <si>
    <t>Customer_89</t>
  </si>
  <si>
    <t>Customer_35</t>
  </si>
  <si>
    <t>Customer_12</t>
  </si>
  <si>
    <t>Customer_81</t>
  </si>
  <si>
    <t>Customer_91</t>
  </si>
  <si>
    <t>Customer_65</t>
  </si>
  <si>
    <t>Customer_58</t>
  </si>
  <si>
    <t>Customer_93</t>
  </si>
  <si>
    <t>Customer_80</t>
  </si>
  <si>
    <t>Customer_92</t>
  </si>
  <si>
    <t>Customer_33</t>
  </si>
  <si>
    <t>Customer_51</t>
  </si>
  <si>
    <t>Customer_100</t>
  </si>
  <si>
    <t>Customer_48</t>
  </si>
  <si>
    <t>Customer_88</t>
  </si>
  <si>
    <t>Customer_16</t>
  </si>
  <si>
    <t>Customer_43</t>
  </si>
  <si>
    <t>Customer_15</t>
  </si>
  <si>
    <t>Customer_23</t>
  </si>
  <si>
    <t>Customer_41</t>
  </si>
  <si>
    <t>Customer_77</t>
  </si>
  <si>
    <t>Customer_24</t>
  </si>
  <si>
    <t>Customer_68</t>
  </si>
  <si>
    <t>Customer_67</t>
  </si>
  <si>
    <t>Customer_57</t>
  </si>
  <si>
    <t>Customer_26</t>
  </si>
  <si>
    <t>Customer_82</t>
  </si>
  <si>
    <t>Home Office</t>
  </si>
  <si>
    <t>Corporate</t>
  </si>
  <si>
    <t>Consumer</t>
  </si>
  <si>
    <t>Order Date</t>
  </si>
  <si>
    <t>Sales Region</t>
  </si>
  <si>
    <t>Row Labels</t>
  </si>
  <si>
    <t>Grand Total</t>
  </si>
  <si>
    <t>Sum of Sales</t>
  </si>
  <si>
    <t>Sales By Resion</t>
  </si>
  <si>
    <t>Profit by Category</t>
  </si>
  <si>
    <t>Sum of Profit</t>
  </si>
  <si>
    <t>Top Product By Sales</t>
  </si>
  <si>
    <t>Monthly Trend</t>
  </si>
  <si>
    <t>Jan</t>
  </si>
  <si>
    <t>Feb</t>
  </si>
  <si>
    <t>Mar</t>
  </si>
  <si>
    <t>Apr</t>
  </si>
  <si>
    <t>May</t>
  </si>
  <si>
    <t>Jun</t>
  </si>
  <si>
    <t>Jul</t>
  </si>
  <si>
    <t>Aug</t>
  </si>
  <si>
    <t>Sep</t>
  </si>
  <si>
    <t>Oct</t>
  </si>
  <si>
    <t>Nov</t>
  </si>
  <si>
    <t>Dec</t>
  </si>
  <si>
    <t>Customer Segment Sales</t>
  </si>
  <si>
    <t>Total Sales</t>
  </si>
  <si>
    <t>Total Profit</t>
  </si>
  <si>
    <t>Average Profit Margin</t>
  </si>
  <si>
    <t>SALES PERFORMANCE DASHBOARD</t>
  </si>
  <si>
    <t>SELECTIONS</t>
  </si>
  <si>
    <t>SL1.</t>
  </si>
  <si>
    <t>Count of Order ID</t>
  </si>
  <si>
    <t>SL2.</t>
  </si>
  <si>
    <t>SL3.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</si>
</sst>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00"/>
  </numFmts>
  <fonts count="7" x14ac:knownFonts="1">
    <font>
      <sz val="11"/>
      <color theme="1"/>
      <name val="Calibri"/>
      <family val="2"/>
      <scheme val="minor"/>
    </font>
    <font>
      <b/>
      <sz val="11"/>
      <color theme="1"/>
      <name val="Calibri"/>
      <family val="2"/>
      <scheme val="minor"/>
    </font>
    <font>
      <b/>
      <sz val="11"/>
      <color rgb="FFFF0000"/>
      <name val="Calibri"/>
      <family val="2"/>
      <scheme val="minor"/>
    </font>
    <font>
      <b/>
      <sz val="18"/>
      <color theme="0"/>
      <name val="Cambria"/>
      <family val="1"/>
      <scheme val="major"/>
    </font>
    <font>
      <b/>
      <sz val="16"/>
      <color rgb="FF002060"/>
      <name val="Calibri"/>
      <family val="2"/>
      <scheme val="minor"/>
    </font>
    <font>
      <b/>
      <sz val="20"/>
      <color theme="0"/>
      <name val="Amasis MT Pro Black"/>
      <family val="1"/>
    </font>
    <font>
      <b/>
      <sz val="18"/>
      <color theme="0"/>
      <name val="Amasis MT Pro Black"/>
      <family val="1"/>
    </font>
  </fonts>
  <fills count="6">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7" tint="0.59999389629810485"/>
        <bgColor indexed="64"/>
      </patternFill>
    </fill>
    <fill>
      <patternFill patternType="solid">
        <fgColor rgb="FFFF0000"/>
        <bgColor indexed="64"/>
      </patternFill>
    </fill>
  </fills>
  <borders count="11">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s>
  <cellStyleXfs count="1">
    <xf numFmtId="0" fontId="0" fillId="0" borderId="0"/>
  </cellStyleXfs>
  <cellXfs count="22">
    <xf numFmtId="0" fontId="0" fillId="0" borderId="0" xfId="0"/>
    <xf numFmtId="0" fontId="0" fillId="0" borderId="1" xfId="0" applyBorder="1"/>
    <xf numFmtId="0" fontId="0" fillId="0" borderId="2" xfId="0" applyBorder="1"/>
    <xf numFmtId="0" fontId="0" fillId="0" borderId="3" xfId="0" applyBorder="1"/>
    <xf numFmtId="0" fontId="1" fillId="2" borderId="4" xfId="0" applyFont="1" applyFill="1" applyBorder="1" applyAlignment="1">
      <alignment horizontal="center" vertical="top"/>
    </xf>
    <xf numFmtId="0" fontId="1" fillId="2" borderId="5" xfId="0" applyFont="1" applyFill="1" applyBorder="1" applyAlignment="1">
      <alignment horizontal="center" vertical="top"/>
    </xf>
    <xf numFmtId="0" fontId="1" fillId="2" borderId="6" xfId="0" applyFont="1" applyFill="1" applyBorder="1" applyAlignment="1">
      <alignment horizontal="center" vertical="top"/>
    </xf>
    <xf numFmtId="0" fontId="0" fillId="0" borderId="7" xfId="0" applyBorder="1"/>
    <xf numFmtId="0" fontId="0" fillId="0" borderId="8" xfId="0" applyBorder="1"/>
    <xf numFmtId="0" fontId="0" fillId="0" borderId="9" xfId="0" applyBorder="1"/>
    <xf numFmtId="14"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2" fillId="2" borderId="0" xfId="0" applyFont="1" applyFill="1"/>
    <xf numFmtId="0" fontId="3" fillId="3" borderId="1" xfId="0" applyFont="1" applyFill="1" applyBorder="1" applyAlignment="1">
      <alignment horizontal="center" vertical="center"/>
    </xf>
    <xf numFmtId="0" fontId="4" fillId="4" borderId="1" xfId="0" applyFont="1" applyFill="1" applyBorder="1" applyAlignment="1">
      <alignment horizontal="center" vertical="center"/>
    </xf>
    <xf numFmtId="167" fontId="4" fillId="4" borderId="1" xfId="0" applyNumberFormat="1" applyFont="1" applyFill="1" applyBorder="1" applyAlignment="1">
      <alignment horizontal="center" vertical="center"/>
    </xf>
    <xf numFmtId="0" fontId="5" fillId="5" borderId="0" xfId="0" applyFont="1" applyFill="1" applyAlignment="1">
      <alignment horizontal="center" vertical="center"/>
    </xf>
    <xf numFmtId="0" fontId="5" fillId="5" borderId="10" xfId="0" applyFont="1" applyFill="1" applyBorder="1" applyAlignment="1">
      <alignment horizontal="center" vertical="center"/>
    </xf>
    <xf numFmtId="0" fontId="6" fillId="5" borderId="0" xfId="0" applyFont="1" applyFill="1" applyAlignment="1">
      <alignment horizontal="center" vertical="center"/>
    </xf>
    <xf numFmtId="0" fontId="0" fillId="0" borderId="0" xfId="0" applyNumberFormat="1"/>
  </cellXfs>
  <cellStyles count="1">
    <cellStyle name="Normal" xfId="0" builtinId="0"/>
  </cellStyles>
  <dxfs count="21">
    <dxf>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17/10/relationships/person" Target="persons/perso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[Sales_Performance_Dataset.xlsx]Table1!PivotTable6</c:name>
    <c:fmtId val="1"/>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Sales By Region</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1"/>
        <c:ser>
          <c:idx val="0"/>
          <c:order val="0"/>
          <c:tx>
            <c:strRef>
              <c:f>Table1!$N$2</c:f>
              <c:strCache>
                <c:ptCount val="1"/>
                <c:pt idx="0">
                  <c:v>Total</c:v>
                </c:pt>
              </c:strCache>
            </c:strRef>
          </c:tx>
          <c:spPr>
            <a:scene3d>
              <a:camera prst="orthographicFront"/>
              <a:lightRig rig="threePt" dir="t"/>
            </a:scene3d>
            <a:sp3d>
              <a:bevelT/>
            </a:sp3d>
          </c:spPr>
          <c:invertIfNegative val="0"/>
          <c:dPt>
            <c:idx val="0"/>
            <c:invertIfNegative val="0"/>
            <c:bubble3D val="0"/>
            <c:spPr>
              <a:solidFill>
                <a:schemeClr val="accent1"/>
              </a:solidFill>
              <a:ln>
                <a:noFill/>
              </a:ln>
              <a:effectLst/>
              <a:scene3d>
                <a:camera prst="orthographicFront"/>
                <a:lightRig rig="threePt" dir="t"/>
              </a:scene3d>
              <a:sp3d>
                <a:bevelT/>
              </a:sp3d>
            </c:spPr>
          </c:dPt>
          <c:dPt>
            <c:idx val="1"/>
            <c:invertIfNegative val="0"/>
            <c:bubble3D val="0"/>
            <c:spPr>
              <a:solidFill>
                <a:schemeClr val="accent2"/>
              </a:solidFill>
              <a:ln>
                <a:noFill/>
              </a:ln>
              <a:effectLst/>
              <a:scene3d>
                <a:camera prst="orthographicFront"/>
                <a:lightRig rig="threePt" dir="t"/>
              </a:scene3d>
              <a:sp3d>
                <a:bevelT/>
              </a:sp3d>
            </c:spPr>
          </c:dPt>
          <c:dPt>
            <c:idx val="2"/>
            <c:invertIfNegative val="0"/>
            <c:bubble3D val="0"/>
            <c:spPr>
              <a:solidFill>
                <a:schemeClr val="accent3"/>
              </a:solidFill>
              <a:ln>
                <a:noFill/>
              </a:ln>
              <a:effectLst/>
              <a:scene3d>
                <a:camera prst="orthographicFront"/>
                <a:lightRig rig="threePt" dir="t"/>
              </a:scene3d>
              <a:sp3d>
                <a:bevelT/>
              </a:sp3d>
            </c:spPr>
          </c:dPt>
          <c:dPt>
            <c:idx val="3"/>
            <c:invertIfNegative val="0"/>
            <c:bubble3D val="0"/>
            <c:spPr>
              <a:solidFill>
                <a:schemeClr val="accent4"/>
              </a:solidFill>
              <a:ln>
                <a:noFill/>
              </a:ln>
              <a:effectLst/>
              <a:scene3d>
                <a:camera prst="orthographicFront"/>
                <a:lightRig rig="threePt" dir="t"/>
              </a:scene3d>
              <a:sp3d>
                <a:bevelT/>
              </a:sp3d>
            </c:spPr>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Table1!$M$3:$M$7</c:f>
              <c:strCache>
                <c:ptCount val="4"/>
                <c:pt idx="0">
                  <c:v>East</c:v>
                </c:pt>
                <c:pt idx="1">
                  <c:v>North</c:v>
                </c:pt>
                <c:pt idx="2">
                  <c:v>South</c:v>
                </c:pt>
                <c:pt idx="3">
                  <c:v>West</c:v>
                </c:pt>
              </c:strCache>
            </c:strRef>
          </c:cat>
          <c:val>
            <c:numRef>
              <c:f>Table1!$N$3:$N$7</c:f>
              <c:numCache>
                <c:formatCode>#,##0</c:formatCode>
                <c:ptCount val="4"/>
                <c:pt idx="0">
                  <c:v>327116</c:v>
                </c:pt>
                <c:pt idx="1">
                  <c:v>226165</c:v>
                </c:pt>
                <c:pt idx="2">
                  <c:v>255437</c:v>
                </c:pt>
                <c:pt idx="3">
                  <c:v>372019</c:v>
                </c:pt>
              </c:numCache>
            </c:numRef>
          </c:val>
          <c:extLst>
            <c:ext xmlns:c16="http://schemas.microsoft.com/office/drawing/2014/chart" uri="{C3380CC4-5D6E-409C-BE32-E72D297353CC}">
              <c16:uniqueId val="{00000000-C40F-47E6-B972-861592AFEB0F}"/>
            </c:ext>
          </c:extLst>
        </c:ser>
        <c:dLbls>
          <c:dLblPos val="outEnd"/>
          <c:showLegendKey val="0"/>
          <c:showVal val="1"/>
          <c:showCatName val="0"/>
          <c:showSerName val="0"/>
          <c:showPercent val="0"/>
          <c:showBubbleSize val="0"/>
        </c:dLbls>
        <c:gapWidth val="65"/>
        <c:overlap val="-27"/>
        <c:axId val="747325456"/>
        <c:axId val="747319696"/>
      </c:barChart>
      <c:catAx>
        <c:axId val="747325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47319696"/>
        <c:crosses val="autoZero"/>
        <c:auto val="1"/>
        <c:lblAlgn val="ctr"/>
        <c:lblOffset val="100"/>
        <c:noMultiLvlLbl val="0"/>
      </c:catAx>
      <c:valAx>
        <c:axId val="747319696"/>
        <c:scaling>
          <c:orientation val="minMax"/>
        </c:scaling>
        <c:delete val="1"/>
        <c:axPos val="l"/>
        <c:numFmt formatCode="#,##0" sourceLinked="1"/>
        <c:majorTickMark val="none"/>
        <c:minorTickMark val="none"/>
        <c:tickLblPos val="nextTo"/>
        <c:crossAx val="74732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[Sales_Performance_Dataset.xlsx]Table1!PivotTable7</c:name>
    <c:fmtId val="2"/>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Profit By Category</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noFill/>
          </a:ln>
          <a:effectLst/>
          <a:scene3d>
            <a:camera prst="orthographicFront"/>
            <a:lightRig rig="threePt" dir="t"/>
          </a:scene3d>
          <a:sp3d>
            <a:bevelT/>
          </a:sp3d>
        </c:spPr>
      </c:pivotFmt>
      <c:pivotFmt>
        <c:idx val="2"/>
        <c:spPr>
          <a:solidFill>
            <a:schemeClr val="accent1"/>
          </a:solidFill>
          <a:ln w="19050">
            <a:noFill/>
          </a:ln>
          <a:effectLst/>
          <a:scene3d>
            <a:camera prst="orthographicFront"/>
            <a:lightRig rig="threePt" dir="t"/>
          </a:scene3d>
          <a:sp3d>
            <a:bevelT/>
          </a:sp3d>
        </c:spPr>
      </c:pivotFmt>
      <c:pivotFmt>
        <c:idx val="3"/>
        <c:spPr>
          <a:solidFill>
            <a:schemeClr val="accent1"/>
          </a:solidFill>
          <a:ln w="19050">
            <a:noFill/>
          </a:ln>
          <a:effectLst/>
          <a:scene3d>
            <a:camera prst="orthographicFront"/>
            <a:lightRig rig="threePt" dir="t"/>
          </a:scene3d>
          <a:sp3d>
            <a:bevelT/>
          </a:sp3d>
        </c:spPr>
      </c:pivotFmt>
    </c:pivotFmts>
    <c:plotArea>
      <c:layout/>
      <c:pieChart>
        <c:varyColors val="1"/>
        <c:ser>
          <c:idx val="0"/>
          <c:order val="0"/>
          <c:tx>
            <c:strRef>
              <c:f>Table1!$N$10</c:f>
              <c:strCache>
                <c:ptCount val="1"/>
                <c:pt idx="0">
                  <c:v>Total</c:v>
                </c:pt>
              </c:strCache>
            </c:strRef>
          </c:tx>
          <c:spPr>
            <a:ln>
              <a:noFill/>
            </a:ln>
            <a:scene3d>
              <a:camera prst="orthographicFront"/>
              <a:lightRig rig="threePt" dir="t"/>
            </a:scene3d>
            <a:sp3d>
              <a:bevelT/>
            </a:sp3d>
          </c:spPr>
          <c:dPt>
            <c:idx val="0"/>
            <c:bubble3D val="0"/>
            <c:spPr>
              <a:solidFill>
                <a:schemeClr val="accent1"/>
              </a:solidFill>
              <a:ln w="19050">
                <a:noFill/>
              </a:ln>
              <a:effectLst/>
              <a:scene3d>
                <a:camera prst="orthographicFront"/>
                <a:lightRig rig="threePt" dir="t"/>
              </a:scene3d>
              <a:sp3d>
                <a:bevelT/>
              </a:sp3d>
            </c:spPr>
            <c:extLst>
              <c:ext xmlns:c16="http://schemas.microsoft.com/office/drawing/2014/chart" uri="{C3380CC4-5D6E-409C-BE32-E72D297353CC}">
                <c16:uniqueId val="{00000001-FA01-4B05-93F9-FB5D94F32BF0}"/>
              </c:ext>
            </c:extLst>
          </c:dPt>
          <c:dPt>
            <c:idx val="1"/>
            <c:bubble3D val="0"/>
            <c:spPr>
              <a:solidFill>
                <a:schemeClr val="accent2"/>
              </a:solidFill>
              <a:ln w="19050">
                <a:noFill/>
              </a:ln>
              <a:effectLst/>
              <a:scene3d>
                <a:camera prst="orthographicFront"/>
                <a:lightRig rig="threePt" dir="t"/>
              </a:scene3d>
              <a:sp3d>
                <a:bevelT/>
              </a:sp3d>
            </c:spPr>
            <c:extLst>
              <c:ext xmlns:c16="http://schemas.microsoft.com/office/drawing/2014/chart" uri="{C3380CC4-5D6E-409C-BE32-E72D297353CC}">
                <c16:uniqueId val="{00000003-FA01-4B05-93F9-FB5D94F32BF0}"/>
              </c:ext>
            </c:extLst>
          </c:dPt>
          <c:dPt>
            <c:idx val="2"/>
            <c:bubble3D val="0"/>
            <c:spPr>
              <a:solidFill>
                <a:schemeClr val="accent3"/>
              </a:solidFill>
              <a:ln w="19050">
                <a:noFill/>
              </a:ln>
              <a:effectLst/>
              <a:scene3d>
                <a:camera prst="orthographicFront"/>
                <a:lightRig rig="threePt" dir="t"/>
              </a:scene3d>
              <a:sp3d>
                <a:bevelT/>
              </a:sp3d>
            </c:spPr>
            <c:extLst>
              <c:ext xmlns:c16="http://schemas.microsoft.com/office/drawing/2014/chart" uri="{C3380CC4-5D6E-409C-BE32-E72D297353CC}">
                <c16:uniqueId val="{00000005-FA01-4B05-93F9-FB5D94F32BF0}"/>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Table1!$M$11:$M$14</c:f>
              <c:strCache>
                <c:ptCount val="3"/>
                <c:pt idx="0">
                  <c:v>Electronics</c:v>
                </c:pt>
                <c:pt idx="1">
                  <c:v>Furniture</c:v>
                </c:pt>
                <c:pt idx="2">
                  <c:v>Office Supplies</c:v>
                </c:pt>
              </c:strCache>
            </c:strRef>
          </c:cat>
          <c:val>
            <c:numRef>
              <c:f>Table1!$N$11:$N$14</c:f>
              <c:numCache>
                <c:formatCode>#,##0</c:formatCode>
                <c:ptCount val="3"/>
                <c:pt idx="0">
                  <c:v>62035</c:v>
                </c:pt>
                <c:pt idx="1">
                  <c:v>70384</c:v>
                </c:pt>
                <c:pt idx="2">
                  <c:v>52093</c:v>
                </c:pt>
              </c:numCache>
            </c:numRef>
          </c:val>
          <c:extLst>
            <c:ext xmlns:c16="http://schemas.microsoft.com/office/drawing/2014/chart" uri="{C3380CC4-5D6E-409C-BE32-E72D297353CC}">
              <c16:uniqueId val="{00000000-D59B-41B7-B353-2F44DA1D1C20}"/>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[Sales_Performance_Dataset.xlsx]Table1!PivotTable9</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Monthly Sales Trend</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ln w="19050" cap="rnd">
            <a:solidFill>
              <a:srgbClr val="FFFF00"/>
            </a:solidFill>
            <a:round/>
          </a:ln>
          <a:effectLst/>
        </c:spPr>
        <c:marker>
          <c:symbol val="circle"/>
          <c:size val="5"/>
          <c:spPr>
            <a:solidFill>
              <a:srgbClr val="FF0000"/>
            </a:solidFill>
            <a:ln w="9525">
              <a:noFill/>
            </a:ln>
            <a:effectLst/>
          </c:spPr>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Table1!$R$2</c:f>
              <c:strCache>
                <c:ptCount val="1"/>
                <c:pt idx="0">
                  <c:v>Total</c:v>
                </c:pt>
              </c:strCache>
            </c:strRef>
          </c:tx>
          <c:spPr>
            <a:ln w="19050" cap="rnd">
              <a:solidFill>
                <a:srgbClr val="FFFF00"/>
              </a:solidFill>
              <a:round/>
            </a:ln>
            <a:effectLst/>
          </c:spPr>
          <c:marker>
            <c:symbol val="circle"/>
            <c:size val="5"/>
            <c:spPr>
              <a:solidFill>
                <a:srgbClr val="FF0000"/>
              </a:solidFill>
              <a:ln w="9525">
                <a:noFill/>
              </a:ln>
              <a:effectLst/>
            </c:spPr>
          </c:marker>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Table1!$Q$3:$Q$15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Table1!$R$3:$R$15</c:f>
              <c:numCache>
                <c:formatCode>#,##0</c:formatCode>
                <c:ptCount val="12"/>
                <c:pt idx="0">
                  <c:v>100184</c:v>
                </c:pt>
                <c:pt idx="1">
                  <c:v>60365</c:v>
                </c:pt>
                <c:pt idx="2">
                  <c:v>104503</c:v>
                </c:pt>
                <c:pt idx="3">
                  <c:v>124087</c:v>
                </c:pt>
                <c:pt idx="4">
                  <c:v>115302</c:v>
                </c:pt>
                <c:pt idx="5">
                  <c:v>66734</c:v>
                </c:pt>
                <c:pt idx="6">
                  <c:v>102958</c:v>
                </c:pt>
                <c:pt idx="7">
                  <c:v>130506</c:v>
                </c:pt>
                <c:pt idx="8">
                  <c:v>132985</c:v>
                </c:pt>
                <c:pt idx="9">
                  <c:v>132601</c:v>
                </c:pt>
                <c:pt idx="10">
                  <c:v>69595</c:v>
                </c:pt>
                <c:pt idx="11">
                  <c:v>40917</c:v>
                </c:pt>
              </c:numCache>
            </c:numRef>
          </c:val>
          <c:smooth val="0"/>
          <c:extLst>
            <c:ext xmlns:c16="http://schemas.microsoft.com/office/drawing/2014/chart" uri="{C3380CC4-5D6E-409C-BE32-E72D297353CC}">
              <c16:uniqueId val="{00000000-616F-466C-9EDC-0A9D4F739DDD}"/>
            </c:ext>
          </c:extLst>
        </c:ser>
        <c:dLbls>
          <c:dLblPos val="t"/>
          <c:showLegendKey val="0"/>
          <c:showVal val="1"/>
          <c:showCatName val="0"/>
          <c:showSerName val="0"/>
          <c:showPercent val="0"/>
          <c:showBubbleSize val="0"/>
        </c:dLbls>
        <c:marker val="1"/>
        <c:smooth val="0"/>
        <c:axId val="449348560"/>
        <c:axId val="449350960"/>
      </c:lineChart>
      <c:catAx>
        <c:axId val="4493485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9350960"/>
        <c:crosses val="autoZero"/>
        <c:auto val="1"/>
        <c:lblAlgn val="ctr"/>
        <c:lblOffset val="100"/>
        <c:noMultiLvlLbl val="0"/>
      </c:catAx>
      <c:valAx>
        <c:axId val="449350960"/>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44934856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[Sales_Performance_Dataset.xlsx]Table1!PivotTable11</c:name>
    <c:fmtId val="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Top 5 Product</a:t>
            </a:r>
          </a:p>
        </c:rich>
      </c:tx>
      <c:overlay val="0"/>
      <c:spPr>
        <a:noFill/>
        <a:ln>
          <a:solidFill>
            <a:schemeClr val="tx1"/>
          </a:solid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threePt" dir="t"/>
          </a:scene3d>
          <a:sp3d>
            <a:bevelT/>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threePt" dir="t"/>
          </a:scene3d>
          <a:sp3d>
            <a:bevelT/>
          </a:sp3d>
        </c:spPr>
      </c:pivotFmt>
      <c:pivotFmt>
        <c:idx val="2"/>
        <c:spPr>
          <a:solidFill>
            <a:schemeClr val="accent1"/>
          </a:solidFill>
          <a:ln>
            <a:noFill/>
          </a:ln>
          <a:effectLst/>
          <a:scene3d>
            <a:camera prst="orthographicFront"/>
            <a:lightRig rig="threePt" dir="t"/>
          </a:scene3d>
          <a:sp3d>
            <a:bevelT/>
          </a:sp3d>
        </c:spPr>
      </c:pivotFmt>
      <c:pivotFmt>
        <c:idx val="3"/>
        <c:spPr>
          <a:solidFill>
            <a:schemeClr val="accent1"/>
          </a:solidFill>
          <a:ln>
            <a:noFill/>
          </a:ln>
          <a:effectLst/>
          <a:scene3d>
            <a:camera prst="orthographicFront"/>
            <a:lightRig rig="threePt" dir="t"/>
          </a:scene3d>
          <a:sp3d>
            <a:bevelT/>
          </a:sp3d>
        </c:spPr>
      </c:pivotFmt>
      <c:pivotFmt>
        <c:idx val="4"/>
        <c:spPr>
          <a:solidFill>
            <a:schemeClr val="accent1"/>
          </a:solidFill>
          <a:ln>
            <a:noFill/>
          </a:ln>
          <a:effectLst/>
          <a:scene3d>
            <a:camera prst="orthographicFront"/>
            <a:lightRig rig="threePt" dir="t"/>
          </a:scene3d>
          <a:sp3d>
            <a:bevelT/>
          </a:sp3d>
        </c:spPr>
      </c:pivotFmt>
      <c:pivotFmt>
        <c:idx val="5"/>
        <c:spPr>
          <a:solidFill>
            <a:schemeClr val="accent1"/>
          </a:solidFill>
          <a:ln>
            <a:noFill/>
          </a:ln>
          <a:effectLst/>
          <a:scene3d>
            <a:camera prst="orthographicFront"/>
            <a:lightRig rig="threePt" dir="t"/>
          </a:scene3d>
          <a:sp3d>
            <a:bevelT/>
          </a:sp3d>
        </c:spPr>
      </c:pivotFmt>
    </c:pivotFmts>
    <c:plotArea>
      <c:layout/>
      <c:barChart>
        <c:barDir val="bar"/>
        <c:grouping val="clustered"/>
        <c:varyColors val="1"/>
        <c:ser>
          <c:idx val="0"/>
          <c:order val="0"/>
          <c:tx>
            <c:strRef>
              <c:f>Table1!$N$17</c:f>
              <c:strCache>
                <c:ptCount val="1"/>
                <c:pt idx="0">
                  <c:v>Total</c:v>
                </c:pt>
              </c:strCache>
            </c:strRef>
          </c:tx>
          <c:spPr>
            <a:scene3d>
              <a:camera prst="orthographicFront"/>
              <a:lightRig rig="threePt" dir="t"/>
            </a:scene3d>
            <a:sp3d>
              <a:bevelT/>
            </a:sp3d>
          </c:spPr>
          <c:invertIfNegative val="0"/>
          <c:dPt>
            <c:idx val="0"/>
            <c:invertIfNegative val="0"/>
            <c:bubble3D val="0"/>
            <c:spPr>
              <a:solidFill>
                <a:schemeClr val="accent1"/>
              </a:solidFill>
              <a:ln>
                <a:noFill/>
              </a:ln>
              <a:effectLst/>
              <a:scene3d>
                <a:camera prst="orthographicFront"/>
                <a:lightRig rig="threePt" dir="t"/>
              </a:scene3d>
              <a:sp3d>
                <a:bevelT/>
              </a:sp3d>
            </c:spPr>
            <c:extLst>
              <c:ext xmlns:c16="http://schemas.microsoft.com/office/drawing/2014/chart" uri="{C3380CC4-5D6E-409C-BE32-E72D297353CC}">
                <c16:uniqueId val="{00000001-98A3-4A6E-920B-CBF3D311969A}"/>
              </c:ext>
            </c:extLst>
          </c:dPt>
          <c:dPt>
            <c:idx val="1"/>
            <c:invertIfNegative val="0"/>
            <c:bubble3D val="0"/>
            <c:spPr>
              <a:solidFill>
                <a:schemeClr val="accent2"/>
              </a:solidFill>
              <a:ln>
                <a:noFill/>
              </a:ln>
              <a:effectLst/>
              <a:scene3d>
                <a:camera prst="orthographicFront"/>
                <a:lightRig rig="threePt" dir="t"/>
              </a:scene3d>
              <a:sp3d>
                <a:bevelT/>
              </a:sp3d>
            </c:spPr>
            <c:extLst>
              <c:ext xmlns:c16="http://schemas.microsoft.com/office/drawing/2014/chart" uri="{C3380CC4-5D6E-409C-BE32-E72D297353CC}">
                <c16:uniqueId val="{00000003-98A3-4A6E-920B-CBF3D311969A}"/>
              </c:ext>
            </c:extLst>
          </c:dPt>
          <c:dPt>
            <c:idx val="2"/>
            <c:invertIfNegative val="0"/>
            <c:bubble3D val="0"/>
            <c:spPr>
              <a:solidFill>
                <a:schemeClr val="accent3"/>
              </a:solidFill>
              <a:ln>
                <a:noFill/>
              </a:ln>
              <a:effectLst/>
              <a:scene3d>
                <a:camera prst="orthographicFront"/>
                <a:lightRig rig="threePt" dir="t"/>
              </a:scene3d>
              <a:sp3d>
                <a:bevelT/>
              </a:sp3d>
            </c:spPr>
            <c:extLst>
              <c:ext xmlns:c16="http://schemas.microsoft.com/office/drawing/2014/chart" uri="{C3380CC4-5D6E-409C-BE32-E72D297353CC}">
                <c16:uniqueId val="{00000005-98A3-4A6E-920B-CBF3D311969A}"/>
              </c:ext>
            </c:extLst>
          </c:dPt>
          <c:dPt>
            <c:idx val="3"/>
            <c:invertIfNegative val="0"/>
            <c:bubble3D val="0"/>
            <c:spPr>
              <a:solidFill>
                <a:schemeClr val="accent4"/>
              </a:solidFill>
              <a:ln>
                <a:noFill/>
              </a:ln>
              <a:effectLst/>
              <a:scene3d>
                <a:camera prst="orthographicFront"/>
                <a:lightRig rig="threePt" dir="t"/>
              </a:scene3d>
              <a:sp3d>
                <a:bevelT/>
              </a:sp3d>
            </c:spPr>
            <c:extLst>
              <c:ext xmlns:c16="http://schemas.microsoft.com/office/drawing/2014/chart" uri="{C3380CC4-5D6E-409C-BE32-E72D297353CC}">
                <c16:uniqueId val="{00000007-98A3-4A6E-920B-CBF3D311969A}"/>
              </c:ext>
            </c:extLst>
          </c:dPt>
          <c:dPt>
            <c:idx val="4"/>
            <c:invertIfNegative val="0"/>
            <c:bubble3D val="0"/>
            <c:spPr>
              <a:solidFill>
                <a:schemeClr val="accent5"/>
              </a:solidFill>
              <a:ln>
                <a:noFill/>
              </a:ln>
              <a:effectLst/>
              <a:scene3d>
                <a:camera prst="orthographicFront"/>
                <a:lightRig rig="threePt" dir="t"/>
              </a:scene3d>
              <a:sp3d>
                <a:bevelT/>
              </a:sp3d>
            </c:spPr>
            <c:extLst>
              <c:ext xmlns:c16="http://schemas.microsoft.com/office/drawing/2014/chart" uri="{C3380CC4-5D6E-409C-BE32-E72D297353CC}">
                <c16:uniqueId val="{00000009-98A3-4A6E-920B-CBF3D311969A}"/>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Table1!$M$18:$M$23</c:f>
              <c:strCache>
                <c:ptCount val="5"/>
                <c:pt idx="0">
                  <c:v>Standing Desk</c:v>
                </c:pt>
                <c:pt idx="1">
                  <c:v>Bookshelf</c:v>
                </c:pt>
                <c:pt idx="2">
                  <c:v>Laptop Pro X</c:v>
                </c:pt>
                <c:pt idx="3">
                  <c:v>Coffee Table</c:v>
                </c:pt>
                <c:pt idx="4">
                  <c:v>Headphones</c:v>
                </c:pt>
              </c:strCache>
            </c:strRef>
          </c:cat>
          <c:val>
            <c:numRef>
              <c:f>Table1!$N$18:$N$23</c:f>
              <c:numCache>
                <c:formatCode>#,##0</c:formatCode>
                <c:ptCount val="5"/>
                <c:pt idx="0">
                  <c:v>84266</c:v>
                </c:pt>
                <c:pt idx="1">
                  <c:v>88957</c:v>
                </c:pt>
                <c:pt idx="2">
                  <c:v>95090</c:v>
                </c:pt>
                <c:pt idx="3">
                  <c:v>96037</c:v>
                </c:pt>
                <c:pt idx="4">
                  <c:v>129126</c:v>
                </c:pt>
              </c:numCache>
            </c:numRef>
          </c:val>
          <c:extLst>
            <c:ext xmlns:c16="http://schemas.microsoft.com/office/drawing/2014/chart" uri="{C3380CC4-5D6E-409C-BE32-E72D297353CC}">
              <c16:uniqueId val="{00000000-7E2E-4165-9F6C-F4F4A3751D79}"/>
            </c:ext>
          </c:extLst>
        </c:ser>
        <c:dLbls>
          <c:dLblPos val="outEnd"/>
          <c:showLegendKey val="0"/>
          <c:showVal val="1"/>
          <c:showCatName val="0"/>
          <c:showSerName val="0"/>
          <c:showPercent val="0"/>
          <c:showBubbleSize val="0"/>
        </c:dLbls>
        <c:gapWidth val="65"/>
        <c:axId val="969143440"/>
        <c:axId val="969138160"/>
      </c:barChart>
      <c:catAx>
        <c:axId val="9691434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69138160"/>
        <c:crosses val="autoZero"/>
        <c:auto val="1"/>
        <c:lblAlgn val="ctr"/>
        <c:lblOffset val="100"/>
        <c:noMultiLvlLbl val="0"/>
      </c:catAx>
      <c:valAx>
        <c:axId val="969138160"/>
        <c:scaling>
          <c:orientation val="minMax"/>
        </c:scaling>
        <c:delete val="1"/>
        <c:axPos val="b"/>
        <c:numFmt formatCode="#,##0" sourceLinked="1"/>
        <c:majorTickMark val="none"/>
        <c:minorTickMark val="none"/>
        <c:tickLblPos val="nextTo"/>
        <c:crossAx val="9691434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2060"/>
    </a:solidFill>
    <a:ln w="9525" cap="flat" cmpd="sng" algn="ctr">
      <a:solidFill>
        <a:schemeClr val="tx1">
          <a:lumMod val="15000"/>
          <a:lumOff val="85000"/>
        </a:schemeClr>
      </a:solid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0</xdr:colOff>
      <xdr:row>9</xdr:row>
      <xdr:rowOff>12700</xdr:rowOff>
    </xdr:from>
    <xdr:to>
      <xdr:col>26</xdr:col>
      <xdr:colOff>603250</xdr:colOff>
      <xdr:row>23</xdr:row>
      <xdr:rowOff>177800</xdr:rowOff>
    </xdr:to>
    <xdr:graphicFrame macro="">
      <xdr:nvGraphicFramePr>
        <xdr:cNvPr id="2" name="Chart 1">
          <a:extLst>
            <a:ext uri="{FF2B5EF4-FFF2-40B4-BE49-F238E27FC236}">
              <a16:creationId xmlns:a16="http://schemas.microsoft.com/office/drawing/2014/main" id="{F887B55D-6CE6-5576-9E45-46F7179376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12700</xdr:colOff>
      <xdr:row>23</xdr:row>
      <xdr:rowOff>177800</xdr:rowOff>
    </xdr:from>
    <xdr:to>
      <xdr:col>27</xdr:col>
      <xdr:colOff>19050</xdr:colOff>
      <xdr:row>38</xdr:row>
      <xdr:rowOff>158750</xdr:rowOff>
    </xdr:to>
    <xdr:graphicFrame macro="">
      <xdr:nvGraphicFramePr>
        <xdr:cNvPr id="3" name="Chart 2">
          <a:extLst>
            <a:ext uri="{FF2B5EF4-FFF2-40B4-BE49-F238E27FC236}">
              <a16:creationId xmlns:a16="http://schemas.microsoft.com/office/drawing/2014/main" id="{7675C138-7D24-DC1B-C156-A96EC0BDA6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6350</xdr:colOff>
      <xdr:row>9</xdr:row>
      <xdr:rowOff>0</xdr:rowOff>
    </xdr:from>
    <xdr:to>
      <xdr:col>33</xdr:col>
      <xdr:colOff>12700</xdr:colOff>
      <xdr:row>23</xdr:row>
      <xdr:rowOff>165100</xdr:rowOff>
    </xdr:to>
    <xdr:graphicFrame macro="">
      <xdr:nvGraphicFramePr>
        <xdr:cNvPr id="4" name="Chart 3">
          <a:extLst>
            <a:ext uri="{FF2B5EF4-FFF2-40B4-BE49-F238E27FC236}">
              <a16:creationId xmlns:a16="http://schemas.microsoft.com/office/drawing/2014/main" id="{51806D0A-14DE-E9DB-1E85-421784AE7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12700</xdr:colOff>
      <xdr:row>23</xdr:row>
      <xdr:rowOff>165100</xdr:rowOff>
    </xdr:from>
    <xdr:to>
      <xdr:col>33</xdr:col>
      <xdr:colOff>6350</xdr:colOff>
      <xdr:row>38</xdr:row>
      <xdr:rowOff>158750</xdr:rowOff>
    </xdr:to>
    <xdr:graphicFrame macro="">
      <xdr:nvGraphicFramePr>
        <xdr:cNvPr id="6" name="Chart 5">
          <a:extLst>
            <a:ext uri="{FF2B5EF4-FFF2-40B4-BE49-F238E27FC236}">
              <a16:creationId xmlns:a16="http://schemas.microsoft.com/office/drawing/2014/main" id="{F06A754B-EB42-1D03-77E2-F41D1D713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33</xdr:col>
      <xdr:colOff>12700</xdr:colOff>
      <xdr:row>9</xdr:row>
      <xdr:rowOff>44451</xdr:rowOff>
    </xdr:from>
    <xdr:to>
      <xdr:col>35</xdr:col>
      <xdr:colOff>603250</xdr:colOff>
      <xdr:row>20</xdr:row>
      <xdr:rowOff>152400</xdr:rowOff>
    </xdr:to>
    <mc:AlternateContent xmlns:mc="http://schemas.openxmlformats.org/markup-compatibility/2006">
      <mc:Choice xmlns:a14="http://schemas.microsoft.com/office/drawing/2010/main" Requires="a14">
        <xdr:graphicFrame macro="">
          <xdr:nvGraphicFramePr>
            <xdr:cNvPr id="9" name="Sales Region">
              <a:extLst>
                <a:ext uri="{FF2B5EF4-FFF2-40B4-BE49-F238E27FC236}">
                  <a16:creationId xmlns:a16="http://schemas.microsoft.com/office/drawing/2014/main" id="{83BF7D43-09E5-B99C-6920-A948E0EF9431}"/>
                </a:ext>
              </a:extLst>
            </xdr:cNvPr>
            <xdr:cNvGraphicFramePr/>
          </xdr:nvGraphicFramePr>
          <xdr:xfrm>
            <a:off x="0" y="0"/>
            <a:ext cx="0" cy="0"/>
          </xdr:xfrm>
          <a:graphic>
            <a:graphicData uri="http://schemas.microsoft.com/office/drawing/2010/slicer">
              <sle:slicer xmlns:sle="http://schemas.microsoft.com/office/drawing/2010/slicer" name="Sales Region"/>
            </a:graphicData>
          </a:graphic>
        </xdr:graphicFrame>
      </mc:Choice>
      <mc:Fallback>
        <xdr:sp macro="" textlink="">
          <xdr:nvSpPr>
            <xdr:cNvPr id="0" name=""/>
            <xdr:cNvSpPr>
              <a:spLocks noTextEdit="1"/>
            </xdr:cNvSpPr>
          </xdr:nvSpPr>
          <xdr:spPr>
            <a:xfrm>
              <a:off x="25374600" y="1701801"/>
              <a:ext cx="1809750" cy="21335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20</xdr:row>
      <xdr:rowOff>165101</xdr:rowOff>
    </xdr:from>
    <xdr:to>
      <xdr:col>36</xdr:col>
      <xdr:colOff>0</xdr:colOff>
      <xdr:row>30</xdr:row>
      <xdr:rowOff>63500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CAC6244F-FAC5-C444-15A5-0778847AA31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5361900" y="3848101"/>
              <a:ext cx="1828800" cy="1739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0</xdr:colOff>
      <xdr:row>30</xdr:row>
      <xdr:rowOff>69851</xdr:rowOff>
    </xdr:from>
    <xdr:to>
      <xdr:col>36</xdr:col>
      <xdr:colOff>0</xdr:colOff>
      <xdr:row>38</xdr:row>
      <xdr:rowOff>158751</xdr:rowOff>
    </xdr:to>
    <mc:AlternateContent xmlns:mc="http://schemas.openxmlformats.org/markup-compatibility/2006">
      <mc:Choice xmlns:a14="http://schemas.microsoft.com/office/drawing/2010/main" Requires="a14">
        <xdr:graphicFrame macro="">
          <xdr:nvGraphicFramePr>
            <xdr:cNvPr id="11" name="Customer Segment">
              <a:extLst>
                <a:ext uri="{FF2B5EF4-FFF2-40B4-BE49-F238E27FC236}">
                  <a16:creationId xmlns:a16="http://schemas.microsoft.com/office/drawing/2014/main" id="{583A5E56-9C03-CD11-FB81-C8F4AB5FA894}"/>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dr:sp macro="" textlink="">
          <xdr:nvSpPr>
            <xdr:cNvPr id="0" name=""/>
            <xdr:cNvSpPr>
              <a:spLocks noTextEdit="1"/>
            </xdr:cNvSpPr>
          </xdr:nvSpPr>
          <xdr:spPr>
            <a:xfrm>
              <a:off x="25361900" y="559435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yajeet Sahoo" refreshedDate="45960.557818287038" createdVersion="8" refreshedVersion="8" minRefreshableVersion="3" recordCount="185" xr:uid="{DB4C18B1-60D3-4C22-895F-0837E8EE4A78}">
  <cacheSource type="worksheet">
    <worksheetSource name="Table1_1"/>
  </cacheSource>
  <cacheFields count="13">
    <cacheField name="Order ID" numFmtId="0">
      <sharedItems/>
    </cacheField>
    <cacheField name="Order Date" numFmtId="14">
      <sharedItems containsSemiMixedTypes="0" containsNonDate="0" containsDate="1" containsString="0" minDate="2023-01-02T00:00:00" maxDate="2024-10-23T00:00:00" count="159">
        <d v="2023-09-08T00:00:00"/>
        <d v="2023-02-02T00:00:00"/>
        <d v="2024-07-12T00:00:00"/>
        <d v="2023-06-09T00:00:00"/>
        <d v="2024-09-10T00:00:00"/>
        <d v="2023-10-28T00:00:00"/>
        <d v="2023-10-24T00:00:00"/>
        <d v="2023-06-16T00:00:00"/>
        <d v="2023-02-27T00:00:00"/>
        <d v="2023-11-19T00:00:00"/>
        <d v="2023-09-10T00:00:00"/>
        <d v="2023-05-22T00:00:00"/>
        <d v="2024-09-02T00:00:00"/>
        <d v="2023-04-28T00:00:00"/>
        <d v="2024-04-09T00:00:00"/>
        <d v="2024-10-02T00:00:00"/>
        <d v="2024-06-27T00:00:00"/>
        <d v="2023-09-04T00:00:00"/>
        <d v="2024-05-01T00:00:00"/>
        <d v="2023-07-25T00:00:00"/>
        <d v="2023-08-19T00:00:00"/>
        <d v="2024-10-08T00:00:00"/>
        <d v="2024-05-12T00:00:00"/>
        <d v="2024-02-21T00:00:00"/>
        <d v="2023-02-25T00:00:00"/>
        <d v="2024-04-04T00:00:00"/>
        <d v="2023-02-21T00:00:00"/>
        <d v="2023-08-07T00:00:00"/>
        <d v="2024-03-09T00:00:00"/>
        <d v="2024-07-09T00:00:00"/>
        <d v="2023-03-24T00:00:00"/>
        <d v="2024-08-15T00:00:00"/>
        <d v="2023-11-18T00:00:00"/>
        <d v="2023-03-16T00:00:00"/>
        <d v="2023-05-16T00:00:00"/>
        <d v="2023-11-06T00:00:00"/>
        <d v="2023-05-18T00:00:00"/>
        <d v="2023-08-04T00:00:00"/>
        <d v="2023-04-05T00:00:00"/>
        <d v="2024-03-28T00:00:00"/>
        <d v="2024-01-14T00:00:00"/>
        <d v="2023-04-21T00:00:00"/>
        <d v="2023-08-22T00:00:00"/>
        <d v="2024-10-18T00:00:00"/>
        <d v="2023-07-02T00:00:00"/>
        <d v="2024-03-22T00:00:00"/>
        <d v="2023-12-05T00:00:00"/>
        <d v="2023-12-01T00:00:00"/>
        <d v="2023-06-28T00:00:00"/>
        <d v="2024-08-16T00:00:00"/>
        <d v="2023-03-28T00:00:00"/>
        <d v="2024-10-06T00:00:00"/>
        <d v="2023-01-06T00:00:00"/>
        <d v="2023-09-13T00:00:00"/>
        <d v="2024-05-31T00:00:00"/>
        <d v="2023-09-11T00:00:00"/>
        <d v="2024-01-28T00:00:00"/>
        <d v="2023-12-27T00:00:00"/>
        <d v="2023-10-07T00:00:00"/>
        <d v="2024-09-29T00:00:00"/>
        <d v="2023-05-19T00:00:00"/>
        <d v="2024-01-24T00:00:00"/>
        <d v="2024-07-06T00:00:00"/>
        <d v="2023-07-24T00:00:00"/>
        <d v="2023-12-22T00:00:00"/>
        <d v="2023-04-19T00:00:00"/>
        <d v="2024-06-18T00:00:00"/>
        <d v="2023-10-02T00:00:00"/>
        <d v="2024-04-20T00:00:00"/>
        <d v="2023-08-06T00:00:00"/>
        <d v="2023-03-29T00:00:00"/>
        <d v="2023-04-06T00:00:00"/>
        <d v="2024-05-10T00:00:00"/>
        <d v="2023-10-31T00:00:00"/>
        <d v="2023-10-19T00:00:00"/>
        <d v="2024-02-15T00:00:00"/>
        <d v="2024-04-06T00:00:00"/>
        <d v="2023-04-12T00:00:00"/>
        <d v="2023-10-23T00:00:00"/>
        <d v="2023-07-22T00:00:00"/>
        <d v="2023-06-19T00:00:00"/>
        <d v="2023-11-08T00:00:00"/>
        <d v="2024-03-18T00:00:00"/>
        <d v="2024-08-13T00:00:00"/>
        <d v="2023-06-14T00:00:00"/>
        <d v="2024-04-18T00:00:00"/>
        <d v="2023-10-01T00:00:00"/>
        <d v="2024-09-15T00:00:00"/>
        <d v="2023-04-27T00:00:00"/>
        <d v="2024-09-05T00:00:00"/>
        <d v="2024-07-05T00:00:00"/>
        <d v="2023-09-02T00:00:00"/>
        <d v="2024-01-26T00:00:00"/>
        <d v="2024-05-29T00:00:00"/>
        <d v="2023-05-28T00:00:00"/>
        <d v="2024-02-12T00:00:00"/>
        <d v="2024-05-14T00:00:00"/>
        <d v="2024-03-20T00:00:00"/>
        <d v="2024-09-26T00:00:00"/>
        <d v="2023-01-10T00:00:00"/>
        <d v="2023-11-03T00:00:00"/>
        <d v="2023-08-31T00:00:00"/>
        <d v="2023-10-09T00:00:00"/>
        <d v="2023-08-24T00:00:00"/>
        <d v="2023-05-21T00:00:00"/>
        <d v="2023-05-15T00:00:00"/>
        <d v="2024-01-10T00:00:00"/>
        <d v="2023-12-13T00:00:00"/>
        <d v="2024-10-12T00:00:00"/>
        <d v="2024-07-07T00:00:00"/>
        <d v="2024-01-12T00:00:00"/>
        <d v="2024-04-10T00:00:00"/>
        <d v="2023-05-09T00:00:00"/>
        <d v="2023-06-01T00:00:00"/>
        <d v="2023-01-27T00:00:00"/>
        <d v="2023-09-29T00:00:00"/>
        <d v="2024-01-06T00:00:00"/>
        <d v="2024-06-17T00:00:00"/>
        <d v="2024-09-11T00:00:00"/>
        <d v="2023-09-19T00:00:00"/>
        <d v="2024-07-29T00:00:00"/>
        <d v="2023-11-16T00:00:00"/>
        <d v="2024-07-23T00:00:00"/>
        <d v="2023-05-27T00:00:00"/>
        <d v="2023-08-09T00:00:00"/>
        <d v="2024-03-10T00:00:00"/>
        <d v="2023-04-24T00:00:00"/>
        <d v="2023-05-03T00:00:00"/>
        <d v="2024-08-12T00:00:00"/>
        <d v="2023-11-29T00:00:00"/>
        <d v="2023-09-07T00:00:00"/>
        <d v="2023-06-22T00:00:00"/>
        <d v="2024-10-22T00:00:00"/>
        <d v="2023-07-01T00:00:00"/>
        <d v="2023-06-04T00:00:00"/>
        <d v="2024-09-21T00:00:00"/>
        <d v="2023-07-12T00:00:00"/>
        <d v="2024-09-16T00:00:00"/>
        <d v="2024-09-09T00:00:00"/>
        <d v="2024-02-06T00:00:00"/>
        <d v="2023-05-11T00:00:00"/>
        <d v="2023-07-04T00:00:00"/>
        <d v="2023-10-30T00:00:00"/>
        <d v="2024-09-24T00:00:00"/>
        <d v="2023-02-14T00:00:00"/>
        <d v="2023-08-28T00:00:00"/>
        <d v="2024-03-27T00:00:00"/>
        <d v="2023-05-08T00:00:00"/>
        <d v="2023-08-16T00:00:00"/>
        <d v="2023-08-30T00:00:00"/>
        <d v="2023-12-10T00:00:00"/>
        <d v="2024-05-26T00:00:00"/>
        <d v="2023-01-02T00:00:00"/>
        <d v="2024-07-11T00:00:00"/>
        <d v="2024-02-01T00:00:00"/>
        <d v="2024-10-05T00:00:00"/>
        <d v="2024-04-13T00:00:00"/>
        <d v="2023-02-18T00:00:00"/>
        <d v="2023-07-11T00:00:00"/>
      </sharedItems>
      <fieldGroup par="12"/>
    </cacheField>
    <cacheField name="Sales Region" numFmtId="0">
      <sharedItems count="4">
        <s v="North"/>
        <s v="South"/>
        <s v="West"/>
        <s v="East"/>
      </sharedItems>
    </cacheField>
    <cacheField name="Product" numFmtId="0">
      <sharedItems count="15">
        <s v="Printer Paper"/>
        <s v="Folders Set"/>
        <s v="Smartphone Z"/>
        <s v="Headphones"/>
        <s v="Laptop Pro X"/>
        <s v="Bookshelf"/>
        <s v="Desk Lamp"/>
        <s v="Coffee Table"/>
        <s v="Office Chair"/>
        <s v="Tablet Max"/>
        <s v="Sofa Set"/>
        <s v="Smartwatch"/>
        <s v="Stapler"/>
        <s v="Pens Pack"/>
        <s v="Standing Desk"/>
      </sharedItems>
    </cacheField>
    <cacheField name="Category" numFmtId="0">
      <sharedItems count="3">
        <s v="Office Supplies"/>
        <s v="Electronics"/>
        <s v="Furniture"/>
      </sharedItems>
    </cacheField>
    <cacheField name="Sales" numFmtId="0">
      <sharedItems containsSemiMixedTypes="0" containsString="0" containsNumber="1" containsInteger="1" minValue="115" maxValue="19693"/>
    </cacheField>
    <cacheField name="Profit" numFmtId="0">
      <sharedItems containsSemiMixedTypes="0" containsString="0" containsNumber="1" containsInteger="1" minValue="13" maxValue="4164"/>
    </cacheField>
    <cacheField name="Quantity" numFmtId="0">
      <sharedItems containsSemiMixedTypes="0" containsString="0" containsNumber="1" containsInteger="1" minValue="1" maxValue="10"/>
    </cacheField>
    <cacheField name="Customer Name" numFmtId="0">
      <sharedItems/>
    </cacheField>
    <cacheField name="Customer Segment" numFmtId="0">
      <sharedItems count="3">
        <s v="Home Office"/>
        <s v="Corporate"/>
        <s v="Consumer"/>
      </sharedItems>
    </cacheField>
    <cacheField name="Months (Order Date)" numFmtId="0" databaseField="0">
      <fieldGroup base="1">
        <rangePr groupBy="months" startDate="2023-01-02T00:00:00" endDate="2024-10-23T00:00:00"/>
        <groupItems count="14">
          <s v="&lt;02-01-2023"/>
          <s v="Jan"/>
          <s v="Feb"/>
          <s v="Mar"/>
          <s v="Apr"/>
          <s v="May"/>
          <s v="Jun"/>
          <s v="Jul"/>
          <s v="Aug"/>
          <s v="Sep"/>
          <s v="Oct"/>
          <s v="Nov"/>
          <s v="Dec"/>
          <s v="&gt;23-10-2024"/>
        </groupItems>
      </fieldGroup>
    </cacheField>
    <cacheField name="Quarters (Order Date)" numFmtId="0" databaseField="0">
      <fieldGroup base="1">
        <rangePr groupBy="quarters" startDate="2023-01-02T00:00:00" endDate="2024-10-23T00:00:00"/>
        <groupItems count="6">
          <s v="&lt;02-01-2023"/>
          <s v="Qtr1"/>
          <s v="Qtr2"/>
          <s v="Qtr3"/>
          <s v="Qtr4"/>
          <s v="&gt;23-10-2024"/>
        </groupItems>
      </fieldGroup>
    </cacheField>
    <cacheField name="Years (Order Date)" numFmtId="0" databaseField="0">
      <fieldGroup base="1">
        <rangePr groupBy="years" startDate="2023-01-02T00:00:00" endDate="2024-10-23T00:00:00"/>
        <groupItems count="4">
          <s v="&lt;02-01-2023"/>
          <s v="2023"/>
          <s v="2024"/>
          <s v="&gt;23-10-2024"/>
        </groupItems>
      </fieldGroup>
    </cacheField>
  </cacheFields>
  <extLst>
    <ext xmlns:x14="http://schemas.microsoft.com/office/spreadsheetml/2009/9/main" uri="{725AE2AE-9491-48be-B2B4-4EB974FC3084}">
      <x14:pivotCacheDefinition pivotCacheId="6860110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5">
  <r>
    <s v="ORD0001"/>
    <x v="0"/>
    <x v="0"/>
    <x v="0"/>
    <x v="0"/>
    <n v="1460"/>
    <n v="103"/>
    <n v="4"/>
    <s v="Customer_36"/>
    <x v="0"/>
  </r>
  <r>
    <s v="ORD0002"/>
    <x v="1"/>
    <x v="0"/>
    <x v="1"/>
    <x v="0"/>
    <n v="278"/>
    <n v="27"/>
    <n v="1"/>
    <s v="Customer_55"/>
    <x v="0"/>
  </r>
  <r>
    <s v="ORD0003"/>
    <x v="2"/>
    <x v="1"/>
    <x v="0"/>
    <x v="0"/>
    <n v="3632"/>
    <n v="610"/>
    <n v="7"/>
    <s v="Customer_84"/>
    <x v="0"/>
  </r>
  <r>
    <s v="ORD0004"/>
    <x v="3"/>
    <x v="2"/>
    <x v="2"/>
    <x v="1"/>
    <n v="7675"/>
    <n v="900"/>
    <n v="4"/>
    <s v="Customer_36"/>
    <x v="1"/>
  </r>
  <r>
    <s v="ORD0005"/>
    <x v="4"/>
    <x v="0"/>
    <x v="3"/>
    <x v="1"/>
    <n v="8168"/>
    <n v="1600"/>
    <n v="5"/>
    <s v="Customer_45"/>
    <x v="1"/>
  </r>
  <r>
    <s v="ORD0006"/>
    <x v="5"/>
    <x v="2"/>
    <x v="0"/>
    <x v="0"/>
    <n v="17824"/>
    <n v="2180"/>
    <n v="10"/>
    <s v="Customer_71"/>
    <x v="2"/>
  </r>
  <r>
    <s v="ORD0007"/>
    <x v="6"/>
    <x v="0"/>
    <x v="4"/>
    <x v="1"/>
    <n v="3450"/>
    <n v="770"/>
    <n v="2"/>
    <s v="Customer_30"/>
    <x v="0"/>
  </r>
  <r>
    <s v="ORD0008"/>
    <x v="7"/>
    <x v="2"/>
    <x v="5"/>
    <x v="2"/>
    <n v="4650"/>
    <n v="856"/>
    <n v="6"/>
    <s v="Customer_47"/>
    <x v="0"/>
  </r>
  <r>
    <s v="ORD0009"/>
    <x v="0"/>
    <x v="1"/>
    <x v="0"/>
    <x v="0"/>
    <n v="2935"/>
    <n v="305"/>
    <n v="3"/>
    <s v="Customer_94"/>
    <x v="0"/>
  </r>
  <r>
    <s v="ORD0010"/>
    <x v="8"/>
    <x v="1"/>
    <x v="1"/>
    <x v="0"/>
    <n v="6646"/>
    <n v="1402"/>
    <n v="4"/>
    <s v="Customer_42"/>
    <x v="0"/>
  </r>
  <r>
    <s v="ORD0011"/>
    <x v="9"/>
    <x v="0"/>
    <x v="5"/>
    <x v="2"/>
    <n v="5381"/>
    <n v="695"/>
    <n v="4"/>
    <s v="Customer_73"/>
    <x v="2"/>
  </r>
  <r>
    <s v="ORD0012"/>
    <x v="10"/>
    <x v="1"/>
    <x v="6"/>
    <x v="0"/>
    <n v="10117"/>
    <n v="2017"/>
    <n v="9"/>
    <s v="Customer_18"/>
    <x v="1"/>
  </r>
  <r>
    <s v="ORD0013"/>
    <x v="11"/>
    <x v="2"/>
    <x v="7"/>
    <x v="2"/>
    <n v="9339"/>
    <n v="1879"/>
    <n v="9"/>
    <s v="Customer_29"/>
    <x v="1"/>
  </r>
  <r>
    <s v="ORD0014"/>
    <x v="12"/>
    <x v="1"/>
    <x v="2"/>
    <x v="1"/>
    <n v="1662"/>
    <n v="281"/>
    <n v="2"/>
    <s v="Customer_55"/>
    <x v="0"/>
  </r>
  <r>
    <s v="ORD0015"/>
    <x v="13"/>
    <x v="3"/>
    <x v="7"/>
    <x v="2"/>
    <n v="13740"/>
    <n v="2799"/>
    <n v="9"/>
    <s v="Customer_2"/>
    <x v="0"/>
  </r>
  <r>
    <s v="ORD0016"/>
    <x v="14"/>
    <x v="3"/>
    <x v="8"/>
    <x v="2"/>
    <n v="1912"/>
    <n v="431"/>
    <n v="1"/>
    <s v="Customer_21"/>
    <x v="1"/>
  </r>
  <r>
    <s v="ORD0017"/>
    <x v="15"/>
    <x v="1"/>
    <x v="7"/>
    <x v="2"/>
    <n v="8496"/>
    <n v="1287"/>
    <n v="5"/>
    <s v="Customer_14"/>
    <x v="0"/>
  </r>
  <r>
    <s v="ORD0018"/>
    <x v="16"/>
    <x v="3"/>
    <x v="2"/>
    <x v="1"/>
    <n v="1238"/>
    <n v="183"/>
    <n v="1"/>
    <s v="Customer_70"/>
    <x v="2"/>
  </r>
  <r>
    <s v="ORD0019"/>
    <x v="17"/>
    <x v="3"/>
    <x v="9"/>
    <x v="1"/>
    <n v="18992"/>
    <n v="1275"/>
    <n v="10"/>
    <s v="Customer_8"/>
    <x v="2"/>
  </r>
  <r>
    <s v="ORD0020"/>
    <x v="18"/>
    <x v="1"/>
    <x v="8"/>
    <x v="2"/>
    <n v="3724"/>
    <n v="579"/>
    <n v="9"/>
    <s v="Customer_85"/>
    <x v="2"/>
  </r>
  <r>
    <s v="ORD0021"/>
    <x v="19"/>
    <x v="1"/>
    <x v="6"/>
    <x v="0"/>
    <n v="4290"/>
    <n v="791"/>
    <n v="5"/>
    <s v="Customer_97"/>
    <x v="0"/>
  </r>
  <r>
    <s v="ORD0022"/>
    <x v="20"/>
    <x v="2"/>
    <x v="10"/>
    <x v="2"/>
    <n v="1485"/>
    <n v="249"/>
    <n v="2"/>
    <s v="Customer_32"/>
    <x v="2"/>
  </r>
  <r>
    <s v="ORD0023"/>
    <x v="21"/>
    <x v="1"/>
    <x v="11"/>
    <x v="1"/>
    <n v="535"/>
    <n v="124"/>
    <n v="1"/>
    <s v="Customer_10"/>
    <x v="2"/>
  </r>
  <r>
    <s v="ORD0024"/>
    <x v="22"/>
    <x v="1"/>
    <x v="8"/>
    <x v="2"/>
    <n v="4498"/>
    <n v="876"/>
    <n v="4"/>
    <s v="Customer_86"/>
    <x v="1"/>
  </r>
  <r>
    <s v="ORD0025"/>
    <x v="23"/>
    <x v="2"/>
    <x v="1"/>
    <x v="0"/>
    <n v="1117"/>
    <n v="203"/>
    <n v="4"/>
    <s v="Customer_61"/>
    <x v="2"/>
  </r>
  <r>
    <s v="ORD0026"/>
    <x v="24"/>
    <x v="2"/>
    <x v="10"/>
    <x v="2"/>
    <n v="430"/>
    <n v="84"/>
    <n v="2"/>
    <s v="Customer_94"/>
    <x v="1"/>
  </r>
  <r>
    <s v="ORD0027"/>
    <x v="25"/>
    <x v="1"/>
    <x v="2"/>
    <x v="1"/>
    <n v="2705"/>
    <n v="286"/>
    <n v="3"/>
    <s v="Customer_69"/>
    <x v="2"/>
  </r>
  <r>
    <s v="ORD0028"/>
    <x v="26"/>
    <x v="2"/>
    <x v="4"/>
    <x v="1"/>
    <n v="15196"/>
    <n v="3705"/>
    <n v="9"/>
    <s v="Customer_13"/>
    <x v="0"/>
  </r>
  <r>
    <s v="ORD0029"/>
    <x v="27"/>
    <x v="2"/>
    <x v="2"/>
    <x v="1"/>
    <n v="12702"/>
    <n v="1053"/>
    <n v="7"/>
    <s v="Customer_62"/>
    <x v="1"/>
  </r>
  <r>
    <s v="ORD0030"/>
    <x v="28"/>
    <x v="3"/>
    <x v="3"/>
    <x v="1"/>
    <n v="12218"/>
    <n v="1800"/>
    <n v="9"/>
    <s v="Customer_37"/>
    <x v="1"/>
  </r>
  <r>
    <s v="ORD0031"/>
    <x v="29"/>
    <x v="1"/>
    <x v="9"/>
    <x v="1"/>
    <n v="1521"/>
    <n v="93"/>
    <n v="1"/>
    <s v="Customer_75"/>
    <x v="2"/>
  </r>
  <r>
    <s v="ORD0032"/>
    <x v="30"/>
    <x v="1"/>
    <x v="6"/>
    <x v="0"/>
    <n v="691"/>
    <n v="44"/>
    <n v="3"/>
    <s v="Customer_66"/>
    <x v="2"/>
  </r>
  <r>
    <s v="ORD0033"/>
    <x v="31"/>
    <x v="0"/>
    <x v="3"/>
    <x v="1"/>
    <n v="1755"/>
    <n v="117"/>
    <n v="10"/>
    <s v="Customer_32"/>
    <x v="0"/>
  </r>
  <r>
    <s v="ORD0034"/>
    <x v="32"/>
    <x v="3"/>
    <x v="1"/>
    <x v="0"/>
    <n v="2419"/>
    <n v="184"/>
    <n v="4"/>
    <s v="Customer_27"/>
    <x v="1"/>
  </r>
  <r>
    <s v="ORD0035"/>
    <x v="33"/>
    <x v="2"/>
    <x v="12"/>
    <x v="0"/>
    <n v="971"/>
    <n v="242"/>
    <n v="1"/>
    <s v="Customer_97"/>
    <x v="1"/>
  </r>
  <r>
    <s v="ORD0036"/>
    <x v="34"/>
    <x v="1"/>
    <x v="4"/>
    <x v="1"/>
    <n v="10642"/>
    <n v="2404"/>
    <n v="6"/>
    <s v="Customer_34"/>
    <x v="0"/>
  </r>
  <r>
    <s v="ORD0037"/>
    <x v="35"/>
    <x v="1"/>
    <x v="5"/>
    <x v="2"/>
    <n v="19693"/>
    <n v="4164"/>
    <n v="10"/>
    <s v="Customer_70"/>
    <x v="1"/>
  </r>
  <r>
    <s v="ORD0038"/>
    <x v="36"/>
    <x v="3"/>
    <x v="0"/>
    <x v="0"/>
    <n v="1597"/>
    <n v="114"/>
    <n v="5"/>
    <s v="Customer_14"/>
    <x v="0"/>
  </r>
  <r>
    <s v="ORD0039"/>
    <x v="37"/>
    <x v="3"/>
    <x v="13"/>
    <x v="0"/>
    <n v="2921"/>
    <n v="517"/>
    <n v="6"/>
    <s v="Customer_78"/>
    <x v="1"/>
  </r>
  <r>
    <s v="ORD0040"/>
    <x v="38"/>
    <x v="2"/>
    <x v="7"/>
    <x v="2"/>
    <n v="11730"/>
    <n v="690"/>
    <n v="7"/>
    <s v="Customer_7"/>
    <x v="1"/>
  </r>
  <r>
    <s v="ORD0041"/>
    <x v="39"/>
    <x v="3"/>
    <x v="14"/>
    <x v="2"/>
    <n v="12967"/>
    <n v="2103"/>
    <n v="9"/>
    <s v="Customer_95"/>
    <x v="2"/>
  </r>
  <r>
    <s v="ORD0042"/>
    <x v="40"/>
    <x v="1"/>
    <x v="4"/>
    <x v="1"/>
    <n v="11498"/>
    <n v="1563"/>
    <n v="10"/>
    <s v="Customer_5"/>
    <x v="0"/>
  </r>
  <r>
    <s v="ORD0043"/>
    <x v="37"/>
    <x v="3"/>
    <x v="9"/>
    <x v="1"/>
    <n v="5469"/>
    <n v="660"/>
    <n v="4"/>
    <s v="Customer_46"/>
    <x v="2"/>
  </r>
  <r>
    <s v="ORD0045"/>
    <x v="41"/>
    <x v="1"/>
    <x v="10"/>
    <x v="2"/>
    <n v="12300"/>
    <n v="2727"/>
    <n v="7"/>
    <s v="Customer_21"/>
    <x v="1"/>
  </r>
  <r>
    <s v="ORD0046"/>
    <x v="42"/>
    <x v="2"/>
    <x v="2"/>
    <x v="1"/>
    <n v="580"/>
    <n v="51"/>
    <n v="4"/>
    <s v="Customer_40"/>
    <x v="1"/>
  </r>
  <r>
    <s v="ORD0047"/>
    <x v="43"/>
    <x v="0"/>
    <x v="5"/>
    <x v="2"/>
    <n v="7734"/>
    <n v="1904"/>
    <n v="9"/>
    <s v="Customer_45"/>
    <x v="1"/>
  </r>
  <r>
    <s v="ORD0048"/>
    <x v="44"/>
    <x v="0"/>
    <x v="12"/>
    <x v="0"/>
    <n v="19288"/>
    <n v="1988"/>
    <n v="10"/>
    <s v="Customer_34"/>
    <x v="2"/>
  </r>
  <r>
    <s v="ORD0049"/>
    <x v="32"/>
    <x v="2"/>
    <x v="11"/>
    <x v="1"/>
    <n v="8763"/>
    <n v="1334"/>
    <n v="7"/>
    <s v="Customer_94"/>
    <x v="1"/>
  </r>
  <r>
    <s v="ORD0050"/>
    <x v="45"/>
    <x v="1"/>
    <x v="7"/>
    <x v="2"/>
    <n v="1088"/>
    <n v="230"/>
    <n v="1"/>
    <s v="Customer_6"/>
    <x v="1"/>
  </r>
  <r>
    <s v="ORD0051"/>
    <x v="46"/>
    <x v="3"/>
    <x v="13"/>
    <x v="0"/>
    <n v="6964"/>
    <n v="1529"/>
    <n v="10"/>
    <s v="Customer_9"/>
    <x v="1"/>
  </r>
  <r>
    <s v="ORD0052"/>
    <x v="47"/>
    <x v="3"/>
    <x v="12"/>
    <x v="0"/>
    <n v="9973"/>
    <n v="1604"/>
    <n v="7"/>
    <s v="Customer_53"/>
    <x v="0"/>
  </r>
  <r>
    <s v="ORD0053"/>
    <x v="48"/>
    <x v="2"/>
    <x v="3"/>
    <x v="1"/>
    <n v="11813"/>
    <n v="1550"/>
    <n v="10"/>
    <s v="Customer_96"/>
    <x v="0"/>
  </r>
  <r>
    <s v="ORD0054"/>
    <x v="49"/>
    <x v="3"/>
    <x v="9"/>
    <x v="1"/>
    <n v="13439"/>
    <n v="1922"/>
    <n v="10"/>
    <s v="Customer_56"/>
    <x v="2"/>
  </r>
  <r>
    <s v="ORD0055"/>
    <x v="50"/>
    <x v="2"/>
    <x v="14"/>
    <x v="2"/>
    <n v="5397"/>
    <n v="953"/>
    <n v="5"/>
    <s v="Customer_22"/>
    <x v="0"/>
  </r>
  <r>
    <s v="ORD0056"/>
    <x v="20"/>
    <x v="1"/>
    <x v="8"/>
    <x v="2"/>
    <n v="1520"/>
    <n v="90"/>
    <n v="4"/>
    <s v="Customer_40"/>
    <x v="0"/>
  </r>
  <r>
    <s v="ORD0057"/>
    <x v="51"/>
    <x v="0"/>
    <x v="7"/>
    <x v="2"/>
    <n v="4694"/>
    <n v="888"/>
    <n v="10"/>
    <s v="Customer_54"/>
    <x v="1"/>
  </r>
  <r>
    <s v="ORD0058"/>
    <x v="52"/>
    <x v="1"/>
    <x v="10"/>
    <x v="2"/>
    <n v="3158"/>
    <n v="296"/>
    <n v="2"/>
    <s v="Customer_84"/>
    <x v="2"/>
  </r>
  <r>
    <s v="ORD0059"/>
    <x v="53"/>
    <x v="2"/>
    <x v="1"/>
    <x v="0"/>
    <n v="1935"/>
    <n v="407"/>
    <n v="2"/>
    <s v="Customer_72"/>
    <x v="2"/>
  </r>
  <r>
    <s v="ORD0060"/>
    <x v="54"/>
    <x v="3"/>
    <x v="1"/>
    <x v="0"/>
    <n v="11747"/>
    <n v="1874"/>
    <n v="7"/>
    <s v="Customer_79"/>
    <x v="1"/>
  </r>
  <r>
    <s v="ORD0061"/>
    <x v="55"/>
    <x v="2"/>
    <x v="3"/>
    <x v="1"/>
    <n v="7775"/>
    <n v="1199"/>
    <n v="5"/>
    <s v="Customer_97"/>
    <x v="1"/>
  </r>
  <r>
    <s v="ORD0063"/>
    <x v="56"/>
    <x v="1"/>
    <x v="0"/>
    <x v="0"/>
    <n v="4327"/>
    <n v="272"/>
    <n v="3"/>
    <s v="Customer_30"/>
    <x v="2"/>
  </r>
  <r>
    <s v="ORD0065"/>
    <x v="57"/>
    <x v="2"/>
    <x v="0"/>
    <x v="0"/>
    <n v="7658"/>
    <n v="1690"/>
    <n v="5"/>
    <s v="Customer_1"/>
    <x v="1"/>
  </r>
  <r>
    <s v="ORD0066"/>
    <x v="58"/>
    <x v="1"/>
    <x v="7"/>
    <x v="2"/>
    <n v="7159"/>
    <n v="915"/>
    <n v="7"/>
    <s v="Customer_29"/>
    <x v="1"/>
  </r>
  <r>
    <s v="ORD0067"/>
    <x v="59"/>
    <x v="1"/>
    <x v="6"/>
    <x v="0"/>
    <n v="1361"/>
    <n v="175"/>
    <n v="9"/>
    <s v="Customer_17"/>
    <x v="1"/>
  </r>
  <r>
    <s v="ORD0068"/>
    <x v="60"/>
    <x v="0"/>
    <x v="0"/>
    <x v="0"/>
    <n v="3562"/>
    <n v="363"/>
    <n v="8"/>
    <s v="Customer_55"/>
    <x v="0"/>
  </r>
  <r>
    <s v="ORD0069"/>
    <x v="61"/>
    <x v="2"/>
    <x v="14"/>
    <x v="2"/>
    <n v="7644"/>
    <n v="1654"/>
    <n v="5"/>
    <s v="Customer_44"/>
    <x v="1"/>
  </r>
  <r>
    <s v="ORD0070"/>
    <x v="62"/>
    <x v="2"/>
    <x v="8"/>
    <x v="2"/>
    <n v="2000"/>
    <n v="240"/>
    <n v="1"/>
    <s v="Customer_96"/>
    <x v="2"/>
  </r>
  <r>
    <s v="ORD0071"/>
    <x v="63"/>
    <x v="0"/>
    <x v="0"/>
    <x v="0"/>
    <n v="1281"/>
    <n v="125"/>
    <n v="1"/>
    <s v="Customer_32"/>
    <x v="2"/>
  </r>
  <r>
    <s v="ORD0073"/>
    <x v="31"/>
    <x v="1"/>
    <x v="0"/>
    <x v="0"/>
    <n v="1865"/>
    <n v="308"/>
    <n v="1"/>
    <s v="Customer_14"/>
    <x v="1"/>
  </r>
  <r>
    <s v="ORD0075"/>
    <x v="64"/>
    <x v="0"/>
    <x v="1"/>
    <x v="0"/>
    <n v="8225"/>
    <n v="1021"/>
    <n v="9"/>
    <s v="Customer_6"/>
    <x v="0"/>
  </r>
  <r>
    <s v="ORD0076"/>
    <x v="65"/>
    <x v="0"/>
    <x v="12"/>
    <x v="0"/>
    <n v="13478"/>
    <n v="2387"/>
    <n v="7"/>
    <s v="Customer_63"/>
    <x v="1"/>
  </r>
  <r>
    <s v="ORD0077"/>
    <x v="66"/>
    <x v="2"/>
    <x v="14"/>
    <x v="2"/>
    <n v="6351"/>
    <n v="1486"/>
    <n v="5"/>
    <s v="Customer_94"/>
    <x v="2"/>
  </r>
  <r>
    <s v="ORD0078"/>
    <x v="67"/>
    <x v="2"/>
    <x v="10"/>
    <x v="2"/>
    <n v="10310"/>
    <n v="2228"/>
    <n v="6"/>
    <s v="Customer_76"/>
    <x v="0"/>
  </r>
  <r>
    <s v="ORD0079"/>
    <x v="68"/>
    <x v="2"/>
    <x v="9"/>
    <x v="1"/>
    <n v="12596"/>
    <n v="1585"/>
    <n v="10"/>
    <s v="Customer_97"/>
    <x v="2"/>
  </r>
  <r>
    <s v="ORD0080"/>
    <x v="69"/>
    <x v="3"/>
    <x v="3"/>
    <x v="1"/>
    <n v="9695"/>
    <n v="1145"/>
    <n v="6"/>
    <s v="Customer_63"/>
    <x v="2"/>
  </r>
  <r>
    <s v="ORD0081"/>
    <x v="70"/>
    <x v="0"/>
    <x v="12"/>
    <x v="0"/>
    <n v="5873"/>
    <n v="867"/>
    <n v="4"/>
    <s v="Customer_25"/>
    <x v="0"/>
  </r>
  <r>
    <s v="ORD0082"/>
    <x v="71"/>
    <x v="2"/>
    <x v="3"/>
    <x v="1"/>
    <n v="2605"/>
    <n v="491"/>
    <n v="5"/>
    <s v="Customer_3"/>
    <x v="1"/>
  </r>
  <r>
    <s v="ORD0083"/>
    <x v="16"/>
    <x v="3"/>
    <x v="7"/>
    <x v="2"/>
    <n v="5451"/>
    <n v="1086"/>
    <n v="6"/>
    <s v="Customer_71"/>
    <x v="1"/>
  </r>
  <r>
    <s v="ORD0085"/>
    <x v="72"/>
    <x v="1"/>
    <x v="11"/>
    <x v="1"/>
    <n v="7384"/>
    <n v="1811"/>
    <n v="5"/>
    <s v="Customer_28"/>
    <x v="2"/>
  </r>
  <r>
    <s v="ORD0086"/>
    <x v="73"/>
    <x v="3"/>
    <x v="1"/>
    <x v="0"/>
    <n v="3143"/>
    <n v="347"/>
    <n v="4"/>
    <s v="Customer_25"/>
    <x v="2"/>
  </r>
  <r>
    <s v="ORD0087"/>
    <x v="24"/>
    <x v="1"/>
    <x v="1"/>
    <x v="0"/>
    <n v="5896"/>
    <n v="1408"/>
    <n v="9"/>
    <s v="Customer_6"/>
    <x v="1"/>
  </r>
  <r>
    <s v="ORD0088"/>
    <x v="74"/>
    <x v="0"/>
    <x v="6"/>
    <x v="0"/>
    <n v="8076"/>
    <n v="954"/>
    <n v="8"/>
    <s v="Customer_74"/>
    <x v="2"/>
  </r>
  <r>
    <s v="ORD0089"/>
    <x v="75"/>
    <x v="2"/>
    <x v="9"/>
    <x v="1"/>
    <n v="1926"/>
    <n v="339"/>
    <n v="8"/>
    <s v="Customer_9"/>
    <x v="2"/>
  </r>
  <r>
    <s v="ORD0090"/>
    <x v="70"/>
    <x v="1"/>
    <x v="2"/>
    <x v="1"/>
    <n v="1300"/>
    <n v="264"/>
    <n v="4"/>
    <s v="Customer_39"/>
    <x v="0"/>
  </r>
  <r>
    <s v="ORD0091"/>
    <x v="76"/>
    <x v="1"/>
    <x v="1"/>
    <x v="0"/>
    <n v="5320"/>
    <n v="892"/>
    <n v="8"/>
    <s v="Customer_49"/>
    <x v="0"/>
  </r>
  <r>
    <s v="ORD0092"/>
    <x v="77"/>
    <x v="0"/>
    <x v="5"/>
    <x v="2"/>
    <n v="5154"/>
    <n v="530"/>
    <n v="4"/>
    <s v="Customer_95"/>
    <x v="0"/>
  </r>
  <r>
    <s v="ORD0094"/>
    <x v="78"/>
    <x v="3"/>
    <x v="6"/>
    <x v="0"/>
    <n v="7178"/>
    <n v="1011"/>
    <n v="5"/>
    <s v="Customer_30"/>
    <x v="2"/>
  </r>
  <r>
    <s v="ORD0095"/>
    <x v="79"/>
    <x v="3"/>
    <x v="13"/>
    <x v="0"/>
    <n v="2227"/>
    <n v="211"/>
    <n v="7"/>
    <s v="Customer_76"/>
    <x v="0"/>
  </r>
  <r>
    <s v="ORD0096"/>
    <x v="80"/>
    <x v="1"/>
    <x v="9"/>
    <x v="1"/>
    <n v="6153"/>
    <n v="1322"/>
    <n v="5"/>
    <s v="Customer_8"/>
    <x v="2"/>
  </r>
  <r>
    <s v="ORD0097"/>
    <x v="81"/>
    <x v="0"/>
    <x v="10"/>
    <x v="2"/>
    <n v="13238"/>
    <n v="1987"/>
    <n v="7"/>
    <s v="Customer_89"/>
    <x v="1"/>
  </r>
  <r>
    <s v="ORD0098"/>
    <x v="82"/>
    <x v="0"/>
    <x v="10"/>
    <x v="2"/>
    <n v="7482"/>
    <n v="413"/>
    <n v="6"/>
    <s v="Customer_6"/>
    <x v="0"/>
  </r>
  <r>
    <s v="ORD0099"/>
    <x v="83"/>
    <x v="0"/>
    <x v="11"/>
    <x v="1"/>
    <n v="1550"/>
    <n v="132"/>
    <n v="1"/>
    <s v="Customer_35"/>
    <x v="0"/>
  </r>
  <r>
    <s v="ORD0100"/>
    <x v="45"/>
    <x v="3"/>
    <x v="6"/>
    <x v="0"/>
    <n v="15530"/>
    <n v="2236"/>
    <n v="8"/>
    <s v="Customer_75"/>
    <x v="2"/>
  </r>
  <r>
    <s v="ORD0101"/>
    <x v="84"/>
    <x v="3"/>
    <x v="5"/>
    <x v="2"/>
    <n v="5293"/>
    <n v="789"/>
    <n v="6"/>
    <s v="Customer_14"/>
    <x v="0"/>
  </r>
  <r>
    <s v="ORD0102"/>
    <x v="9"/>
    <x v="0"/>
    <x v="6"/>
    <x v="0"/>
    <n v="3571"/>
    <n v="871"/>
    <n v="5"/>
    <s v="Customer_12"/>
    <x v="1"/>
  </r>
  <r>
    <s v="ORD0103"/>
    <x v="85"/>
    <x v="0"/>
    <x v="7"/>
    <x v="2"/>
    <n v="1421"/>
    <n v="218"/>
    <n v="7"/>
    <s v="Customer_70"/>
    <x v="0"/>
  </r>
  <r>
    <s v="ORD0104"/>
    <x v="86"/>
    <x v="2"/>
    <x v="6"/>
    <x v="0"/>
    <n v="3140"/>
    <n v="338"/>
    <n v="9"/>
    <s v="Customer_27"/>
    <x v="2"/>
  </r>
  <r>
    <s v="ORD0105"/>
    <x v="87"/>
    <x v="0"/>
    <x v="6"/>
    <x v="0"/>
    <n v="5794"/>
    <n v="650"/>
    <n v="4"/>
    <s v="Customer_81"/>
    <x v="2"/>
  </r>
  <r>
    <s v="ORD0106"/>
    <x v="88"/>
    <x v="2"/>
    <x v="11"/>
    <x v="1"/>
    <n v="15195"/>
    <n v="2728"/>
    <n v="8"/>
    <s v="Customer_29"/>
    <x v="2"/>
  </r>
  <r>
    <s v="ORD0107"/>
    <x v="58"/>
    <x v="3"/>
    <x v="3"/>
    <x v="1"/>
    <n v="11802"/>
    <n v="2904"/>
    <n v="7"/>
    <s v="Customer_91"/>
    <x v="0"/>
  </r>
  <r>
    <s v="ORD0108"/>
    <x v="89"/>
    <x v="1"/>
    <x v="3"/>
    <x v="1"/>
    <n v="13662"/>
    <n v="1056"/>
    <n v="9"/>
    <s v="Customer_25"/>
    <x v="1"/>
  </r>
  <r>
    <s v="ORD0109"/>
    <x v="86"/>
    <x v="2"/>
    <x v="9"/>
    <x v="1"/>
    <n v="637"/>
    <n v="70"/>
    <n v="1"/>
    <s v="Customer_65"/>
    <x v="1"/>
  </r>
  <r>
    <s v="ORD0110"/>
    <x v="90"/>
    <x v="2"/>
    <x v="1"/>
    <x v="0"/>
    <n v="6046"/>
    <n v="970"/>
    <n v="8"/>
    <s v="Customer_58"/>
    <x v="2"/>
  </r>
  <r>
    <s v="ORD0111"/>
    <x v="91"/>
    <x v="2"/>
    <x v="6"/>
    <x v="0"/>
    <n v="8276"/>
    <n v="1831"/>
    <n v="10"/>
    <s v="Customer_25"/>
    <x v="1"/>
  </r>
  <r>
    <s v="ORD0112"/>
    <x v="92"/>
    <x v="3"/>
    <x v="8"/>
    <x v="2"/>
    <n v="13846"/>
    <n v="2887"/>
    <n v="7"/>
    <s v="Customer_61"/>
    <x v="0"/>
  </r>
  <r>
    <s v="ORD0113"/>
    <x v="93"/>
    <x v="2"/>
    <x v="13"/>
    <x v="0"/>
    <n v="7308"/>
    <n v="512"/>
    <n v="10"/>
    <s v="Customer_17"/>
    <x v="2"/>
  </r>
  <r>
    <s v="ORD0114"/>
    <x v="94"/>
    <x v="2"/>
    <x v="8"/>
    <x v="2"/>
    <n v="12283"/>
    <n v="2997"/>
    <n v="7"/>
    <s v="Customer_93"/>
    <x v="2"/>
  </r>
  <r>
    <s v="ORD0115"/>
    <x v="95"/>
    <x v="3"/>
    <x v="3"/>
    <x v="1"/>
    <n v="3437"/>
    <n v="758"/>
    <n v="2"/>
    <s v="Customer_80"/>
    <x v="1"/>
  </r>
  <r>
    <s v="ORD0116"/>
    <x v="96"/>
    <x v="3"/>
    <x v="6"/>
    <x v="0"/>
    <n v="1514"/>
    <n v="96"/>
    <n v="9"/>
    <s v="Customer_92"/>
    <x v="0"/>
  </r>
  <r>
    <s v="ORD0117"/>
    <x v="97"/>
    <x v="1"/>
    <x v="12"/>
    <x v="0"/>
    <n v="3089"/>
    <n v="589"/>
    <n v="2"/>
    <s v="Customer_12"/>
    <x v="0"/>
  </r>
  <r>
    <s v="ORD0119"/>
    <x v="16"/>
    <x v="2"/>
    <x v="5"/>
    <x v="2"/>
    <n v="8227"/>
    <n v="1715"/>
    <n v="7"/>
    <s v="Customer_32"/>
    <x v="2"/>
  </r>
  <r>
    <s v="ORD0120"/>
    <x v="98"/>
    <x v="0"/>
    <x v="2"/>
    <x v="1"/>
    <n v="4182"/>
    <n v="697"/>
    <n v="4"/>
    <s v="Customer_49"/>
    <x v="0"/>
  </r>
  <r>
    <s v="ORD0121"/>
    <x v="99"/>
    <x v="3"/>
    <x v="3"/>
    <x v="1"/>
    <n v="14498"/>
    <n v="2690"/>
    <n v="8"/>
    <s v="Customer_33"/>
    <x v="1"/>
  </r>
  <r>
    <s v="ORD0122"/>
    <x v="100"/>
    <x v="2"/>
    <x v="4"/>
    <x v="1"/>
    <n v="9881"/>
    <n v="1397"/>
    <n v="7"/>
    <s v="Customer_76"/>
    <x v="1"/>
  </r>
  <r>
    <s v="ORD0123"/>
    <x v="101"/>
    <x v="2"/>
    <x v="14"/>
    <x v="2"/>
    <n v="8307"/>
    <n v="1370"/>
    <n v="7"/>
    <s v="Customer_14"/>
    <x v="1"/>
  </r>
  <r>
    <s v="ORD0124"/>
    <x v="102"/>
    <x v="0"/>
    <x v="12"/>
    <x v="0"/>
    <n v="1175"/>
    <n v="220"/>
    <n v="1"/>
    <s v="Customer_51"/>
    <x v="0"/>
  </r>
  <r>
    <s v="ORD0125"/>
    <x v="103"/>
    <x v="2"/>
    <x v="0"/>
    <x v="0"/>
    <n v="16237"/>
    <n v="1523"/>
    <n v="10"/>
    <s v="Customer_100"/>
    <x v="1"/>
  </r>
  <r>
    <s v="ORD0126"/>
    <x v="104"/>
    <x v="3"/>
    <x v="11"/>
    <x v="1"/>
    <n v="3633"/>
    <n v="651"/>
    <n v="2"/>
    <s v="Customer_97"/>
    <x v="0"/>
  </r>
  <r>
    <s v="ORD0127"/>
    <x v="105"/>
    <x v="0"/>
    <x v="10"/>
    <x v="2"/>
    <n v="3657"/>
    <n v="422"/>
    <n v="2"/>
    <s v="Customer_47"/>
    <x v="0"/>
  </r>
  <r>
    <s v="ORD0128"/>
    <x v="106"/>
    <x v="1"/>
    <x v="14"/>
    <x v="2"/>
    <n v="9481"/>
    <n v="991"/>
    <n v="9"/>
    <s v="Customer_70"/>
    <x v="2"/>
  </r>
  <r>
    <s v="ORD0129"/>
    <x v="107"/>
    <x v="2"/>
    <x v="9"/>
    <x v="1"/>
    <n v="1980"/>
    <n v="129"/>
    <n v="2"/>
    <s v="Customer_96"/>
    <x v="1"/>
  </r>
  <r>
    <s v="ORD0131"/>
    <x v="41"/>
    <x v="2"/>
    <x v="12"/>
    <x v="0"/>
    <n v="3983"/>
    <n v="693"/>
    <n v="4"/>
    <s v="Customer_48"/>
    <x v="0"/>
  </r>
  <r>
    <s v="ORD0132"/>
    <x v="108"/>
    <x v="1"/>
    <x v="12"/>
    <x v="0"/>
    <n v="14623"/>
    <n v="1615"/>
    <n v="8"/>
    <s v="Customer_9"/>
    <x v="0"/>
  </r>
  <r>
    <s v="ORD0134"/>
    <x v="109"/>
    <x v="2"/>
    <x v="13"/>
    <x v="0"/>
    <n v="8512"/>
    <n v="1662"/>
    <n v="7"/>
    <s v="Customer_48"/>
    <x v="1"/>
  </r>
  <r>
    <s v="ORD0136"/>
    <x v="110"/>
    <x v="3"/>
    <x v="14"/>
    <x v="2"/>
    <n v="16319"/>
    <n v="2921"/>
    <n v="9"/>
    <s v="Customer_88"/>
    <x v="2"/>
  </r>
  <r>
    <s v="ORD0137"/>
    <x v="111"/>
    <x v="3"/>
    <x v="3"/>
    <x v="1"/>
    <n v="2719"/>
    <n v="485"/>
    <n v="2"/>
    <s v="Customer_16"/>
    <x v="2"/>
  </r>
  <r>
    <s v="ORD0138"/>
    <x v="112"/>
    <x v="0"/>
    <x v="0"/>
    <x v="0"/>
    <n v="4899"/>
    <n v="1058"/>
    <n v="10"/>
    <s v="Customer_32"/>
    <x v="1"/>
  </r>
  <r>
    <s v="ORD0139"/>
    <x v="113"/>
    <x v="1"/>
    <x v="13"/>
    <x v="0"/>
    <n v="1054"/>
    <n v="234"/>
    <n v="10"/>
    <s v="Customer_43"/>
    <x v="2"/>
  </r>
  <r>
    <s v="ORD0140"/>
    <x v="114"/>
    <x v="3"/>
    <x v="2"/>
    <x v="1"/>
    <n v="385"/>
    <n v="80"/>
    <n v="3"/>
    <s v="Customer_15"/>
    <x v="2"/>
  </r>
  <r>
    <s v="ORD0141"/>
    <x v="115"/>
    <x v="3"/>
    <x v="11"/>
    <x v="1"/>
    <n v="341"/>
    <n v="46"/>
    <n v="1"/>
    <s v="Customer_23"/>
    <x v="2"/>
  </r>
  <r>
    <s v="ORD0142"/>
    <x v="116"/>
    <x v="2"/>
    <x v="4"/>
    <x v="1"/>
    <n v="11052"/>
    <n v="1552"/>
    <n v="9"/>
    <s v="Customer_100"/>
    <x v="1"/>
  </r>
  <r>
    <s v="ORD0143"/>
    <x v="117"/>
    <x v="0"/>
    <x v="11"/>
    <x v="1"/>
    <n v="4851"/>
    <n v="1178"/>
    <n v="5"/>
    <s v="Customer_85"/>
    <x v="0"/>
  </r>
  <r>
    <s v="ORD0144"/>
    <x v="41"/>
    <x v="2"/>
    <x v="3"/>
    <x v="1"/>
    <n v="11628"/>
    <n v="1613"/>
    <n v="8"/>
    <s v="Customer_88"/>
    <x v="1"/>
  </r>
  <r>
    <s v="ORD0145"/>
    <x v="102"/>
    <x v="1"/>
    <x v="9"/>
    <x v="1"/>
    <n v="13028"/>
    <n v="2080"/>
    <n v="10"/>
    <s v="Customer_17"/>
    <x v="2"/>
  </r>
  <r>
    <s v="ORD0146"/>
    <x v="118"/>
    <x v="3"/>
    <x v="10"/>
    <x v="2"/>
    <n v="2019"/>
    <n v="384"/>
    <n v="7"/>
    <s v="Customer_65"/>
    <x v="1"/>
  </r>
  <r>
    <s v="ORD0147"/>
    <x v="42"/>
    <x v="1"/>
    <x v="1"/>
    <x v="0"/>
    <n v="5208"/>
    <n v="733"/>
    <n v="7"/>
    <s v="Customer_58"/>
    <x v="1"/>
  </r>
  <r>
    <s v="ORD0148"/>
    <x v="119"/>
    <x v="3"/>
    <x v="8"/>
    <x v="2"/>
    <n v="11471"/>
    <n v="2149"/>
    <n v="6"/>
    <s v="Customer_41"/>
    <x v="1"/>
  </r>
  <r>
    <s v="ORD0149"/>
    <x v="82"/>
    <x v="0"/>
    <x v="8"/>
    <x v="2"/>
    <n v="3029"/>
    <n v="377"/>
    <n v="2"/>
    <s v="Customer_12"/>
    <x v="2"/>
  </r>
  <r>
    <s v="ORD0150"/>
    <x v="120"/>
    <x v="0"/>
    <x v="11"/>
    <x v="1"/>
    <n v="8238"/>
    <n v="1089"/>
    <n v="6"/>
    <s v="Customer_72"/>
    <x v="0"/>
  </r>
  <r>
    <s v="ORD0151"/>
    <x v="121"/>
    <x v="0"/>
    <x v="6"/>
    <x v="0"/>
    <n v="1781"/>
    <n v="270"/>
    <n v="6"/>
    <s v="Customer_77"/>
    <x v="1"/>
  </r>
  <r>
    <s v="ORD0152"/>
    <x v="122"/>
    <x v="1"/>
    <x v="3"/>
    <x v="1"/>
    <n v="1910"/>
    <n v="202"/>
    <n v="6"/>
    <s v="Customer_45"/>
    <x v="2"/>
  </r>
  <r>
    <s v="ORD0154"/>
    <x v="123"/>
    <x v="3"/>
    <x v="5"/>
    <x v="2"/>
    <n v="13490"/>
    <n v="862"/>
    <n v="10"/>
    <s v="Customer_24"/>
    <x v="2"/>
  </r>
  <r>
    <s v="ORD0155"/>
    <x v="124"/>
    <x v="0"/>
    <x v="0"/>
    <x v="0"/>
    <n v="6284"/>
    <n v="743"/>
    <n v="7"/>
    <s v="Customer_68"/>
    <x v="0"/>
  </r>
  <r>
    <s v="ORD0156"/>
    <x v="50"/>
    <x v="3"/>
    <x v="5"/>
    <x v="2"/>
    <n v="396"/>
    <n v="79"/>
    <n v="1"/>
    <s v="Customer_77"/>
    <x v="0"/>
  </r>
  <r>
    <s v="ORD0157"/>
    <x v="125"/>
    <x v="3"/>
    <x v="4"/>
    <x v="1"/>
    <n v="10028"/>
    <n v="1332"/>
    <n v="8"/>
    <s v="Customer_85"/>
    <x v="1"/>
  </r>
  <r>
    <s v="ORD0158"/>
    <x v="126"/>
    <x v="0"/>
    <x v="11"/>
    <x v="1"/>
    <n v="6943"/>
    <n v="1171"/>
    <n v="5"/>
    <s v="Customer_56"/>
    <x v="1"/>
  </r>
  <r>
    <s v="ORD0159"/>
    <x v="89"/>
    <x v="0"/>
    <x v="12"/>
    <x v="0"/>
    <n v="115"/>
    <n v="13"/>
    <n v="1"/>
    <s v="Customer_51"/>
    <x v="2"/>
  </r>
  <r>
    <s v="ORD0160"/>
    <x v="127"/>
    <x v="3"/>
    <x v="2"/>
    <x v="1"/>
    <n v="1045"/>
    <n v="142"/>
    <n v="1"/>
    <s v="Customer_42"/>
    <x v="1"/>
  </r>
  <r>
    <s v="ORD0162"/>
    <x v="128"/>
    <x v="2"/>
    <x v="8"/>
    <x v="2"/>
    <n v="8326"/>
    <n v="1598"/>
    <n v="7"/>
    <s v="Customer_41"/>
    <x v="2"/>
  </r>
  <r>
    <s v="ORD0163"/>
    <x v="129"/>
    <x v="0"/>
    <x v="5"/>
    <x v="2"/>
    <n v="4868"/>
    <n v="845"/>
    <n v="3"/>
    <s v="Customer_3"/>
    <x v="1"/>
  </r>
  <r>
    <s v="ORD0164"/>
    <x v="130"/>
    <x v="0"/>
    <x v="12"/>
    <x v="0"/>
    <n v="8532"/>
    <n v="1321"/>
    <n v="7"/>
    <s v="Customer_14"/>
    <x v="1"/>
  </r>
  <r>
    <s v="ORD0165"/>
    <x v="131"/>
    <x v="3"/>
    <x v="5"/>
    <x v="2"/>
    <n v="2140"/>
    <n v="156"/>
    <n v="2"/>
    <s v="Customer_43"/>
    <x v="2"/>
  </r>
  <r>
    <s v="ORD0166"/>
    <x v="132"/>
    <x v="3"/>
    <x v="13"/>
    <x v="0"/>
    <n v="1647"/>
    <n v="131"/>
    <n v="3"/>
    <s v="Customer_94"/>
    <x v="1"/>
  </r>
  <r>
    <s v="ORD0167"/>
    <x v="133"/>
    <x v="1"/>
    <x v="2"/>
    <x v="1"/>
    <n v="7852"/>
    <n v="1278"/>
    <n v="8"/>
    <s v="Customer_10"/>
    <x v="0"/>
  </r>
  <r>
    <s v="ORD0168"/>
    <x v="134"/>
    <x v="3"/>
    <x v="6"/>
    <x v="0"/>
    <n v="1838"/>
    <n v="254"/>
    <n v="8"/>
    <s v="Customer_41"/>
    <x v="0"/>
  </r>
  <r>
    <s v="ORD0170"/>
    <x v="135"/>
    <x v="0"/>
    <x v="5"/>
    <x v="2"/>
    <n v="10634"/>
    <n v="1516"/>
    <n v="10"/>
    <s v="Customer_12"/>
    <x v="0"/>
  </r>
  <r>
    <s v="ORD0171"/>
    <x v="136"/>
    <x v="2"/>
    <x v="0"/>
    <x v="0"/>
    <n v="7497"/>
    <n v="1127"/>
    <n v="6"/>
    <s v="Customer_84"/>
    <x v="0"/>
  </r>
  <r>
    <s v="ORD0172"/>
    <x v="50"/>
    <x v="0"/>
    <x v="3"/>
    <x v="1"/>
    <n v="11949"/>
    <n v="691"/>
    <n v="9"/>
    <s v="Customer_92"/>
    <x v="1"/>
  </r>
  <r>
    <s v="ORD0173"/>
    <x v="137"/>
    <x v="2"/>
    <x v="6"/>
    <x v="0"/>
    <n v="2374"/>
    <n v="555"/>
    <n v="3"/>
    <s v="Customer_67"/>
    <x v="0"/>
  </r>
  <r>
    <s v="ORD0175"/>
    <x v="138"/>
    <x v="3"/>
    <x v="6"/>
    <x v="0"/>
    <n v="2200"/>
    <n v="366"/>
    <n v="3"/>
    <s v="Customer_93"/>
    <x v="1"/>
  </r>
  <r>
    <s v="ORD0176"/>
    <x v="139"/>
    <x v="3"/>
    <x v="9"/>
    <x v="1"/>
    <n v="3692"/>
    <n v="877"/>
    <n v="3"/>
    <s v="Customer_90"/>
    <x v="0"/>
  </r>
  <r>
    <s v="ORD0177"/>
    <x v="140"/>
    <x v="2"/>
    <x v="7"/>
    <x v="2"/>
    <n v="2498"/>
    <n v="460"/>
    <n v="9"/>
    <s v="Customer_43"/>
    <x v="0"/>
  </r>
  <r>
    <s v="ORD0178"/>
    <x v="141"/>
    <x v="0"/>
    <x v="12"/>
    <x v="0"/>
    <n v="2997"/>
    <n v="609"/>
    <n v="4"/>
    <s v="Customer_40"/>
    <x v="1"/>
  </r>
  <r>
    <s v="ORD0179"/>
    <x v="142"/>
    <x v="1"/>
    <x v="2"/>
    <x v="1"/>
    <n v="2129"/>
    <n v="336"/>
    <n v="2"/>
    <s v="Customer_10"/>
    <x v="2"/>
  </r>
  <r>
    <s v="ORD0180"/>
    <x v="143"/>
    <x v="0"/>
    <x v="1"/>
    <x v="0"/>
    <n v="3704"/>
    <n v="299"/>
    <n v="3"/>
    <s v="Customer_44"/>
    <x v="0"/>
  </r>
  <r>
    <s v="ORD0181"/>
    <x v="144"/>
    <x v="1"/>
    <x v="11"/>
    <x v="1"/>
    <n v="5545"/>
    <n v="1075"/>
    <n v="7"/>
    <s v="Customer_57"/>
    <x v="0"/>
  </r>
  <r>
    <s v="ORD0182"/>
    <x v="145"/>
    <x v="3"/>
    <x v="7"/>
    <x v="2"/>
    <n v="4990"/>
    <n v="1213"/>
    <n v="9"/>
    <s v="Customer_58"/>
    <x v="0"/>
  </r>
  <r>
    <s v="ORD0183"/>
    <x v="146"/>
    <x v="3"/>
    <x v="14"/>
    <x v="2"/>
    <n v="12495"/>
    <n v="2569"/>
    <n v="8"/>
    <s v="Customer_74"/>
    <x v="0"/>
  </r>
  <r>
    <s v="ORD0184"/>
    <x v="118"/>
    <x v="2"/>
    <x v="1"/>
    <x v="0"/>
    <n v="5276"/>
    <n v="319"/>
    <n v="3"/>
    <s v="Customer_26"/>
    <x v="2"/>
  </r>
  <r>
    <s v="ORD0185"/>
    <x v="147"/>
    <x v="0"/>
    <x v="5"/>
    <x v="2"/>
    <n v="1297"/>
    <n v="106"/>
    <n v="5"/>
    <s v="Customer_67"/>
    <x v="0"/>
  </r>
  <r>
    <s v="ORD0186"/>
    <x v="148"/>
    <x v="1"/>
    <x v="7"/>
    <x v="2"/>
    <n v="14246"/>
    <n v="3363"/>
    <n v="8"/>
    <s v="Customer_12"/>
    <x v="1"/>
  </r>
  <r>
    <s v="ORD0187"/>
    <x v="149"/>
    <x v="2"/>
    <x v="8"/>
    <x v="2"/>
    <n v="13927"/>
    <n v="1741"/>
    <n v="7"/>
    <s v="Customer_48"/>
    <x v="0"/>
  </r>
  <r>
    <s v="ORD0188"/>
    <x v="150"/>
    <x v="0"/>
    <x v="9"/>
    <x v="1"/>
    <n v="1084"/>
    <n v="116"/>
    <n v="3"/>
    <s v="Customer_84"/>
    <x v="0"/>
  </r>
  <r>
    <s v="ORD0189"/>
    <x v="52"/>
    <x v="2"/>
    <x v="14"/>
    <x v="2"/>
    <n v="272"/>
    <n v="25"/>
    <n v="2"/>
    <s v="Customer_79"/>
    <x v="1"/>
  </r>
  <r>
    <s v="ORD0190"/>
    <x v="78"/>
    <x v="2"/>
    <x v="11"/>
    <x v="1"/>
    <n v="2689"/>
    <n v="160"/>
    <n v="4"/>
    <s v="Customer_100"/>
    <x v="2"/>
  </r>
  <r>
    <s v="ORD0191"/>
    <x v="151"/>
    <x v="2"/>
    <x v="7"/>
    <x v="2"/>
    <n v="11185"/>
    <n v="1973"/>
    <n v="10"/>
    <s v="Customer_15"/>
    <x v="2"/>
  </r>
  <r>
    <s v="ORD0192"/>
    <x v="152"/>
    <x v="1"/>
    <x v="13"/>
    <x v="0"/>
    <n v="7704"/>
    <n v="1264"/>
    <n v="10"/>
    <s v="Customer_55"/>
    <x v="1"/>
  </r>
  <r>
    <s v="ORD0193"/>
    <x v="153"/>
    <x v="3"/>
    <x v="4"/>
    <x v="1"/>
    <n v="14348"/>
    <n v="2174"/>
    <n v="9"/>
    <s v="Customer_68"/>
    <x v="2"/>
  </r>
  <r>
    <s v="ORD0194"/>
    <x v="154"/>
    <x v="2"/>
    <x v="3"/>
    <x v="1"/>
    <n v="3492"/>
    <n v="186"/>
    <n v="6"/>
    <s v="Customer_82"/>
    <x v="2"/>
  </r>
  <r>
    <s v="ORD0195"/>
    <x v="155"/>
    <x v="1"/>
    <x v="9"/>
    <x v="1"/>
    <n v="3132"/>
    <n v="617"/>
    <n v="2"/>
    <s v="Customer_85"/>
    <x v="0"/>
  </r>
  <r>
    <s v="ORD0196"/>
    <x v="107"/>
    <x v="0"/>
    <x v="14"/>
    <x v="2"/>
    <n v="5033"/>
    <n v="941"/>
    <n v="3"/>
    <s v="Customer_70"/>
    <x v="1"/>
  </r>
  <r>
    <s v="ORD0197"/>
    <x v="156"/>
    <x v="1"/>
    <x v="6"/>
    <x v="0"/>
    <n v="658"/>
    <n v="39"/>
    <n v="1"/>
    <s v="Customer_9"/>
    <x v="2"/>
  </r>
  <r>
    <s v="ORD0198"/>
    <x v="95"/>
    <x v="3"/>
    <x v="4"/>
    <x v="1"/>
    <n v="8995"/>
    <n v="516"/>
    <n v="9"/>
    <s v="Customer_66"/>
    <x v="1"/>
  </r>
  <r>
    <s v="ORD0199"/>
    <x v="157"/>
    <x v="3"/>
    <x v="13"/>
    <x v="0"/>
    <n v="3715"/>
    <n v="780"/>
    <n v="6"/>
    <s v="Customer_100"/>
    <x v="1"/>
  </r>
  <r>
    <s v="ORD0200"/>
    <x v="158"/>
    <x v="2"/>
    <x v="10"/>
    <x v="2"/>
    <n v="11319"/>
    <n v="1398"/>
    <n v="8"/>
    <s v="Customer_4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41E1F4-E061-478B-95F7-01709A8F2FAB}"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4:N38" firstHeaderRow="1" firstDataRow="1" firstDataCol="1"/>
  <pivotFields count="13">
    <pivotField dataField="1"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showAll="0"/>
    <pivotField showAll="0">
      <items count="4">
        <item x="1"/>
        <item x="2"/>
        <item x="0"/>
        <item t="default"/>
      </items>
    </pivotField>
    <pivotField showAll="0"/>
    <pivotField showAll="0"/>
    <pivotField showAll="0"/>
    <pivotField showAll="0"/>
    <pivotField axis="axisRow" showAll="0">
      <items count="4">
        <item x="2"/>
        <item x="1"/>
        <item x="0"/>
        <item t="default"/>
      </items>
    </pivotField>
    <pivotField showAll="0" defaultSubtotal="0"/>
    <pivotField showAll="0" defaultSubtotal="0"/>
    <pivotField showAll="0" defaultSubtotal="0">
      <items count="4">
        <item x="0"/>
        <item x="1"/>
        <item x="2"/>
        <item x="3"/>
      </items>
    </pivotField>
  </pivotFields>
  <rowFields count="1">
    <field x="9"/>
  </rowFields>
  <rowItems count="4">
    <i>
      <x/>
    </i>
    <i>
      <x v="1"/>
    </i>
    <i>
      <x v="2"/>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FBCFB7-6B5A-403C-B54D-A806AD7D7A73}"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26:R30" firstHeaderRow="1" firstDataRow="1" firstDataCol="1"/>
  <pivotFields count="13">
    <pivotField dataField="1"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showAll="0"/>
    <pivotField axis="axisRow" showAll="0">
      <items count="4">
        <item x="1"/>
        <item x="2"/>
        <item x="0"/>
        <item t="default"/>
      </items>
    </pivotField>
    <pivotField showAll="0"/>
    <pivotField showAll="0"/>
    <pivotField showAll="0"/>
    <pivotField showAll="0"/>
    <pivotField showAll="0">
      <items count="4">
        <item x="2"/>
        <item x="1"/>
        <item x="0"/>
        <item t="default"/>
      </items>
    </pivotField>
    <pivotField showAll="0" defaultSubtotal="0"/>
    <pivotField showAll="0" defaultSubtotal="0"/>
    <pivotField showAll="0" defaultSubtotal="0">
      <items count="4">
        <item x="0"/>
        <item x="1"/>
        <item x="2"/>
        <item x="3"/>
      </items>
    </pivotField>
  </pivotFields>
  <rowFields count="1">
    <field x="4"/>
  </rowFields>
  <rowItems count="4">
    <i>
      <x/>
    </i>
    <i>
      <x v="1"/>
    </i>
    <i>
      <x v="2"/>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751D28-365B-4219-891A-BE0BB2AE3953}"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6:N31" firstHeaderRow="1" firstDataRow="1" firstDataCol="1"/>
  <pivotFields count="13">
    <pivotField dataField="1"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axis="axisRow" showAll="0">
      <items count="5">
        <item x="3"/>
        <item x="0"/>
        <item x="1"/>
        <item x="2"/>
        <item t="default"/>
      </items>
    </pivotField>
    <pivotField showAll="0"/>
    <pivotField showAll="0">
      <items count="4">
        <item x="1"/>
        <item x="2"/>
        <item x="0"/>
        <item t="default"/>
      </items>
    </pivotField>
    <pivotField showAll="0"/>
    <pivotField showAll="0"/>
    <pivotField showAll="0"/>
    <pivotField showAll="0"/>
    <pivotField showAll="0">
      <items count="4">
        <item x="2"/>
        <item x="1"/>
        <item x="0"/>
        <item t="default"/>
      </items>
    </pivotField>
    <pivotField showAll="0" defaultSubtotal="0"/>
    <pivotField showAll="0" defaultSubtotal="0"/>
    <pivotField showAll="0" defaultSubtotal="0">
      <items count="4">
        <item x="0"/>
        <item x="1"/>
        <item x="2"/>
        <item x="3"/>
      </items>
    </pivotField>
  </pivotFields>
  <rowFields count="1">
    <field x="2"/>
  </rowFields>
  <rowItems count="5">
    <i>
      <x/>
    </i>
    <i>
      <x v="1"/>
    </i>
    <i>
      <x v="2"/>
    </i>
    <i>
      <x v="3"/>
    </i>
    <i t="grand">
      <x/>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1F1CFA-C493-4A2A-BA6F-93BB57CFFCCD}" name="PivotTable1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17:N23" firstHeaderRow="1" firstDataRow="1" firstDataCol="1"/>
  <pivotFields count="13">
    <pivotField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axis="axisRow" showAll="0" measureFilter="1" sortType="ascending">
      <items count="16">
        <item x="5"/>
        <item x="7"/>
        <item x="6"/>
        <item x="1"/>
        <item x="3"/>
        <item x="4"/>
        <item x="8"/>
        <item x="13"/>
        <item x="0"/>
        <item x="2"/>
        <item x="11"/>
        <item x="10"/>
        <item x="14"/>
        <item x="12"/>
        <item x="9"/>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dataField="1" showAll="0"/>
    <pivotField showAll="0"/>
    <pivotField showAll="0"/>
    <pivotField showAll="0"/>
    <pivotField showAll="0">
      <items count="4">
        <item x="2"/>
        <item x="1"/>
        <item x="0"/>
        <item t="default"/>
      </items>
    </pivotField>
    <pivotField showAll="0" defaultSubtotal="0"/>
    <pivotField showAll="0" defaultSubtotal="0"/>
    <pivotField showAll="0" defaultSubtotal="0">
      <items count="4">
        <item x="0"/>
        <item x="1"/>
        <item x="2"/>
        <item x="3"/>
      </items>
    </pivotField>
  </pivotFields>
  <rowFields count="1">
    <field x="3"/>
  </rowFields>
  <rowItems count="6">
    <i>
      <x v="12"/>
    </i>
    <i>
      <x/>
    </i>
    <i>
      <x v="5"/>
    </i>
    <i>
      <x v="1"/>
    </i>
    <i>
      <x v="4"/>
    </i>
    <i t="grand">
      <x/>
    </i>
  </rowItems>
  <colItems count="1">
    <i/>
  </colItems>
  <dataFields count="1">
    <dataField name="Sum of Sales" fld="5" baseField="3" baseItem="0" numFmtId="3"/>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2"/>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5"/>
          </reference>
        </references>
      </pivotArea>
    </chartFormat>
    <chartFormat chart="0" format="4">
      <pivotArea type="data" outline="0" fieldPosition="0">
        <references count="2">
          <reference field="4294967294" count="1" selected="0">
            <x v="0"/>
          </reference>
          <reference field="3" count="1" selected="0">
            <x v="1"/>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6007D27-32A0-4A25-8FB2-FE50B5F4E78A}" name="PivotTable10"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8:R22" firstHeaderRow="1" firstDataRow="1" firstDataCol="1"/>
  <pivotFields count="13">
    <pivotField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showAll="0"/>
    <pivotField showAll="0">
      <items count="4">
        <item x="1"/>
        <item x="2"/>
        <item x="0"/>
        <item t="default"/>
      </items>
    </pivotField>
    <pivotField dataField="1" showAll="0"/>
    <pivotField showAll="0"/>
    <pivotField showAll="0"/>
    <pivotField showAll="0"/>
    <pivotField axis="axisRow" showAll="0">
      <items count="4">
        <item x="2"/>
        <item x="1"/>
        <item x="0"/>
        <item t="default"/>
      </items>
    </pivotField>
    <pivotField showAll="0" defaultSubtotal="0"/>
    <pivotField showAll="0" defaultSubtotal="0"/>
    <pivotField showAll="0" defaultSubtotal="0">
      <items count="4">
        <item x="0"/>
        <item x="1"/>
        <item x="2"/>
        <item x="3"/>
      </items>
    </pivotField>
  </pivotFields>
  <rowFields count="1">
    <field x="9"/>
  </rowFields>
  <rowItems count="4">
    <i>
      <x/>
    </i>
    <i>
      <x v="1"/>
    </i>
    <i>
      <x v="2"/>
    </i>
    <i t="grand">
      <x/>
    </i>
  </rowItems>
  <colItems count="1">
    <i/>
  </colItems>
  <dataFields count="1">
    <dataField name="Sum of Sales" fld="5" baseField="9"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93F71F-B345-4753-AB89-23D5D1FFA7C8}" name="PivotTable9"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Q2:R15" firstHeaderRow="1" firstDataRow="1" firstDataCol="1"/>
  <pivotFields count="13">
    <pivotField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showAll="0"/>
    <pivotField showAll="0">
      <items count="4">
        <item x="1"/>
        <item x="2"/>
        <item x="0"/>
        <item t="default"/>
      </items>
    </pivotField>
    <pivotField dataField="1" showAll="0"/>
    <pivotField showAll="0"/>
    <pivotField showAll="0"/>
    <pivotField showAll="0"/>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0"/>
  </rowFields>
  <rowItems count="13">
    <i>
      <x v="1"/>
    </i>
    <i>
      <x v="2"/>
    </i>
    <i>
      <x v="3"/>
    </i>
    <i>
      <x v="4"/>
    </i>
    <i>
      <x v="5"/>
    </i>
    <i>
      <x v="6"/>
    </i>
    <i>
      <x v="7"/>
    </i>
    <i>
      <x v="8"/>
    </i>
    <i>
      <x v="9"/>
    </i>
    <i>
      <x v="10"/>
    </i>
    <i>
      <x v="11"/>
    </i>
    <i>
      <x v="12"/>
    </i>
    <i t="grand">
      <x/>
    </i>
  </rowItems>
  <colItems count="1">
    <i/>
  </colItems>
  <dataFields count="1">
    <dataField name="Sum of Sales" fld="5" baseField="10" baseItem="1"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77348A-2AC4-4256-B4FD-6CEF6162B169}" name="PivotTable7"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0:N14" firstHeaderRow="1" firstDataRow="1" firstDataCol="1"/>
  <pivotFields count="13">
    <pivotField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showAll="0">
      <items count="5">
        <item x="3"/>
        <item x="0"/>
        <item x="1"/>
        <item x="2"/>
        <item t="default"/>
      </items>
    </pivotField>
    <pivotField showAll="0"/>
    <pivotField axis="axisRow" showAll="0">
      <items count="4">
        <item x="1"/>
        <item x="2"/>
        <item x="0"/>
        <item t="default"/>
      </items>
    </pivotField>
    <pivotField showAll="0"/>
    <pivotField dataField="1"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Items count="1">
    <i/>
  </colItems>
  <dataFields count="1">
    <dataField name="Sum of Profit" fld="6" baseField="4" baseItem="0" numFmtId="3"/>
  </dataFields>
  <chartFormats count="4">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4" count="1" selected="0">
            <x v="0"/>
          </reference>
        </references>
      </pivotArea>
    </chartFormat>
    <chartFormat chart="2" format="2">
      <pivotArea type="data" outline="0" fieldPosition="0">
        <references count="2">
          <reference field="4294967294" count="1" selected="0">
            <x v="0"/>
          </reference>
          <reference field="4" count="1" selected="0">
            <x v="1"/>
          </reference>
        </references>
      </pivotArea>
    </chartFormat>
    <chartFormat chart="2"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30F0F5-0F4E-412C-8027-78E543CCF1EC}"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N7" firstHeaderRow="1" firstDataRow="1" firstDataCol="1"/>
  <pivotFields count="13">
    <pivotField showAll="0"/>
    <pivotField numFmtId="14" showAll="0">
      <items count="160">
        <item x="152"/>
        <item x="52"/>
        <item x="99"/>
        <item x="114"/>
        <item x="1"/>
        <item x="144"/>
        <item x="157"/>
        <item x="26"/>
        <item x="24"/>
        <item x="8"/>
        <item x="33"/>
        <item x="30"/>
        <item x="50"/>
        <item x="70"/>
        <item x="38"/>
        <item x="71"/>
        <item x="77"/>
        <item x="65"/>
        <item x="41"/>
        <item x="126"/>
        <item x="88"/>
        <item x="13"/>
        <item x="127"/>
        <item x="147"/>
        <item x="112"/>
        <item x="140"/>
        <item x="105"/>
        <item x="34"/>
        <item x="36"/>
        <item x="60"/>
        <item x="104"/>
        <item x="11"/>
        <item x="123"/>
        <item x="94"/>
        <item x="113"/>
        <item x="134"/>
        <item x="3"/>
        <item x="84"/>
        <item x="7"/>
        <item x="80"/>
        <item x="131"/>
        <item x="48"/>
        <item x="133"/>
        <item x="44"/>
        <item x="141"/>
        <item x="158"/>
        <item x="136"/>
        <item x="79"/>
        <item x="63"/>
        <item x="19"/>
        <item x="37"/>
        <item x="69"/>
        <item x="27"/>
        <item x="124"/>
        <item x="148"/>
        <item x="20"/>
        <item x="42"/>
        <item x="103"/>
        <item x="145"/>
        <item x="149"/>
        <item x="101"/>
        <item x="91"/>
        <item x="17"/>
        <item x="130"/>
        <item x="0"/>
        <item x="10"/>
        <item x="55"/>
        <item x="53"/>
        <item x="119"/>
        <item x="115"/>
        <item x="86"/>
        <item x="67"/>
        <item x="58"/>
        <item x="102"/>
        <item x="74"/>
        <item x="78"/>
        <item x="6"/>
        <item x="5"/>
        <item x="142"/>
        <item x="73"/>
        <item x="100"/>
        <item x="35"/>
        <item x="81"/>
        <item x="121"/>
        <item x="32"/>
        <item x="9"/>
        <item x="129"/>
        <item x="47"/>
        <item x="46"/>
        <item x="150"/>
        <item x="107"/>
        <item x="64"/>
        <item x="57"/>
        <item x="116"/>
        <item x="106"/>
        <item x="110"/>
        <item x="40"/>
        <item x="61"/>
        <item x="92"/>
        <item x="56"/>
        <item x="154"/>
        <item x="139"/>
        <item x="95"/>
        <item x="75"/>
        <item x="23"/>
        <item x="28"/>
        <item x="125"/>
        <item x="82"/>
        <item x="97"/>
        <item x="45"/>
        <item x="146"/>
        <item x="39"/>
        <item x="25"/>
        <item x="76"/>
        <item x="14"/>
        <item x="111"/>
        <item x="156"/>
        <item x="85"/>
        <item x="68"/>
        <item x="18"/>
        <item x="72"/>
        <item x="22"/>
        <item x="96"/>
        <item x="151"/>
        <item x="93"/>
        <item x="54"/>
        <item x="117"/>
        <item x="66"/>
        <item x="16"/>
        <item x="90"/>
        <item x="62"/>
        <item x="109"/>
        <item x="29"/>
        <item x="153"/>
        <item x="2"/>
        <item x="122"/>
        <item x="120"/>
        <item x="128"/>
        <item x="83"/>
        <item x="31"/>
        <item x="49"/>
        <item x="12"/>
        <item x="89"/>
        <item x="138"/>
        <item x="4"/>
        <item x="118"/>
        <item x="87"/>
        <item x="137"/>
        <item x="135"/>
        <item x="143"/>
        <item x="98"/>
        <item x="59"/>
        <item x="15"/>
        <item x="155"/>
        <item x="51"/>
        <item x="21"/>
        <item x="108"/>
        <item x="43"/>
        <item x="132"/>
        <item t="default"/>
      </items>
    </pivotField>
    <pivotField axis="axisRow" showAll="0">
      <items count="5">
        <item x="3"/>
        <item x="0"/>
        <item x="1"/>
        <item x="2"/>
        <item t="default"/>
      </items>
    </pivotField>
    <pivotField showAll="0"/>
    <pivotField showAll="0">
      <items count="4">
        <item x="1"/>
        <item x="2"/>
        <item x="0"/>
        <item t="default"/>
      </items>
    </pivotField>
    <pivotField dataField="1" showAll="0"/>
    <pivotField showAll="0"/>
    <pivotField showAll="0"/>
    <pivotField showAll="0"/>
    <pivotField showAll="0">
      <items count="4">
        <item x="2"/>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Sales" fld="5" baseField="2" baseItem="0" numFmtId="3"/>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421BA1D-BF7B-4A33-A1C6-0DE98388F8C3}" autoFormatId="16" applyNumberFormats="0" applyBorderFormats="0" applyFontFormats="0" applyPatternFormats="0" applyAlignmentFormats="0" applyWidthHeightFormats="0">
  <queryTableRefresh nextId="11">
    <queryTableFields count="10">
      <queryTableField id="1" name="Order ID" tableColumnId="1"/>
      <queryTableField id="2" name="Order Date" tableColumnId="2"/>
      <queryTableField id="3" name="Sales Region" tableColumnId="3"/>
      <queryTableField id="4" name="Product" tableColumnId="4"/>
      <queryTableField id="5" name="Category" tableColumnId="5"/>
      <queryTableField id="6" name="Sales" tableColumnId="6"/>
      <queryTableField id="7" name="Profit" tableColumnId="7"/>
      <queryTableField id="8" name="Quantity" tableColumnId="8"/>
      <queryTableField id="9" name="Customer Name" tableColumnId="9"/>
      <queryTableField id="10" name="Customer Segment"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gion" xr10:uid="{91B84FDE-B785-448E-AA10-E4799997AFAA}" sourceName="Sales Region">
  <pivotTables>
    <pivotTable tabId="2" name="PivotTable1"/>
    <pivotTable tabId="2" name="PivotTable10"/>
    <pivotTable tabId="2" name="PivotTable11"/>
    <pivotTable tabId="2" name="PivotTable2"/>
    <pivotTable tabId="2" name="PivotTable3"/>
    <pivotTable tabId="2" name="PivotTable6"/>
    <pivotTable tabId="2" name="PivotTable7"/>
    <pivotTable tabId="2" name="PivotTable9"/>
  </pivotTables>
  <data>
    <tabular pivotCacheId="686011038">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B9EE338-FACE-42E1-BBD9-DB0D41094F17}" sourceName="Category">
  <pivotTables>
    <pivotTable tabId="2" name="PivotTable2"/>
    <pivotTable tabId="2" name="PivotTable1"/>
    <pivotTable tabId="2" name="PivotTable10"/>
    <pivotTable tabId="2" name="PivotTable11"/>
    <pivotTable tabId="2" name="PivotTable3"/>
    <pivotTable tabId="2" name="PivotTable6"/>
    <pivotTable tabId="2" name="PivotTable7"/>
    <pivotTable tabId="2" name="PivotTable9"/>
  </pivotTables>
  <data>
    <tabular pivotCacheId="686011038">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BE5F3891-FAAB-48EA-BD5E-D77B671FCA4B}" sourceName="Customer Segment">
  <pivotTables>
    <pivotTable tabId="2" name="PivotTable3"/>
    <pivotTable tabId="2" name="PivotTable1"/>
    <pivotTable tabId="2" name="PivotTable10"/>
    <pivotTable tabId="2" name="PivotTable11"/>
    <pivotTable tabId="2" name="PivotTable2"/>
    <pivotTable tabId="2" name="PivotTable6"/>
    <pivotTable tabId="2" name="PivotTable7"/>
    <pivotTable tabId="2" name="PivotTable9"/>
  </pivotTables>
  <data>
    <tabular pivotCacheId="68601103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Region" xr10:uid="{FF17A90B-7655-4BEB-91AD-FA3E960A930C}" cache="Slicer_Sales_Region" caption="Sales Region" style="SlicerStyleDark1" rowHeight="241300"/>
  <slicer name="Category" xr10:uid="{2B1636CD-65D5-4AF7-854C-621818DCF62A}" cache="Slicer_Category" caption="Category" style="SlicerStyleDark3" rowHeight="241300"/>
  <slicer name="Customer Segment" xr10:uid="{AD5DA3C4-F6BE-4D3F-97FE-4C08B3510847}" cache="Slicer_Customer_Segment" caption="Customer Segment" style="SlicerStyleDark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18E4E5-BEB3-4F4F-B83E-49F13999FA53}" name="Table1_1" displayName="Table1_1" ref="A1:J186" tableType="queryTable" totalsRowShown="0">
  <tableColumns count="10">
    <tableColumn id="1" xr3:uid="{44819C33-C3CE-45A8-98C5-36F0338EB975}" uniqueName="1" name="Order ID" queryTableFieldId="1" dataDxfId="20"/>
    <tableColumn id="2" xr3:uid="{6805E586-19DD-4823-BB75-1BAD568C1C78}" uniqueName="2" name="Order Date" queryTableFieldId="2" dataDxfId="19"/>
    <tableColumn id="3" xr3:uid="{D0E922AB-A252-4D7A-9734-82F2248CAC03}" uniqueName="3" name="Sales Region" queryTableFieldId="3" dataDxfId="18"/>
    <tableColumn id="4" xr3:uid="{BE40B17F-9D45-4D83-81E1-4453EEC473FD}" uniqueName="4" name="Product" queryTableFieldId="4" dataDxfId="17"/>
    <tableColumn id="5" xr3:uid="{7C102859-DFBF-4B7E-9C64-2A5246791882}" uniqueName="5" name="Category" queryTableFieldId="5" dataDxfId="16"/>
    <tableColumn id="6" xr3:uid="{1F187943-FA44-4A29-A44B-CD0921918963}" uniqueName="6" name="Sales" queryTableFieldId="6"/>
    <tableColumn id="7" xr3:uid="{EA441902-7803-4023-9717-5D2FF630C6D8}" uniqueName="7" name="Profit" queryTableFieldId="7"/>
    <tableColumn id="8" xr3:uid="{F363F659-9C89-457C-8EC5-44ED1F75A3D6}" uniqueName="8" name="Quantity" queryTableFieldId="8"/>
    <tableColumn id="9" xr3:uid="{F6A986FA-C7E7-46D1-B75E-3D8E83CE0FD0}" uniqueName="9" name="Customer Name" queryTableFieldId="9" dataDxfId="15"/>
    <tableColumn id="10" xr3:uid="{D8A218DF-76DD-4780-BC40-B9B5B36823F5}" uniqueName="10" name="Customer Segment" queryTableFieldId="10" dataDxfId="1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126C91-9B44-43E9-BCE8-E680F416B79F}" name="Table1" displayName="Table1" ref="A1:J201" totalsRowShown="0" headerRowDxfId="13" headerRowBorderDxfId="12" tableBorderDxfId="11" totalsRowBorderDxfId="10">
  <autoFilter ref="A1:J201" xr:uid="{C1126C91-9B44-43E9-BCE8-E680F416B79F}"/>
  <tableColumns count="10">
    <tableColumn id="1" xr3:uid="{2BF4078A-7273-40C6-9AA6-077CB6792D36}" name="Order ID" dataDxfId="9"/>
    <tableColumn id="2" xr3:uid="{95B509B8-77F0-4B9C-BF25-1DFEA018B077}" name="Order Date" dataDxfId="8"/>
    <tableColumn id="3" xr3:uid="{5C0B339C-7CCE-457D-A8D3-62F61D4EFA8E}" name="Sales Region" dataDxfId="7"/>
    <tableColumn id="4" xr3:uid="{20EEE6D1-0056-4CE7-BFBA-CB51E39B72FC}" name="Product" dataDxfId="6"/>
    <tableColumn id="5" xr3:uid="{82B63A3D-720C-433B-8671-D64104FEB15C}" name="Category" dataDxfId="5"/>
    <tableColumn id="6" xr3:uid="{FF24AE86-57EA-419A-8105-7468685279C5}" name="Sales" dataDxfId="4"/>
    <tableColumn id="7" xr3:uid="{FCBB488C-9A78-45F3-94EC-549CB6832DCC}" name="Profit" dataDxfId="3"/>
    <tableColumn id="8" xr3:uid="{6C547F12-5CF5-4343-9DD9-FDF80A232AA9}" name="Quantity" dataDxfId="2"/>
    <tableColumn id="9" xr3:uid="{5ACE88E6-1326-4192-8DA1-7DA0A9AC67CC}" name="Customer Name" dataDxfId="1"/>
    <tableColumn id="10" xr3:uid="{6B0A148A-70F0-4368-B37B-B6CFCD77BEBA}" name="Customer Segment"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31F89-0137-454A-9A50-A78EB5F08E12}">
  <dimension ref="A1:AJ186"/>
  <sheetViews>
    <sheetView tabSelected="1" topLeftCell="R1" workbookViewId="0">
      <selection activeCell="AM19" sqref="AM19"/>
    </sheetView>
  </sheetViews>
  <sheetFormatPr defaultRowHeight="14.5" x14ac:dyDescent="0.35"/>
  <cols>
    <col min="1" max="1" width="10.26953125" bestFit="1" customWidth="1"/>
    <col min="2" max="2" width="12.453125" bestFit="1" customWidth="1"/>
    <col min="3" max="3" width="13.36328125" bestFit="1" customWidth="1"/>
    <col min="4" max="4" width="12.453125" bestFit="1" customWidth="1"/>
    <col min="5" max="5" width="13.1796875" bestFit="1" customWidth="1"/>
    <col min="6" max="6" width="7.26953125" bestFit="1" customWidth="1"/>
    <col min="7" max="7" width="7.81640625" bestFit="1" customWidth="1"/>
    <col min="8" max="8" width="10.453125" bestFit="1" customWidth="1"/>
    <col min="9" max="9" width="16.7265625" bestFit="1" customWidth="1"/>
    <col min="10" max="10" width="19.08984375" bestFit="1" customWidth="1"/>
    <col min="12" max="12" width="18.36328125" bestFit="1" customWidth="1"/>
    <col min="13" max="13" width="12.36328125" bestFit="1" customWidth="1"/>
    <col min="14" max="14" width="15.81640625" bestFit="1" customWidth="1"/>
    <col min="16" max="16" width="21.453125" bestFit="1" customWidth="1"/>
    <col min="17" max="17" width="12.36328125" bestFit="1" customWidth="1"/>
    <col min="18" max="18" width="11.26953125" bestFit="1" customWidth="1"/>
  </cols>
  <sheetData>
    <row r="1" spans="1:36" x14ac:dyDescent="0.35">
      <c r="A1" t="s">
        <v>0</v>
      </c>
      <c r="B1" t="s">
        <v>489</v>
      </c>
      <c r="C1" t="s">
        <v>490</v>
      </c>
      <c r="D1" t="s">
        <v>1</v>
      </c>
      <c r="E1" t="s">
        <v>2</v>
      </c>
      <c r="F1" t="s">
        <v>3</v>
      </c>
      <c r="G1" t="s">
        <v>4</v>
      </c>
      <c r="H1" t="s">
        <v>5</v>
      </c>
      <c r="I1" t="s">
        <v>6</v>
      </c>
      <c r="J1" t="s">
        <v>7</v>
      </c>
    </row>
    <row r="2" spans="1:36" ht="14.5" customHeight="1" x14ac:dyDescent="0.35">
      <c r="A2" t="s">
        <v>8</v>
      </c>
      <c r="B2" s="10">
        <v>45177</v>
      </c>
      <c r="C2" t="s">
        <v>379</v>
      </c>
      <c r="D2" t="s">
        <v>383</v>
      </c>
      <c r="E2" t="s">
        <v>398</v>
      </c>
      <c r="F2">
        <v>1460</v>
      </c>
      <c r="G2">
        <v>103</v>
      </c>
      <c r="H2">
        <v>4</v>
      </c>
      <c r="I2" t="s">
        <v>401</v>
      </c>
      <c r="J2" t="s">
        <v>486</v>
      </c>
      <c r="L2" s="14" t="s">
        <v>494</v>
      </c>
      <c r="M2" s="11" t="s">
        <v>491</v>
      </c>
      <c r="N2" t="s">
        <v>493</v>
      </c>
      <c r="P2" s="14" t="s">
        <v>498</v>
      </c>
      <c r="Q2" s="11" t="s">
        <v>491</v>
      </c>
      <c r="R2" t="s">
        <v>493</v>
      </c>
      <c r="V2" s="18" t="s">
        <v>515</v>
      </c>
      <c r="W2" s="18"/>
      <c r="X2" s="18"/>
      <c r="Y2" s="18"/>
      <c r="Z2" s="18"/>
      <c r="AA2" s="18"/>
      <c r="AB2" s="18"/>
      <c r="AC2" s="18"/>
      <c r="AD2" s="18"/>
      <c r="AE2" s="18"/>
      <c r="AF2" s="18"/>
      <c r="AG2" s="18"/>
      <c r="AH2" s="20" t="s">
        <v>516</v>
      </c>
      <c r="AI2" s="20"/>
      <c r="AJ2" s="20"/>
    </row>
    <row r="3" spans="1:36" ht="14.5" customHeight="1" x14ac:dyDescent="0.35">
      <c r="A3" t="s">
        <v>9</v>
      </c>
      <c r="B3" s="10">
        <v>44959</v>
      </c>
      <c r="C3" t="s">
        <v>379</v>
      </c>
      <c r="D3" t="s">
        <v>384</v>
      </c>
      <c r="E3" t="s">
        <v>398</v>
      </c>
      <c r="F3">
        <v>278</v>
      </c>
      <c r="G3">
        <v>27</v>
      </c>
      <c r="H3">
        <v>1</v>
      </c>
      <c r="I3" t="s">
        <v>402</v>
      </c>
      <c r="J3" t="s">
        <v>486</v>
      </c>
      <c r="M3" s="12" t="s">
        <v>382</v>
      </c>
      <c r="N3" s="13">
        <v>327116</v>
      </c>
      <c r="Q3" s="12" t="s">
        <v>499</v>
      </c>
      <c r="R3" s="13">
        <v>100184</v>
      </c>
      <c r="V3" s="18"/>
      <c r="W3" s="18"/>
      <c r="X3" s="18"/>
      <c r="Y3" s="18"/>
      <c r="Z3" s="18"/>
      <c r="AA3" s="18"/>
      <c r="AB3" s="18"/>
      <c r="AC3" s="18"/>
      <c r="AD3" s="18"/>
      <c r="AE3" s="18"/>
      <c r="AF3" s="18"/>
      <c r="AG3" s="18"/>
      <c r="AH3" s="20"/>
      <c r="AI3" s="20"/>
      <c r="AJ3" s="20"/>
    </row>
    <row r="4" spans="1:36" ht="14.5" customHeight="1" x14ac:dyDescent="0.35">
      <c r="A4" t="s">
        <v>10</v>
      </c>
      <c r="B4" s="10">
        <v>45485</v>
      </c>
      <c r="C4" t="s">
        <v>380</v>
      </c>
      <c r="D4" t="s">
        <v>383</v>
      </c>
      <c r="E4" t="s">
        <v>398</v>
      </c>
      <c r="F4">
        <v>3632</v>
      </c>
      <c r="G4">
        <v>610</v>
      </c>
      <c r="H4">
        <v>7</v>
      </c>
      <c r="I4" t="s">
        <v>403</v>
      </c>
      <c r="J4" t="s">
        <v>486</v>
      </c>
      <c r="M4" s="12" t="s">
        <v>379</v>
      </c>
      <c r="N4" s="13">
        <v>226165</v>
      </c>
      <c r="Q4" s="12" t="s">
        <v>500</v>
      </c>
      <c r="R4" s="13">
        <v>60365</v>
      </c>
      <c r="V4" s="19"/>
      <c r="W4" s="19"/>
      <c r="X4" s="19"/>
      <c r="Y4" s="19"/>
      <c r="Z4" s="19"/>
      <c r="AA4" s="19"/>
      <c r="AB4" s="19"/>
      <c r="AC4" s="19"/>
      <c r="AD4" s="19"/>
      <c r="AE4" s="19"/>
      <c r="AF4" s="19"/>
      <c r="AG4" s="19"/>
      <c r="AH4" s="20"/>
      <c r="AI4" s="20"/>
      <c r="AJ4" s="20"/>
    </row>
    <row r="5" spans="1:36" ht="14.5" customHeight="1" x14ac:dyDescent="0.35">
      <c r="A5" t="s">
        <v>11</v>
      </c>
      <c r="B5" s="10">
        <v>45086</v>
      </c>
      <c r="C5" t="s">
        <v>381</v>
      </c>
      <c r="D5" t="s">
        <v>385</v>
      </c>
      <c r="E5" t="s">
        <v>399</v>
      </c>
      <c r="F5">
        <v>7675</v>
      </c>
      <c r="G5">
        <v>900</v>
      </c>
      <c r="H5">
        <v>4</v>
      </c>
      <c r="I5" t="s">
        <v>401</v>
      </c>
      <c r="J5" t="s">
        <v>487</v>
      </c>
      <c r="M5" s="12" t="s">
        <v>380</v>
      </c>
      <c r="N5" s="13">
        <v>255437</v>
      </c>
      <c r="Q5" s="12" t="s">
        <v>501</v>
      </c>
      <c r="R5" s="13">
        <v>104503</v>
      </c>
      <c r="V5" s="15" t="s">
        <v>512</v>
      </c>
      <c r="W5" s="15"/>
      <c r="X5" s="15"/>
      <c r="Y5" s="15"/>
      <c r="Z5" s="15" t="s">
        <v>513</v>
      </c>
      <c r="AA5" s="15"/>
      <c r="AB5" s="15"/>
      <c r="AC5" s="15"/>
      <c r="AD5" s="15" t="s">
        <v>514</v>
      </c>
      <c r="AE5" s="15"/>
      <c r="AF5" s="15"/>
      <c r="AG5" s="15"/>
      <c r="AH5" s="20"/>
      <c r="AI5" s="20"/>
      <c r="AJ5" s="20"/>
    </row>
    <row r="6" spans="1:36" ht="14.5" customHeight="1" x14ac:dyDescent="0.35">
      <c r="A6" t="s">
        <v>12</v>
      </c>
      <c r="B6" s="10">
        <v>45545</v>
      </c>
      <c r="C6" t="s">
        <v>379</v>
      </c>
      <c r="D6" t="s">
        <v>386</v>
      </c>
      <c r="E6" t="s">
        <v>399</v>
      </c>
      <c r="F6">
        <v>8168</v>
      </c>
      <c r="G6">
        <v>1600</v>
      </c>
      <c r="H6">
        <v>5</v>
      </c>
      <c r="I6" t="s">
        <v>404</v>
      </c>
      <c r="J6" t="s">
        <v>487</v>
      </c>
      <c r="M6" s="12" t="s">
        <v>381</v>
      </c>
      <c r="N6" s="13">
        <v>372019</v>
      </c>
      <c r="Q6" s="12" t="s">
        <v>502</v>
      </c>
      <c r="R6" s="13">
        <v>124087</v>
      </c>
      <c r="V6" s="15"/>
      <c r="W6" s="15"/>
      <c r="X6" s="15"/>
      <c r="Y6" s="15"/>
      <c r="Z6" s="15"/>
      <c r="AA6" s="15"/>
      <c r="AB6" s="15"/>
      <c r="AC6" s="15"/>
      <c r="AD6" s="15"/>
      <c r="AE6" s="15"/>
      <c r="AF6" s="15"/>
      <c r="AG6" s="15"/>
      <c r="AH6" s="20"/>
      <c r="AI6" s="20"/>
      <c r="AJ6" s="20"/>
    </row>
    <row r="7" spans="1:36" ht="14.5" customHeight="1" x14ac:dyDescent="0.35">
      <c r="A7" t="s">
        <v>13</v>
      </c>
      <c r="B7" s="10">
        <v>45227</v>
      </c>
      <c r="C7" t="s">
        <v>381</v>
      </c>
      <c r="D7" t="s">
        <v>383</v>
      </c>
      <c r="E7" t="s">
        <v>398</v>
      </c>
      <c r="F7">
        <v>17824</v>
      </c>
      <c r="G7">
        <v>2180</v>
      </c>
      <c r="H7">
        <v>10</v>
      </c>
      <c r="I7" t="s">
        <v>405</v>
      </c>
      <c r="J7" t="s">
        <v>488</v>
      </c>
      <c r="M7" s="12" t="s">
        <v>492</v>
      </c>
      <c r="N7" s="13">
        <v>1180737</v>
      </c>
      <c r="Q7" s="12" t="s">
        <v>503</v>
      </c>
      <c r="R7" s="13">
        <v>115302</v>
      </c>
      <c r="V7" s="16">
        <f>SUM(F:F)</f>
        <v>1180737</v>
      </c>
      <c r="W7" s="16"/>
      <c r="X7" s="16"/>
      <c r="Y7" s="16"/>
      <c r="Z7" s="16">
        <f>SUM(G:G)</f>
        <v>184512</v>
      </c>
      <c r="AA7" s="16"/>
      <c r="AB7" s="16"/>
      <c r="AC7" s="16"/>
      <c r="AD7" s="17">
        <f>SUM(G:G)/SUM(F:F)</f>
        <v>0.15626850009782026</v>
      </c>
      <c r="AE7" s="17"/>
      <c r="AF7" s="17"/>
      <c r="AG7" s="17"/>
      <c r="AH7" s="20"/>
      <c r="AI7" s="20"/>
      <c r="AJ7" s="20"/>
    </row>
    <row r="8" spans="1:36" ht="14.5" customHeight="1" x14ac:dyDescent="0.35">
      <c r="A8" t="s">
        <v>14</v>
      </c>
      <c r="B8" s="10">
        <v>45223</v>
      </c>
      <c r="C8" t="s">
        <v>379</v>
      </c>
      <c r="D8" t="s">
        <v>387</v>
      </c>
      <c r="E8" t="s">
        <v>399</v>
      </c>
      <c r="F8">
        <v>3450</v>
      </c>
      <c r="G8">
        <v>770</v>
      </c>
      <c r="H8">
        <v>2</v>
      </c>
      <c r="I8" t="s">
        <v>406</v>
      </c>
      <c r="J8" t="s">
        <v>486</v>
      </c>
      <c r="Q8" s="12" t="s">
        <v>504</v>
      </c>
      <c r="R8" s="13">
        <v>66734</v>
      </c>
      <c r="V8" s="16"/>
      <c r="W8" s="16"/>
      <c r="X8" s="16"/>
      <c r="Y8" s="16"/>
      <c r="Z8" s="16"/>
      <c r="AA8" s="16"/>
      <c r="AB8" s="16"/>
      <c r="AC8" s="16"/>
      <c r="AD8" s="17"/>
      <c r="AE8" s="17"/>
      <c r="AF8" s="17"/>
      <c r="AG8" s="17"/>
      <c r="AH8" s="20"/>
      <c r="AI8" s="20"/>
      <c r="AJ8" s="20"/>
    </row>
    <row r="9" spans="1:36" ht="14.5" customHeight="1" x14ac:dyDescent="0.35">
      <c r="A9" t="s">
        <v>15</v>
      </c>
      <c r="B9" s="10">
        <v>45093</v>
      </c>
      <c r="C9" t="s">
        <v>381</v>
      </c>
      <c r="D9" t="s">
        <v>388</v>
      </c>
      <c r="E9" t="s">
        <v>400</v>
      </c>
      <c r="F9">
        <v>4650</v>
      </c>
      <c r="G9">
        <v>856</v>
      </c>
      <c r="H9">
        <v>6</v>
      </c>
      <c r="I9" t="s">
        <v>407</v>
      </c>
      <c r="J9" t="s">
        <v>486</v>
      </c>
      <c r="Q9" s="12" t="s">
        <v>505</v>
      </c>
      <c r="R9" s="13">
        <v>102958</v>
      </c>
      <c r="V9" s="16"/>
      <c r="W9" s="16"/>
      <c r="X9" s="16"/>
      <c r="Y9" s="16"/>
      <c r="Z9" s="16"/>
      <c r="AA9" s="16"/>
      <c r="AB9" s="16"/>
      <c r="AC9" s="16"/>
      <c r="AD9" s="17"/>
      <c r="AE9" s="17"/>
      <c r="AF9" s="17"/>
      <c r="AG9" s="17"/>
      <c r="AH9" s="20"/>
      <c r="AI9" s="20"/>
      <c r="AJ9" s="20"/>
    </row>
    <row r="10" spans="1:36" x14ac:dyDescent="0.35">
      <c r="A10" t="s">
        <v>16</v>
      </c>
      <c r="B10" s="10">
        <v>45177</v>
      </c>
      <c r="C10" t="s">
        <v>380</v>
      </c>
      <c r="D10" t="s">
        <v>383</v>
      </c>
      <c r="E10" t="s">
        <v>398</v>
      </c>
      <c r="F10">
        <v>2935</v>
      </c>
      <c r="G10">
        <v>305</v>
      </c>
      <c r="H10">
        <v>3</v>
      </c>
      <c r="I10" t="s">
        <v>408</v>
      </c>
      <c r="J10" t="s">
        <v>486</v>
      </c>
      <c r="L10" s="14" t="s">
        <v>495</v>
      </c>
      <c r="M10" s="11" t="s">
        <v>491</v>
      </c>
      <c r="N10" t="s">
        <v>496</v>
      </c>
      <c r="Q10" s="12" t="s">
        <v>506</v>
      </c>
      <c r="R10" s="13">
        <v>130506</v>
      </c>
    </row>
    <row r="11" spans="1:36" x14ac:dyDescent="0.35">
      <c r="A11" t="s">
        <v>17</v>
      </c>
      <c r="B11" s="10">
        <v>44984</v>
      </c>
      <c r="C11" t="s">
        <v>380</v>
      </c>
      <c r="D11" t="s">
        <v>384</v>
      </c>
      <c r="E11" t="s">
        <v>398</v>
      </c>
      <c r="F11">
        <v>6646</v>
      </c>
      <c r="G11">
        <v>1402</v>
      </c>
      <c r="H11">
        <v>4</v>
      </c>
      <c r="I11" t="s">
        <v>409</v>
      </c>
      <c r="J11" t="s">
        <v>486</v>
      </c>
      <c r="M11" s="12" t="s">
        <v>399</v>
      </c>
      <c r="N11" s="13">
        <v>62035</v>
      </c>
      <c r="Q11" s="12" t="s">
        <v>507</v>
      </c>
      <c r="R11" s="13">
        <v>132985</v>
      </c>
    </row>
    <row r="12" spans="1:36" x14ac:dyDescent="0.35">
      <c r="A12" t="s">
        <v>18</v>
      </c>
      <c r="B12" s="10">
        <v>45249</v>
      </c>
      <c r="C12" t="s">
        <v>379</v>
      </c>
      <c r="D12" t="s">
        <v>388</v>
      </c>
      <c r="E12" t="s">
        <v>400</v>
      </c>
      <c r="F12">
        <v>5381</v>
      </c>
      <c r="G12">
        <v>695</v>
      </c>
      <c r="H12">
        <v>4</v>
      </c>
      <c r="I12" t="s">
        <v>410</v>
      </c>
      <c r="J12" t="s">
        <v>488</v>
      </c>
      <c r="M12" s="12" t="s">
        <v>400</v>
      </c>
      <c r="N12" s="13">
        <v>70384</v>
      </c>
      <c r="Q12" s="12" t="s">
        <v>508</v>
      </c>
      <c r="R12" s="13">
        <v>132601</v>
      </c>
    </row>
    <row r="13" spans="1:36" x14ac:dyDescent="0.35">
      <c r="A13" t="s">
        <v>19</v>
      </c>
      <c r="B13" s="10">
        <v>45179</v>
      </c>
      <c r="C13" t="s">
        <v>380</v>
      </c>
      <c r="D13" t="s">
        <v>389</v>
      </c>
      <c r="E13" t="s">
        <v>398</v>
      </c>
      <c r="F13">
        <v>10117</v>
      </c>
      <c r="G13">
        <v>2017</v>
      </c>
      <c r="H13">
        <v>9</v>
      </c>
      <c r="I13" t="s">
        <v>411</v>
      </c>
      <c r="J13" t="s">
        <v>487</v>
      </c>
      <c r="M13" s="12" t="s">
        <v>398</v>
      </c>
      <c r="N13" s="13">
        <v>52093</v>
      </c>
      <c r="Q13" s="12" t="s">
        <v>509</v>
      </c>
      <c r="R13" s="13">
        <v>69595</v>
      </c>
    </row>
    <row r="14" spans="1:36" x14ac:dyDescent="0.35">
      <c r="A14" t="s">
        <v>20</v>
      </c>
      <c r="B14" s="10">
        <v>45068</v>
      </c>
      <c r="C14" t="s">
        <v>381</v>
      </c>
      <c r="D14" t="s">
        <v>390</v>
      </c>
      <c r="E14" t="s">
        <v>400</v>
      </c>
      <c r="F14">
        <v>9339</v>
      </c>
      <c r="G14">
        <v>1879</v>
      </c>
      <c r="H14">
        <v>9</v>
      </c>
      <c r="I14" t="s">
        <v>412</v>
      </c>
      <c r="J14" t="s">
        <v>487</v>
      </c>
      <c r="M14" s="12" t="s">
        <v>492</v>
      </c>
      <c r="N14" s="13">
        <v>184512</v>
      </c>
      <c r="Q14" s="12" t="s">
        <v>510</v>
      </c>
      <c r="R14" s="13">
        <v>40917</v>
      </c>
    </row>
    <row r="15" spans="1:36" x14ac:dyDescent="0.35">
      <c r="A15" t="s">
        <v>21</v>
      </c>
      <c r="B15" s="10">
        <v>45537</v>
      </c>
      <c r="C15" t="s">
        <v>380</v>
      </c>
      <c r="D15" t="s">
        <v>385</v>
      </c>
      <c r="E15" t="s">
        <v>399</v>
      </c>
      <c r="F15">
        <v>1662</v>
      </c>
      <c r="G15">
        <v>281</v>
      </c>
      <c r="H15">
        <v>2</v>
      </c>
      <c r="I15" t="s">
        <v>402</v>
      </c>
      <c r="J15" t="s">
        <v>486</v>
      </c>
      <c r="Q15" s="12" t="s">
        <v>492</v>
      </c>
      <c r="R15" s="13">
        <v>1180737</v>
      </c>
    </row>
    <row r="16" spans="1:36" x14ac:dyDescent="0.35">
      <c r="A16" t="s">
        <v>22</v>
      </c>
      <c r="B16" s="10">
        <v>45044</v>
      </c>
      <c r="C16" t="s">
        <v>382</v>
      </c>
      <c r="D16" t="s">
        <v>390</v>
      </c>
      <c r="E16" t="s">
        <v>400</v>
      </c>
      <c r="F16">
        <v>13740</v>
      </c>
      <c r="G16">
        <v>2799</v>
      </c>
      <c r="H16">
        <v>9</v>
      </c>
      <c r="I16" t="s">
        <v>413</v>
      </c>
      <c r="J16" t="s">
        <v>486</v>
      </c>
    </row>
    <row r="17" spans="1:18" x14ac:dyDescent="0.35">
      <c r="A17" t="s">
        <v>23</v>
      </c>
      <c r="B17" s="10">
        <v>45391</v>
      </c>
      <c r="C17" t="s">
        <v>382</v>
      </c>
      <c r="D17" t="s">
        <v>391</v>
      </c>
      <c r="E17" t="s">
        <v>400</v>
      </c>
      <c r="F17">
        <v>1912</v>
      </c>
      <c r="G17">
        <v>431</v>
      </c>
      <c r="H17">
        <v>1</v>
      </c>
      <c r="I17" t="s">
        <v>414</v>
      </c>
      <c r="J17" t="s">
        <v>487</v>
      </c>
      <c r="L17" s="14" t="s">
        <v>497</v>
      </c>
      <c r="M17" s="11" t="s">
        <v>491</v>
      </c>
      <c r="N17" t="s">
        <v>493</v>
      </c>
    </row>
    <row r="18" spans="1:18" x14ac:dyDescent="0.35">
      <c r="A18" t="s">
        <v>24</v>
      </c>
      <c r="B18" s="10">
        <v>45567</v>
      </c>
      <c r="C18" t="s">
        <v>380</v>
      </c>
      <c r="D18" t="s">
        <v>390</v>
      </c>
      <c r="E18" t="s">
        <v>400</v>
      </c>
      <c r="F18">
        <v>8496</v>
      </c>
      <c r="G18">
        <v>1287</v>
      </c>
      <c r="H18">
        <v>5</v>
      </c>
      <c r="I18" t="s">
        <v>415</v>
      </c>
      <c r="J18" t="s">
        <v>486</v>
      </c>
      <c r="M18" s="12" t="s">
        <v>397</v>
      </c>
      <c r="N18" s="13">
        <v>84266</v>
      </c>
      <c r="P18" s="14" t="s">
        <v>511</v>
      </c>
      <c r="Q18" s="11" t="s">
        <v>491</v>
      </c>
      <c r="R18" t="s">
        <v>493</v>
      </c>
    </row>
    <row r="19" spans="1:18" x14ac:dyDescent="0.35">
      <c r="A19" t="s">
        <v>25</v>
      </c>
      <c r="B19" s="10">
        <v>45470</v>
      </c>
      <c r="C19" t="s">
        <v>382</v>
      </c>
      <c r="D19" t="s">
        <v>385</v>
      </c>
      <c r="E19" t="s">
        <v>399</v>
      </c>
      <c r="F19">
        <v>1238</v>
      </c>
      <c r="G19">
        <v>183</v>
      </c>
      <c r="H19">
        <v>1</v>
      </c>
      <c r="I19" t="s">
        <v>416</v>
      </c>
      <c r="J19" t="s">
        <v>488</v>
      </c>
      <c r="M19" s="12" t="s">
        <v>388</v>
      </c>
      <c r="N19" s="13">
        <v>88957</v>
      </c>
      <c r="Q19" s="12" t="s">
        <v>488</v>
      </c>
      <c r="R19" s="13">
        <v>367216</v>
      </c>
    </row>
    <row r="20" spans="1:18" x14ac:dyDescent="0.35">
      <c r="A20" t="s">
        <v>26</v>
      </c>
      <c r="B20" s="10">
        <v>45173</v>
      </c>
      <c r="C20" t="s">
        <v>382</v>
      </c>
      <c r="D20" t="s">
        <v>392</v>
      </c>
      <c r="E20" t="s">
        <v>399</v>
      </c>
      <c r="F20">
        <v>18992</v>
      </c>
      <c r="G20">
        <v>1275</v>
      </c>
      <c r="H20">
        <v>10</v>
      </c>
      <c r="I20" t="s">
        <v>417</v>
      </c>
      <c r="J20" t="s">
        <v>488</v>
      </c>
      <c r="M20" s="12" t="s">
        <v>387</v>
      </c>
      <c r="N20" s="13">
        <v>95090</v>
      </c>
      <c r="Q20" s="12" t="s">
        <v>487</v>
      </c>
      <c r="R20" s="13">
        <v>471342</v>
      </c>
    </row>
    <row r="21" spans="1:18" x14ac:dyDescent="0.35">
      <c r="A21" t="s">
        <v>27</v>
      </c>
      <c r="B21" s="10">
        <v>45413</v>
      </c>
      <c r="C21" t="s">
        <v>380</v>
      </c>
      <c r="D21" t="s">
        <v>391</v>
      </c>
      <c r="E21" t="s">
        <v>400</v>
      </c>
      <c r="F21">
        <v>3724</v>
      </c>
      <c r="G21">
        <v>579</v>
      </c>
      <c r="H21">
        <v>9</v>
      </c>
      <c r="I21" t="s">
        <v>418</v>
      </c>
      <c r="J21" t="s">
        <v>488</v>
      </c>
      <c r="M21" s="12" t="s">
        <v>390</v>
      </c>
      <c r="N21" s="13">
        <v>96037</v>
      </c>
      <c r="Q21" s="12" t="s">
        <v>486</v>
      </c>
      <c r="R21" s="13">
        <v>342179</v>
      </c>
    </row>
    <row r="22" spans="1:18" x14ac:dyDescent="0.35">
      <c r="A22" t="s">
        <v>28</v>
      </c>
      <c r="B22" s="10">
        <v>45132</v>
      </c>
      <c r="C22" t="s">
        <v>380</v>
      </c>
      <c r="D22" t="s">
        <v>389</v>
      </c>
      <c r="E22" t="s">
        <v>398</v>
      </c>
      <c r="F22">
        <v>4290</v>
      </c>
      <c r="G22">
        <v>791</v>
      </c>
      <c r="H22">
        <v>5</v>
      </c>
      <c r="I22" t="s">
        <v>419</v>
      </c>
      <c r="J22" t="s">
        <v>486</v>
      </c>
      <c r="M22" s="12" t="s">
        <v>386</v>
      </c>
      <c r="N22" s="13">
        <v>129126</v>
      </c>
      <c r="Q22" s="12" t="s">
        <v>492</v>
      </c>
      <c r="R22" s="13">
        <v>1180737</v>
      </c>
    </row>
    <row r="23" spans="1:18" x14ac:dyDescent="0.35">
      <c r="A23" t="s">
        <v>29</v>
      </c>
      <c r="B23" s="10">
        <v>45157</v>
      </c>
      <c r="C23" t="s">
        <v>381</v>
      </c>
      <c r="D23" t="s">
        <v>393</v>
      </c>
      <c r="E23" t="s">
        <v>400</v>
      </c>
      <c r="F23">
        <v>1485</v>
      </c>
      <c r="G23">
        <v>249</v>
      </c>
      <c r="H23">
        <v>2</v>
      </c>
      <c r="I23" t="s">
        <v>420</v>
      </c>
      <c r="J23" t="s">
        <v>488</v>
      </c>
      <c r="M23" s="12" t="s">
        <v>492</v>
      </c>
      <c r="N23" s="13">
        <v>493476</v>
      </c>
    </row>
    <row r="24" spans="1:18" x14ac:dyDescent="0.35">
      <c r="A24" t="s">
        <v>30</v>
      </c>
      <c r="B24" s="10">
        <v>45573</v>
      </c>
      <c r="C24" t="s">
        <v>380</v>
      </c>
      <c r="D24" t="s">
        <v>394</v>
      </c>
      <c r="E24" t="s">
        <v>399</v>
      </c>
      <c r="F24">
        <v>535</v>
      </c>
      <c r="G24">
        <v>124</v>
      </c>
      <c r="H24">
        <v>1</v>
      </c>
      <c r="I24" t="s">
        <v>421</v>
      </c>
      <c r="J24" t="s">
        <v>488</v>
      </c>
    </row>
    <row r="25" spans="1:18" x14ac:dyDescent="0.35">
      <c r="A25" t="s">
        <v>31</v>
      </c>
      <c r="B25" s="10">
        <v>45424</v>
      </c>
      <c r="C25" t="s">
        <v>380</v>
      </c>
      <c r="D25" t="s">
        <v>391</v>
      </c>
      <c r="E25" t="s">
        <v>400</v>
      </c>
      <c r="F25">
        <v>4498</v>
      </c>
      <c r="G25">
        <v>876</v>
      </c>
      <c r="H25">
        <v>4</v>
      </c>
      <c r="I25" t="s">
        <v>422</v>
      </c>
      <c r="J25" t="s">
        <v>487</v>
      </c>
    </row>
    <row r="26" spans="1:18" x14ac:dyDescent="0.35">
      <c r="A26" t="s">
        <v>32</v>
      </c>
      <c r="B26" s="10">
        <v>45343</v>
      </c>
      <c r="C26" t="s">
        <v>381</v>
      </c>
      <c r="D26" t="s">
        <v>384</v>
      </c>
      <c r="E26" t="s">
        <v>398</v>
      </c>
      <c r="F26">
        <v>1117</v>
      </c>
      <c r="G26">
        <v>203</v>
      </c>
      <c r="H26">
        <v>4</v>
      </c>
      <c r="I26" t="s">
        <v>423</v>
      </c>
      <c r="J26" t="s">
        <v>488</v>
      </c>
      <c r="L26" s="14" t="s">
        <v>517</v>
      </c>
      <c r="M26" s="11" t="s">
        <v>491</v>
      </c>
      <c r="N26" t="s">
        <v>518</v>
      </c>
      <c r="P26" s="14" t="s">
        <v>519</v>
      </c>
      <c r="Q26" s="11" t="s">
        <v>491</v>
      </c>
      <c r="R26" t="s">
        <v>518</v>
      </c>
    </row>
    <row r="27" spans="1:18" x14ac:dyDescent="0.35">
      <c r="A27" t="s">
        <v>33</v>
      </c>
      <c r="B27" s="10">
        <v>44982</v>
      </c>
      <c r="C27" t="s">
        <v>381</v>
      </c>
      <c r="D27" t="s">
        <v>393</v>
      </c>
      <c r="E27" t="s">
        <v>400</v>
      </c>
      <c r="F27">
        <v>430</v>
      </c>
      <c r="G27">
        <v>84</v>
      </c>
      <c r="H27">
        <v>2</v>
      </c>
      <c r="I27" t="s">
        <v>408</v>
      </c>
      <c r="J27" t="s">
        <v>487</v>
      </c>
      <c r="M27" s="12" t="s">
        <v>382</v>
      </c>
      <c r="N27" s="21">
        <v>47</v>
      </c>
      <c r="Q27" s="12" t="s">
        <v>399</v>
      </c>
      <c r="R27" s="21">
        <v>62</v>
      </c>
    </row>
    <row r="28" spans="1:18" x14ac:dyDescent="0.35">
      <c r="A28" t="s">
        <v>34</v>
      </c>
      <c r="B28" s="10">
        <v>45386</v>
      </c>
      <c r="C28" t="s">
        <v>380</v>
      </c>
      <c r="D28" t="s">
        <v>385</v>
      </c>
      <c r="E28" t="s">
        <v>399</v>
      </c>
      <c r="F28">
        <v>2705</v>
      </c>
      <c r="G28">
        <v>286</v>
      </c>
      <c r="H28">
        <v>3</v>
      </c>
      <c r="I28" t="s">
        <v>424</v>
      </c>
      <c r="J28" t="s">
        <v>488</v>
      </c>
      <c r="M28" s="12" t="s">
        <v>379</v>
      </c>
      <c r="N28" s="21">
        <v>42</v>
      </c>
      <c r="Q28" s="12" t="s">
        <v>400</v>
      </c>
      <c r="R28" s="21">
        <v>57</v>
      </c>
    </row>
    <row r="29" spans="1:18" x14ac:dyDescent="0.35">
      <c r="A29" t="s">
        <v>35</v>
      </c>
      <c r="B29" s="10">
        <v>44978</v>
      </c>
      <c r="C29" t="s">
        <v>381</v>
      </c>
      <c r="D29" t="s">
        <v>387</v>
      </c>
      <c r="E29" t="s">
        <v>399</v>
      </c>
      <c r="F29">
        <v>15196</v>
      </c>
      <c r="G29">
        <v>3705</v>
      </c>
      <c r="H29">
        <v>9</v>
      </c>
      <c r="I29" t="s">
        <v>425</v>
      </c>
      <c r="J29" t="s">
        <v>486</v>
      </c>
      <c r="M29" s="12" t="s">
        <v>380</v>
      </c>
      <c r="N29" s="21">
        <v>44</v>
      </c>
      <c r="Q29" s="12" t="s">
        <v>398</v>
      </c>
      <c r="R29" s="21">
        <v>66</v>
      </c>
    </row>
    <row r="30" spans="1:18" x14ac:dyDescent="0.35">
      <c r="A30" t="s">
        <v>36</v>
      </c>
      <c r="B30" s="10">
        <v>45145</v>
      </c>
      <c r="C30" t="s">
        <v>381</v>
      </c>
      <c r="D30" t="s">
        <v>385</v>
      </c>
      <c r="E30" t="s">
        <v>399</v>
      </c>
      <c r="F30">
        <v>12702</v>
      </c>
      <c r="G30">
        <v>1053</v>
      </c>
      <c r="H30">
        <v>7</v>
      </c>
      <c r="I30" t="s">
        <v>426</v>
      </c>
      <c r="J30" t="s">
        <v>487</v>
      </c>
      <c r="M30" s="12" t="s">
        <v>381</v>
      </c>
      <c r="N30" s="21">
        <v>52</v>
      </c>
      <c r="Q30" s="12" t="s">
        <v>492</v>
      </c>
      <c r="R30" s="21">
        <v>185</v>
      </c>
    </row>
    <row r="31" spans="1:18" x14ac:dyDescent="0.35">
      <c r="A31" t="s">
        <v>37</v>
      </c>
      <c r="B31" s="10">
        <v>45360</v>
      </c>
      <c r="C31" t="s">
        <v>382</v>
      </c>
      <c r="D31" t="s">
        <v>386</v>
      </c>
      <c r="E31" t="s">
        <v>399</v>
      </c>
      <c r="F31">
        <v>12218</v>
      </c>
      <c r="G31">
        <v>1800</v>
      </c>
      <c r="H31">
        <v>9</v>
      </c>
      <c r="I31" t="s">
        <v>427</v>
      </c>
      <c r="J31" t="s">
        <v>487</v>
      </c>
      <c r="M31" s="12" t="s">
        <v>492</v>
      </c>
      <c r="N31" s="21">
        <v>185</v>
      </c>
    </row>
    <row r="32" spans="1:18" x14ac:dyDescent="0.35">
      <c r="A32" t="s">
        <v>38</v>
      </c>
      <c r="B32" s="10">
        <v>45482</v>
      </c>
      <c r="C32" t="s">
        <v>380</v>
      </c>
      <c r="D32" t="s">
        <v>392</v>
      </c>
      <c r="E32" t="s">
        <v>399</v>
      </c>
      <c r="F32">
        <v>1521</v>
      </c>
      <c r="G32">
        <v>93</v>
      </c>
      <c r="H32">
        <v>1</v>
      </c>
      <c r="I32" t="s">
        <v>428</v>
      </c>
      <c r="J32" t="s">
        <v>488</v>
      </c>
    </row>
    <row r="33" spans="1:14" x14ac:dyDescent="0.35">
      <c r="A33" t="s">
        <v>39</v>
      </c>
      <c r="B33" s="10">
        <v>45009</v>
      </c>
      <c r="C33" t="s">
        <v>380</v>
      </c>
      <c r="D33" t="s">
        <v>389</v>
      </c>
      <c r="E33" t="s">
        <v>398</v>
      </c>
      <c r="F33">
        <v>691</v>
      </c>
      <c r="G33">
        <v>44</v>
      </c>
      <c r="H33">
        <v>3</v>
      </c>
      <c r="I33" t="s">
        <v>429</v>
      </c>
      <c r="J33" t="s">
        <v>488</v>
      </c>
    </row>
    <row r="34" spans="1:14" x14ac:dyDescent="0.35">
      <c r="A34" t="s">
        <v>40</v>
      </c>
      <c r="B34" s="10">
        <v>45519</v>
      </c>
      <c r="C34" t="s">
        <v>379</v>
      </c>
      <c r="D34" t="s">
        <v>386</v>
      </c>
      <c r="E34" t="s">
        <v>399</v>
      </c>
      <c r="F34">
        <v>1755</v>
      </c>
      <c r="G34">
        <v>117</v>
      </c>
      <c r="H34">
        <v>10</v>
      </c>
      <c r="I34" t="s">
        <v>420</v>
      </c>
      <c r="J34" t="s">
        <v>486</v>
      </c>
      <c r="L34" s="14" t="s">
        <v>520</v>
      </c>
      <c r="M34" s="11" t="s">
        <v>491</v>
      </c>
      <c r="N34" t="s">
        <v>518</v>
      </c>
    </row>
    <row r="35" spans="1:14" x14ac:dyDescent="0.35">
      <c r="A35" t="s">
        <v>41</v>
      </c>
      <c r="B35" s="10">
        <v>45248</v>
      </c>
      <c r="C35" t="s">
        <v>382</v>
      </c>
      <c r="D35" t="s">
        <v>384</v>
      </c>
      <c r="E35" t="s">
        <v>398</v>
      </c>
      <c r="F35">
        <v>2419</v>
      </c>
      <c r="G35">
        <v>184</v>
      </c>
      <c r="H35">
        <v>4</v>
      </c>
      <c r="I35" t="s">
        <v>430</v>
      </c>
      <c r="J35" t="s">
        <v>487</v>
      </c>
      <c r="M35" s="12" t="s">
        <v>488</v>
      </c>
      <c r="N35" s="21">
        <v>57</v>
      </c>
    </row>
    <row r="36" spans="1:14" x14ac:dyDescent="0.35">
      <c r="A36" t="s">
        <v>42</v>
      </c>
      <c r="B36" s="10">
        <v>45001</v>
      </c>
      <c r="C36" t="s">
        <v>381</v>
      </c>
      <c r="D36" t="s">
        <v>395</v>
      </c>
      <c r="E36" t="s">
        <v>398</v>
      </c>
      <c r="F36">
        <v>971</v>
      </c>
      <c r="G36">
        <v>242</v>
      </c>
      <c r="H36">
        <v>1</v>
      </c>
      <c r="I36" t="s">
        <v>419</v>
      </c>
      <c r="J36" t="s">
        <v>487</v>
      </c>
      <c r="M36" s="12" t="s">
        <v>487</v>
      </c>
      <c r="N36" s="21">
        <v>67</v>
      </c>
    </row>
    <row r="37" spans="1:14" x14ac:dyDescent="0.35">
      <c r="A37" t="s">
        <v>43</v>
      </c>
      <c r="B37" s="10">
        <v>45062</v>
      </c>
      <c r="C37" t="s">
        <v>380</v>
      </c>
      <c r="D37" t="s">
        <v>387</v>
      </c>
      <c r="E37" t="s">
        <v>399</v>
      </c>
      <c r="F37">
        <v>10642</v>
      </c>
      <c r="G37">
        <v>2404</v>
      </c>
      <c r="H37">
        <v>6</v>
      </c>
      <c r="I37" t="s">
        <v>431</v>
      </c>
      <c r="J37" t="s">
        <v>486</v>
      </c>
      <c r="M37" s="12" t="s">
        <v>486</v>
      </c>
      <c r="N37" s="21">
        <v>61</v>
      </c>
    </row>
    <row r="38" spans="1:14" x14ac:dyDescent="0.35">
      <c r="A38" t="s">
        <v>44</v>
      </c>
      <c r="B38" s="10">
        <v>45236</v>
      </c>
      <c r="C38" t="s">
        <v>380</v>
      </c>
      <c r="D38" t="s">
        <v>388</v>
      </c>
      <c r="E38" t="s">
        <v>400</v>
      </c>
      <c r="F38">
        <v>19693</v>
      </c>
      <c r="G38">
        <v>4164</v>
      </c>
      <c r="H38">
        <v>10</v>
      </c>
      <c r="I38" t="s">
        <v>416</v>
      </c>
      <c r="J38" t="s">
        <v>487</v>
      </c>
      <c r="M38" s="12" t="s">
        <v>492</v>
      </c>
      <c r="N38" s="21">
        <v>185</v>
      </c>
    </row>
    <row r="39" spans="1:14" x14ac:dyDescent="0.35">
      <c r="A39" t="s">
        <v>45</v>
      </c>
      <c r="B39" s="10">
        <v>45064</v>
      </c>
      <c r="C39" t="s">
        <v>382</v>
      </c>
      <c r="D39" t="s">
        <v>383</v>
      </c>
      <c r="E39" t="s">
        <v>398</v>
      </c>
      <c r="F39">
        <v>1597</v>
      </c>
      <c r="G39">
        <v>114</v>
      </c>
      <c r="H39">
        <v>5</v>
      </c>
      <c r="I39" t="s">
        <v>415</v>
      </c>
      <c r="J39" t="s">
        <v>486</v>
      </c>
    </row>
    <row r="40" spans="1:14" x14ac:dyDescent="0.35">
      <c r="A40" t="s">
        <v>46</v>
      </c>
      <c r="B40" s="10">
        <v>45142</v>
      </c>
      <c r="C40" t="s">
        <v>382</v>
      </c>
      <c r="D40" t="s">
        <v>396</v>
      </c>
      <c r="E40" t="s">
        <v>398</v>
      </c>
      <c r="F40">
        <v>2921</v>
      </c>
      <c r="G40">
        <v>517</v>
      </c>
      <c r="H40">
        <v>6</v>
      </c>
      <c r="I40" t="s">
        <v>432</v>
      </c>
      <c r="J40" t="s">
        <v>487</v>
      </c>
    </row>
    <row r="41" spans="1:14" x14ac:dyDescent="0.35">
      <c r="A41" t="s">
        <v>47</v>
      </c>
      <c r="B41" s="10">
        <v>45021</v>
      </c>
      <c r="C41" t="s">
        <v>381</v>
      </c>
      <c r="D41" t="s">
        <v>390</v>
      </c>
      <c r="E41" t="s">
        <v>400</v>
      </c>
      <c r="F41">
        <v>11730</v>
      </c>
      <c r="G41">
        <v>690</v>
      </c>
      <c r="H41">
        <v>7</v>
      </c>
      <c r="I41" t="s">
        <v>433</v>
      </c>
      <c r="J41" t="s">
        <v>487</v>
      </c>
    </row>
    <row r="42" spans="1:14" x14ac:dyDescent="0.35">
      <c r="A42" t="s">
        <v>48</v>
      </c>
      <c r="B42" s="10">
        <v>45379</v>
      </c>
      <c r="C42" t="s">
        <v>382</v>
      </c>
      <c r="D42" t="s">
        <v>397</v>
      </c>
      <c r="E42" t="s">
        <v>400</v>
      </c>
      <c r="F42">
        <v>12967</v>
      </c>
      <c r="G42">
        <v>2103</v>
      </c>
      <c r="H42">
        <v>9</v>
      </c>
      <c r="I42" t="s">
        <v>434</v>
      </c>
      <c r="J42" t="s">
        <v>488</v>
      </c>
    </row>
    <row r="43" spans="1:14" x14ac:dyDescent="0.35">
      <c r="A43" t="s">
        <v>49</v>
      </c>
      <c r="B43" s="10">
        <v>45305</v>
      </c>
      <c r="C43" t="s">
        <v>380</v>
      </c>
      <c r="D43" t="s">
        <v>387</v>
      </c>
      <c r="E43" t="s">
        <v>399</v>
      </c>
      <c r="F43">
        <v>11498</v>
      </c>
      <c r="G43">
        <v>1563</v>
      </c>
      <c r="H43">
        <v>10</v>
      </c>
      <c r="I43" t="s">
        <v>435</v>
      </c>
      <c r="J43" t="s">
        <v>486</v>
      </c>
    </row>
    <row r="44" spans="1:14" x14ac:dyDescent="0.35">
      <c r="A44" t="s">
        <v>50</v>
      </c>
      <c r="B44" s="10">
        <v>45142</v>
      </c>
      <c r="C44" t="s">
        <v>382</v>
      </c>
      <c r="D44" t="s">
        <v>392</v>
      </c>
      <c r="E44" t="s">
        <v>399</v>
      </c>
      <c r="F44">
        <v>5469</v>
      </c>
      <c r="G44">
        <v>660</v>
      </c>
      <c r="H44">
        <v>4</v>
      </c>
      <c r="I44" t="s">
        <v>436</v>
      </c>
      <c r="J44" t="s">
        <v>488</v>
      </c>
    </row>
    <row r="45" spans="1:14" x14ac:dyDescent="0.35">
      <c r="A45" t="s">
        <v>52</v>
      </c>
      <c r="B45" s="10">
        <v>45037</v>
      </c>
      <c r="C45" t="s">
        <v>380</v>
      </c>
      <c r="D45" t="s">
        <v>393</v>
      </c>
      <c r="E45" t="s">
        <v>400</v>
      </c>
      <c r="F45">
        <v>12300</v>
      </c>
      <c r="G45">
        <v>2727</v>
      </c>
      <c r="H45">
        <v>7</v>
      </c>
      <c r="I45" t="s">
        <v>414</v>
      </c>
      <c r="J45" t="s">
        <v>487</v>
      </c>
    </row>
    <row r="46" spans="1:14" x14ac:dyDescent="0.35">
      <c r="A46" t="s">
        <v>53</v>
      </c>
      <c r="B46" s="10">
        <v>45160</v>
      </c>
      <c r="C46" t="s">
        <v>381</v>
      </c>
      <c r="D46" t="s">
        <v>385</v>
      </c>
      <c r="E46" t="s">
        <v>399</v>
      </c>
      <c r="F46">
        <v>580</v>
      </c>
      <c r="G46">
        <v>51</v>
      </c>
      <c r="H46">
        <v>4</v>
      </c>
      <c r="I46" t="s">
        <v>437</v>
      </c>
      <c r="J46" t="s">
        <v>487</v>
      </c>
    </row>
    <row r="47" spans="1:14" x14ac:dyDescent="0.35">
      <c r="A47" t="s">
        <v>54</v>
      </c>
      <c r="B47" s="10">
        <v>45583</v>
      </c>
      <c r="C47" t="s">
        <v>379</v>
      </c>
      <c r="D47" t="s">
        <v>388</v>
      </c>
      <c r="E47" t="s">
        <v>400</v>
      </c>
      <c r="F47">
        <v>7734</v>
      </c>
      <c r="G47">
        <v>1904</v>
      </c>
      <c r="H47">
        <v>9</v>
      </c>
      <c r="I47" t="s">
        <v>404</v>
      </c>
      <c r="J47" t="s">
        <v>487</v>
      </c>
    </row>
    <row r="48" spans="1:14" x14ac:dyDescent="0.35">
      <c r="A48" t="s">
        <v>55</v>
      </c>
      <c r="B48" s="10">
        <v>45109</v>
      </c>
      <c r="C48" t="s">
        <v>379</v>
      </c>
      <c r="D48" t="s">
        <v>395</v>
      </c>
      <c r="E48" t="s">
        <v>398</v>
      </c>
      <c r="F48">
        <v>19288</v>
      </c>
      <c r="G48">
        <v>1988</v>
      </c>
      <c r="H48">
        <v>10</v>
      </c>
      <c r="I48" t="s">
        <v>431</v>
      </c>
      <c r="J48" t="s">
        <v>488</v>
      </c>
    </row>
    <row r="49" spans="1:10" x14ac:dyDescent="0.35">
      <c r="A49" t="s">
        <v>56</v>
      </c>
      <c r="B49" s="10">
        <v>45248</v>
      </c>
      <c r="C49" t="s">
        <v>381</v>
      </c>
      <c r="D49" t="s">
        <v>394</v>
      </c>
      <c r="E49" t="s">
        <v>399</v>
      </c>
      <c r="F49">
        <v>8763</v>
      </c>
      <c r="G49">
        <v>1334</v>
      </c>
      <c r="H49">
        <v>7</v>
      </c>
      <c r="I49" t="s">
        <v>408</v>
      </c>
      <c r="J49" t="s">
        <v>487</v>
      </c>
    </row>
    <row r="50" spans="1:10" x14ac:dyDescent="0.35">
      <c r="A50" t="s">
        <v>57</v>
      </c>
      <c r="B50" s="10">
        <v>45373</v>
      </c>
      <c r="C50" t="s">
        <v>380</v>
      </c>
      <c r="D50" t="s">
        <v>390</v>
      </c>
      <c r="E50" t="s">
        <v>400</v>
      </c>
      <c r="F50">
        <v>1088</v>
      </c>
      <c r="G50">
        <v>230</v>
      </c>
      <c r="H50">
        <v>1</v>
      </c>
      <c r="I50" t="s">
        <v>438</v>
      </c>
      <c r="J50" t="s">
        <v>487</v>
      </c>
    </row>
    <row r="51" spans="1:10" x14ac:dyDescent="0.35">
      <c r="A51" t="s">
        <v>58</v>
      </c>
      <c r="B51" s="10">
        <v>45265</v>
      </c>
      <c r="C51" t="s">
        <v>382</v>
      </c>
      <c r="D51" t="s">
        <v>396</v>
      </c>
      <c r="E51" t="s">
        <v>398</v>
      </c>
      <c r="F51">
        <v>6964</v>
      </c>
      <c r="G51">
        <v>1529</v>
      </c>
      <c r="H51">
        <v>10</v>
      </c>
      <c r="I51" t="s">
        <v>439</v>
      </c>
      <c r="J51" t="s">
        <v>487</v>
      </c>
    </row>
    <row r="52" spans="1:10" x14ac:dyDescent="0.35">
      <c r="A52" t="s">
        <v>59</v>
      </c>
      <c r="B52" s="10">
        <v>45261</v>
      </c>
      <c r="C52" t="s">
        <v>382</v>
      </c>
      <c r="D52" t="s">
        <v>395</v>
      </c>
      <c r="E52" t="s">
        <v>398</v>
      </c>
      <c r="F52">
        <v>9973</v>
      </c>
      <c r="G52">
        <v>1604</v>
      </c>
      <c r="H52">
        <v>7</v>
      </c>
      <c r="I52" t="s">
        <v>440</v>
      </c>
      <c r="J52" t="s">
        <v>486</v>
      </c>
    </row>
    <row r="53" spans="1:10" x14ac:dyDescent="0.35">
      <c r="A53" t="s">
        <v>60</v>
      </c>
      <c r="B53" s="10">
        <v>45105</v>
      </c>
      <c r="C53" t="s">
        <v>381</v>
      </c>
      <c r="D53" t="s">
        <v>386</v>
      </c>
      <c r="E53" t="s">
        <v>399</v>
      </c>
      <c r="F53">
        <v>11813</v>
      </c>
      <c r="G53">
        <v>1550</v>
      </c>
      <c r="H53">
        <v>10</v>
      </c>
      <c r="I53" t="s">
        <v>441</v>
      </c>
      <c r="J53" t="s">
        <v>486</v>
      </c>
    </row>
    <row r="54" spans="1:10" x14ac:dyDescent="0.35">
      <c r="A54" t="s">
        <v>61</v>
      </c>
      <c r="B54" s="10">
        <v>45520</v>
      </c>
      <c r="C54" t="s">
        <v>382</v>
      </c>
      <c r="D54" t="s">
        <v>392</v>
      </c>
      <c r="E54" t="s">
        <v>399</v>
      </c>
      <c r="F54">
        <v>13439</v>
      </c>
      <c r="G54">
        <v>1922</v>
      </c>
      <c r="H54">
        <v>10</v>
      </c>
      <c r="I54" t="s">
        <v>442</v>
      </c>
      <c r="J54" t="s">
        <v>488</v>
      </c>
    </row>
    <row r="55" spans="1:10" x14ac:dyDescent="0.35">
      <c r="A55" t="s">
        <v>62</v>
      </c>
      <c r="B55" s="10">
        <v>45013</v>
      </c>
      <c r="C55" t="s">
        <v>381</v>
      </c>
      <c r="D55" t="s">
        <v>397</v>
      </c>
      <c r="E55" t="s">
        <v>400</v>
      </c>
      <c r="F55">
        <v>5397</v>
      </c>
      <c r="G55">
        <v>953</v>
      </c>
      <c r="H55">
        <v>5</v>
      </c>
      <c r="I55" t="s">
        <v>443</v>
      </c>
      <c r="J55" t="s">
        <v>486</v>
      </c>
    </row>
    <row r="56" spans="1:10" x14ac:dyDescent="0.35">
      <c r="A56" t="s">
        <v>63</v>
      </c>
      <c r="B56" s="10">
        <v>45157</v>
      </c>
      <c r="C56" t="s">
        <v>380</v>
      </c>
      <c r="D56" t="s">
        <v>391</v>
      </c>
      <c r="E56" t="s">
        <v>400</v>
      </c>
      <c r="F56">
        <v>1520</v>
      </c>
      <c r="G56">
        <v>90</v>
      </c>
      <c r="H56">
        <v>4</v>
      </c>
      <c r="I56" t="s">
        <v>437</v>
      </c>
      <c r="J56" t="s">
        <v>486</v>
      </c>
    </row>
    <row r="57" spans="1:10" x14ac:dyDescent="0.35">
      <c r="A57" t="s">
        <v>64</v>
      </c>
      <c r="B57" s="10">
        <v>45571</v>
      </c>
      <c r="C57" t="s">
        <v>379</v>
      </c>
      <c r="D57" t="s">
        <v>390</v>
      </c>
      <c r="E57" t="s">
        <v>400</v>
      </c>
      <c r="F57">
        <v>4694</v>
      </c>
      <c r="G57">
        <v>888</v>
      </c>
      <c r="H57">
        <v>10</v>
      </c>
      <c r="I57" t="s">
        <v>444</v>
      </c>
      <c r="J57" t="s">
        <v>487</v>
      </c>
    </row>
    <row r="58" spans="1:10" x14ac:dyDescent="0.35">
      <c r="A58" t="s">
        <v>65</v>
      </c>
      <c r="B58" s="10">
        <v>44932</v>
      </c>
      <c r="C58" t="s">
        <v>380</v>
      </c>
      <c r="D58" t="s">
        <v>393</v>
      </c>
      <c r="E58" t="s">
        <v>400</v>
      </c>
      <c r="F58">
        <v>3158</v>
      </c>
      <c r="G58">
        <v>296</v>
      </c>
      <c r="H58">
        <v>2</v>
      </c>
      <c r="I58" t="s">
        <v>403</v>
      </c>
      <c r="J58" t="s">
        <v>488</v>
      </c>
    </row>
    <row r="59" spans="1:10" x14ac:dyDescent="0.35">
      <c r="A59" t="s">
        <v>66</v>
      </c>
      <c r="B59" s="10">
        <v>45182</v>
      </c>
      <c r="C59" t="s">
        <v>381</v>
      </c>
      <c r="D59" t="s">
        <v>384</v>
      </c>
      <c r="E59" t="s">
        <v>398</v>
      </c>
      <c r="F59">
        <v>1935</v>
      </c>
      <c r="G59">
        <v>407</v>
      </c>
      <c r="H59">
        <v>2</v>
      </c>
      <c r="I59" t="s">
        <v>445</v>
      </c>
      <c r="J59" t="s">
        <v>488</v>
      </c>
    </row>
    <row r="60" spans="1:10" x14ac:dyDescent="0.35">
      <c r="A60" t="s">
        <v>67</v>
      </c>
      <c r="B60" s="10">
        <v>45443</v>
      </c>
      <c r="C60" t="s">
        <v>382</v>
      </c>
      <c r="D60" t="s">
        <v>384</v>
      </c>
      <c r="E60" t="s">
        <v>398</v>
      </c>
      <c r="F60">
        <v>11747</v>
      </c>
      <c r="G60">
        <v>1874</v>
      </c>
      <c r="H60">
        <v>7</v>
      </c>
      <c r="I60" t="s">
        <v>446</v>
      </c>
      <c r="J60" t="s">
        <v>487</v>
      </c>
    </row>
    <row r="61" spans="1:10" x14ac:dyDescent="0.35">
      <c r="A61" t="s">
        <v>68</v>
      </c>
      <c r="B61" s="10">
        <v>45180</v>
      </c>
      <c r="C61" t="s">
        <v>381</v>
      </c>
      <c r="D61" t="s">
        <v>386</v>
      </c>
      <c r="E61" t="s">
        <v>399</v>
      </c>
      <c r="F61">
        <v>7775</v>
      </c>
      <c r="G61">
        <v>1199</v>
      </c>
      <c r="H61">
        <v>5</v>
      </c>
      <c r="I61" t="s">
        <v>419</v>
      </c>
      <c r="J61" t="s">
        <v>487</v>
      </c>
    </row>
    <row r="62" spans="1:10" x14ac:dyDescent="0.35">
      <c r="A62" t="s">
        <v>70</v>
      </c>
      <c r="B62" s="10">
        <v>45319</v>
      </c>
      <c r="C62" t="s">
        <v>380</v>
      </c>
      <c r="D62" t="s">
        <v>383</v>
      </c>
      <c r="E62" t="s">
        <v>398</v>
      </c>
      <c r="F62">
        <v>4327</v>
      </c>
      <c r="G62">
        <v>272</v>
      </c>
      <c r="H62">
        <v>3</v>
      </c>
      <c r="I62" t="s">
        <v>406</v>
      </c>
      <c r="J62" t="s">
        <v>488</v>
      </c>
    </row>
    <row r="63" spans="1:10" x14ac:dyDescent="0.35">
      <c r="A63" t="s">
        <v>72</v>
      </c>
      <c r="B63" s="10">
        <v>45287</v>
      </c>
      <c r="C63" t="s">
        <v>381</v>
      </c>
      <c r="D63" t="s">
        <v>383</v>
      </c>
      <c r="E63" t="s">
        <v>398</v>
      </c>
      <c r="F63">
        <v>7658</v>
      </c>
      <c r="G63">
        <v>1690</v>
      </c>
      <c r="H63">
        <v>5</v>
      </c>
      <c r="I63" t="s">
        <v>447</v>
      </c>
      <c r="J63" t="s">
        <v>487</v>
      </c>
    </row>
    <row r="64" spans="1:10" x14ac:dyDescent="0.35">
      <c r="A64" t="s">
        <v>73</v>
      </c>
      <c r="B64" s="10">
        <v>45206</v>
      </c>
      <c r="C64" t="s">
        <v>380</v>
      </c>
      <c r="D64" t="s">
        <v>390</v>
      </c>
      <c r="E64" t="s">
        <v>400</v>
      </c>
      <c r="F64">
        <v>7159</v>
      </c>
      <c r="G64">
        <v>915</v>
      </c>
      <c r="H64">
        <v>7</v>
      </c>
      <c r="I64" t="s">
        <v>412</v>
      </c>
      <c r="J64" t="s">
        <v>487</v>
      </c>
    </row>
    <row r="65" spans="1:10" x14ac:dyDescent="0.35">
      <c r="A65" t="s">
        <v>74</v>
      </c>
      <c r="B65" s="10">
        <v>45564</v>
      </c>
      <c r="C65" t="s">
        <v>380</v>
      </c>
      <c r="D65" t="s">
        <v>389</v>
      </c>
      <c r="E65" t="s">
        <v>398</v>
      </c>
      <c r="F65">
        <v>1361</v>
      </c>
      <c r="G65">
        <v>175</v>
      </c>
      <c r="H65">
        <v>9</v>
      </c>
      <c r="I65" t="s">
        <v>448</v>
      </c>
      <c r="J65" t="s">
        <v>487</v>
      </c>
    </row>
    <row r="66" spans="1:10" x14ac:dyDescent="0.35">
      <c r="A66" t="s">
        <v>75</v>
      </c>
      <c r="B66" s="10">
        <v>45065</v>
      </c>
      <c r="C66" t="s">
        <v>379</v>
      </c>
      <c r="D66" t="s">
        <v>383</v>
      </c>
      <c r="E66" t="s">
        <v>398</v>
      </c>
      <c r="F66">
        <v>3562</v>
      </c>
      <c r="G66">
        <v>363</v>
      </c>
      <c r="H66">
        <v>8</v>
      </c>
      <c r="I66" t="s">
        <v>402</v>
      </c>
      <c r="J66" t="s">
        <v>486</v>
      </c>
    </row>
    <row r="67" spans="1:10" x14ac:dyDescent="0.35">
      <c r="A67" t="s">
        <v>76</v>
      </c>
      <c r="B67" s="10">
        <v>45315</v>
      </c>
      <c r="C67" t="s">
        <v>381</v>
      </c>
      <c r="D67" t="s">
        <v>397</v>
      </c>
      <c r="E67" t="s">
        <v>400</v>
      </c>
      <c r="F67">
        <v>7644</v>
      </c>
      <c r="G67">
        <v>1654</v>
      </c>
      <c r="H67">
        <v>5</v>
      </c>
      <c r="I67" t="s">
        <v>449</v>
      </c>
      <c r="J67" t="s">
        <v>487</v>
      </c>
    </row>
    <row r="68" spans="1:10" x14ac:dyDescent="0.35">
      <c r="A68" t="s">
        <v>77</v>
      </c>
      <c r="B68" s="10">
        <v>45479</v>
      </c>
      <c r="C68" t="s">
        <v>381</v>
      </c>
      <c r="D68" t="s">
        <v>391</v>
      </c>
      <c r="E68" t="s">
        <v>400</v>
      </c>
      <c r="F68">
        <v>2000</v>
      </c>
      <c r="G68">
        <v>240</v>
      </c>
      <c r="H68">
        <v>1</v>
      </c>
      <c r="I68" t="s">
        <v>441</v>
      </c>
      <c r="J68" t="s">
        <v>488</v>
      </c>
    </row>
    <row r="69" spans="1:10" x14ac:dyDescent="0.35">
      <c r="A69" t="s">
        <v>78</v>
      </c>
      <c r="B69" s="10">
        <v>45131</v>
      </c>
      <c r="C69" t="s">
        <v>379</v>
      </c>
      <c r="D69" t="s">
        <v>383</v>
      </c>
      <c r="E69" t="s">
        <v>398</v>
      </c>
      <c r="F69">
        <v>1281</v>
      </c>
      <c r="G69">
        <v>125</v>
      </c>
      <c r="H69">
        <v>1</v>
      </c>
      <c r="I69" t="s">
        <v>420</v>
      </c>
      <c r="J69" t="s">
        <v>488</v>
      </c>
    </row>
    <row r="70" spans="1:10" x14ac:dyDescent="0.35">
      <c r="A70" t="s">
        <v>80</v>
      </c>
      <c r="B70" s="10">
        <v>45519</v>
      </c>
      <c r="C70" t="s">
        <v>380</v>
      </c>
      <c r="D70" t="s">
        <v>383</v>
      </c>
      <c r="E70" t="s">
        <v>398</v>
      </c>
      <c r="F70">
        <v>1865</v>
      </c>
      <c r="G70">
        <v>308</v>
      </c>
      <c r="H70">
        <v>1</v>
      </c>
      <c r="I70" t="s">
        <v>415</v>
      </c>
      <c r="J70" t="s">
        <v>487</v>
      </c>
    </row>
    <row r="71" spans="1:10" x14ac:dyDescent="0.35">
      <c r="A71" t="s">
        <v>82</v>
      </c>
      <c r="B71" s="10">
        <v>45282</v>
      </c>
      <c r="C71" t="s">
        <v>379</v>
      </c>
      <c r="D71" t="s">
        <v>384</v>
      </c>
      <c r="E71" t="s">
        <v>398</v>
      </c>
      <c r="F71">
        <v>8225</v>
      </c>
      <c r="G71">
        <v>1021</v>
      </c>
      <c r="H71">
        <v>9</v>
      </c>
      <c r="I71" t="s">
        <v>438</v>
      </c>
      <c r="J71" t="s">
        <v>486</v>
      </c>
    </row>
    <row r="72" spans="1:10" x14ac:dyDescent="0.35">
      <c r="A72" t="s">
        <v>83</v>
      </c>
      <c r="B72" s="10">
        <v>45035</v>
      </c>
      <c r="C72" t="s">
        <v>379</v>
      </c>
      <c r="D72" t="s">
        <v>395</v>
      </c>
      <c r="E72" t="s">
        <v>398</v>
      </c>
      <c r="F72">
        <v>13478</v>
      </c>
      <c r="G72">
        <v>2387</v>
      </c>
      <c r="H72">
        <v>7</v>
      </c>
      <c r="I72" t="s">
        <v>452</v>
      </c>
      <c r="J72" t="s">
        <v>487</v>
      </c>
    </row>
    <row r="73" spans="1:10" x14ac:dyDescent="0.35">
      <c r="A73" t="s">
        <v>84</v>
      </c>
      <c r="B73" s="10">
        <v>45461</v>
      </c>
      <c r="C73" t="s">
        <v>381</v>
      </c>
      <c r="D73" t="s">
        <v>397</v>
      </c>
      <c r="E73" t="s">
        <v>400</v>
      </c>
      <c r="F73">
        <v>6351</v>
      </c>
      <c r="G73">
        <v>1486</v>
      </c>
      <c r="H73">
        <v>5</v>
      </c>
      <c r="I73" t="s">
        <v>408</v>
      </c>
      <c r="J73" t="s">
        <v>488</v>
      </c>
    </row>
    <row r="74" spans="1:10" x14ac:dyDescent="0.35">
      <c r="A74" t="s">
        <v>85</v>
      </c>
      <c r="B74" s="10">
        <v>45201</v>
      </c>
      <c r="C74" t="s">
        <v>381</v>
      </c>
      <c r="D74" t="s">
        <v>393</v>
      </c>
      <c r="E74" t="s">
        <v>400</v>
      </c>
      <c r="F74">
        <v>10310</v>
      </c>
      <c r="G74">
        <v>2228</v>
      </c>
      <c r="H74">
        <v>6</v>
      </c>
      <c r="I74" t="s">
        <v>451</v>
      </c>
      <c r="J74" t="s">
        <v>486</v>
      </c>
    </row>
    <row r="75" spans="1:10" x14ac:dyDescent="0.35">
      <c r="A75" t="s">
        <v>86</v>
      </c>
      <c r="B75" s="10">
        <v>45402</v>
      </c>
      <c r="C75" t="s">
        <v>381</v>
      </c>
      <c r="D75" t="s">
        <v>392</v>
      </c>
      <c r="E75" t="s">
        <v>399</v>
      </c>
      <c r="F75">
        <v>12596</v>
      </c>
      <c r="G75">
        <v>1585</v>
      </c>
      <c r="H75">
        <v>10</v>
      </c>
      <c r="I75" t="s">
        <v>419</v>
      </c>
      <c r="J75" t="s">
        <v>488</v>
      </c>
    </row>
    <row r="76" spans="1:10" x14ac:dyDescent="0.35">
      <c r="A76" t="s">
        <v>87</v>
      </c>
      <c r="B76" s="10">
        <v>45144</v>
      </c>
      <c r="C76" t="s">
        <v>382</v>
      </c>
      <c r="D76" t="s">
        <v>386</v>
      </c>
      <c r="E76" t="s">
        <v>399</v>
      </c>
      <c r="F76">
        <v>9695</v>
      </c>
      <c r="G76">
        <v>1145</v>
      </c>
      <c r="H76">
        <v>6</v>
      </c>
      <c r="I76" t="s">
        <v>452</v>
      </c>
      <c r="J76" t="s">
        <v>488</v>
      </c>
    </row>
    <row r="77" spans="1:10" x14ac:dyDescent="0.35">
      <c r="A77" t="s">
        <v>88</v>
      </c>
      <c r="B77" s="10">
        <v>45014</v>
      </c>
      <c r="C77" t="s">
        <v>379</v>
      </c>
      <c r="D77" t="s">
        <v>395</v>
      </c>
      <c r="E77" t="s">
        <v>398</v>
      </c>
      <c r="F77">
        <v>5873</v>
      </c>
      <c r="G77">
        <v>867</v>
      </c>
      <c r="H77">
        <v>4</v>
      </c>
      <c r="I77" t="s">
        <v>453</v>
      </c>
      <c r="J77" t="s">
        <v>486</v>
      </c>
    </row>
    <row r="78" spans="1:10" x14ac:dyDescent="0.35">
      <c r="A78" t="s">
        <v>89</v>
      </c>
      <c r="B78" s="10">
        <v>45022</v>
      </c>
      <c r="C78" t="s">
        <v>381</v>
      </c>
      <c r="D78" t="s">
        <v>386</v>
      </c>
      <c r="E78" t="s">
        <v>399</v>
      </c>
      <c r="F78">
        <v>2605</v>
      </c>
      <c r="G78">
        <v>491</v>
      </c>
      <c r="H78">
        <v>5</v>
      </c>
      <c r="I78" t="s">
        <v>454</v>
      </c>
      <c r="J78" t="s">
        <v>487</v>
      </c>
    </row>
    <row r="79" spans="1:10" x14ac:dyDescent="0.35">
      <c r="A79" t="s">
        <v>90</v>
      </c>
      <c r="B79" s="10">
        <v>45470</v>
      </c>
      <c r="C79" t="s">
        <v>382</v>
      </c>
      <c r="D79" t="s">
        <v>390</v>
      </c>
      <c r="E79" t="s">
        <v>400</v>
      </c>
      <c r="F79">
        <v>5451</v>
      </c>
      <c r="G79">
        <v>1086</v>
      </c>
      <c r="H79">
        <v>6</v>
      </c>
      <c r="I79" t="s">
        <v>405</v>
      </c>
      <c r="J79" t="s">
        <v>487</v>
      </c>
    </row>
    <row r="80" spans="1:10" x14ac:dyDescent="0.35">
      <c r="A80" t="s">
        <v>92</v>
      </c>
      <c r="B80" s="10">
        <v>45422</v>
      </c>
      <c r="C80" t="s">
        <v>380</v>
      </c>
      <c r="D80" t="s">
        <v>394</v>
      </c>
      <c r="E80" t="s">
        <v>399</v>
      </c>
      <c r="F80">
        <v>7384</v>
      </c>
      <c r="G80">
        <v>1811</v>
      </c>
      <c r="H80">
        <v>5</v>
      </c>
      <c r="I80" t="s">
        <v>455</v>
      </c>
      <c r="J80" t="s">
        <v>488</v>
      </c>
    </row>
    <row r="81" spans="1:10" x14ac:dyDescent="0.35">
      <c r="A81" t="s">
        <v>93</v>
      </c>
      <c r="B81" s="10">
        <v>45230</v>
      </c>
      <c r="C81" t="s">
        <v>382</v>
      </c>
      <c r="D81" t="s">
        <v>384</v>
      </c>
      <c r="E81" t="s">
        <v>398</v>
      </c>
      <c r="F81">
        <v>3143</v>
      </c>
      <c r="G81">
        <v>347</v>
      </c>
      <c r="H81">
        <v>4</v>
      </c>
      <c r="I81" t="s">
        <v>453</v>
      </c>
      <c r="J81" t="s">
        <v>488</v>
      </c>
    </row>
    <row r="82" spans="1:10" x14ac:dyDescent="0.35">
      <c r="A82" t="s">
        <v>94</v>
      </c>
      <c r="B82" s="10">
        <v>44982</v>
      </c>
      <c r="C82" t="s">
        <v>380</v>
      </c>
      <c r="D82" t="s">
        <v>384</v>
      </c>
      <c r="E82" t="s">
        <v>398</v>
      </c>
      <c r="F82">
        <v>5896</v>
      </c>
      <c r="G82">
        <v>1408</v>
      </c>
      <c r="H82">
        <v>9</v>
      </c>
      <c r="I82" t="s">
        <v>438</v>
      </c>
      <c r="J82" t="s">
        <v>487</v>
      </c>
    </row>
    <row r="83" spans="1:10" x14ac:dyDescent="0.35">
      <c r="A83" t="s">
        <v>95</v>
      </c>
      <c r="B83" s="10">
        <v>45218</v>
      </c>
      <c r="C83" t="s">
        <v>379</v>
      </c>
      <c r="D83" t="s">
        <v>389</v>
      </c>
      <c r="E83" t="s">
        <v>398</v>
      </c>
      <c r="F83">
        <v>8076</v>
      </c>
      <c r="G83">
        <v>954</v>
      </c>
      <c r="H83">
        <v>8</v>
      </c>
      <c r="I83" t="s">
        <v>456</v>
      </c>
      <c r="J83" t="s">
        <v>488</v>
      </c>
    </row>
    <row r="84" spans="1:10" x14ac:dyDescent="0.35">
      <c r="A84" t="s">
        <v>96</v>
      </c>
      <c r="B84" s="10">
        <v>45337</v>
      </c>
      <c r="C84" t="s">
        <v>381</v>
      </c>
      <c r="D84" t="s">
        <v>392</v>
      </c>
      <c r="E84" t="s">
        <v>399</v>
      </c>
      <c r="F84">
        <v>1926</v>
      </c>
      <c r="G84">
        <v>339</v>
      </c>
      <c r="H84">
        <v>8</v>
      </c>
      <c r="I84" t="s">
        <v>439</v>
      </c>
      <c r="J84" t="s">
        <v>488</v>
      </c>
    </row>
    <row r="85" spans="1:10" x14ac:dyDescent="0.35">
      <c r="A85" t="s">
        <v>97</v>
      </c>
      <c r="B85" s="10">
        <v>45014</v>
      </c>
      <c r="C85" t="s">
        <v>380</v>
      </c>
      <c r="D85" t="s">
        <v>385</v>
      </c>
      <c r="E85" t="s">
        <v>399</v>
      </c>
      <c r="F85">
        <v>1300</v>
      </c>
      <c r="G85">
        <v>264</v>
      </c>
      <c r="H85">
        <v>4</v>
      </c>
      <c r="I85" t="s">
        <v>457</v>
      </c>
      <c r="J85" t="s">
        <v>486</v>
      </c>
    </row>
    <row r="86" spans="1:10" x14ac:dyDescent="0.35">
      <c r="A86" t="s">
        <v>98</v>
      </c>
      <c r="B86" s="10">
        <v>45388</v>
      </c>
      <c r="C86" t="s">
        <v>380</v>
      </c>
      <c r="D86" t="s">
        <v>384</v>
      </c>
      <c r="E86" t="s">
        <v>398</v>
      </c>
      <c r="F86">
        <v>5320</v>
      </c>
      <c r="G86">
        <v>892</v>
      </c>
      <c r="H86">
        <v>8</v>
      </c>
      <c r="I86" t="s">
        <v>458</v>
      </c>
      <c r="J86" t="s">
        <v>486</v>
      </c>
    </row>
    <row r="87" spans="1:10" x14ac:dyDescent="0.35">
      <c r="A87" t="s">
        <v>99</v>
      </c>
      <c r="B87" s="10">
        <v>45028</v>
      </c>
      <c r="C87" t="s">
        <v>379</v>
      </c>
      <c r="D87" t="s">
        <v>388</v>
      </c>
      <c r="E87" t="s">
        <v>400</v>
      </c>
      <c r="F87">
        <v>5154</v>
      </c>
      <c r="G87">
        <v>530</v>
      </c>
      <c r="H87">
        <v>4</v>
      </c>
      <c r="I87" t="s">
        <v>434</v>
      </c>
      <c r="J87" t="s">
        <v>486</v>
      </c>
    </row>
    <row r="88" spans="1:10" x14ac:dyDescent="0.35">
      <c r="A88" t="s">
        <v>101</v>
      </c>
      <c r="B88" s="10">
        <v>45222</v>
      </c>
      <c r="C88" t="s">
        <v>382</v>
      </c>
      <c r="D88" t="s">
        <v>389</v>
      </c>
      <c r="E88" t="s">
        <v>398</v>
      </c>
      <c r="F88">
        <v>7178</v>
      </c>
      <c r="G88">
        <v>1011</v>
      </c>
      <c r="H88">
        <v>5</v>
      </c>
      <c r="I88" t="s">
        <v>406</v>
      </c>
      <c r="J88" t="s">
        <v>488</v>
      </c>
    </row>
    <row r="89" spans="1:10" x14ac:dyDescent="0.35">
      <c r="A89" t="s">
        <v>102</v>
      </c>
      <c r="B89" s="10">
        <v>45129</v>
      </c>
      <c r="C89" t="s">
        <v>382</v>
      </c>
      <c r="D89" t="s">
        <v>396</v>
      </c>
      <c r="E89" t="s">
        <v>398</v>
      </c>
      <c r="F89">
        <v>2227</v>
      </c>
      <c r="G89">
        <v>211</v>
      </c>
      <c r="H89">
        <v>7</v>
      </c>
      <c r="I89" t="s">
        <v>451</v>
      </c>
      <c r="J89" t="s">
        <v>486</v>
      </c>
    </row>
    <row r="90" spans="1:10" x14ac:dyDescent="0.35">
      <c r="A90" t="s">
        <v>103</v>
      </c>
      <c r="B90" s="10">
        <v>45096</v>
      </c>
      <c r="C90" t="s">
        <v>380</v>
      </c>
      <c r="D90" t="s">
        <v>392</v>
      </c>
      <c r="E90" t="s">
        <v>399</v>
      </c>
      <c r="F90">
        <v>6153</v>
      </c>
      <c r="G90">
        <v>1322</v>
      </c>
      <c r="H90">
        <v>5</v>
      </c>
      <c r="I90" t="s">
        <v>417</v>
      </c>
      <c r="J90" t="s">
        <v>488</v>
      </c>
    </row>
    <row r="91" spans="1:10" x14ac:dyDescent="0.35">
      <c r="A91" t="s">
        <v>104</v>
      </c>
      <c r="B91" s="10">
        <v>45238</v>
      </c>
      <c r="C91" t="s">
        <v>379</v>
      </c>
      <c r="D91" t="s">
        <v>393</v>
      </c>
      <c r="E91" t="s">
        <v>400</v>
      </c>
      <c r="F91">
        <v>13238</v>
      </c>
      <c r="G91">
        <v>1987</v>
      </c>
      <c r="H91">
        <v>7</v>
      </c>
      <c r="I91" t="s">
        <v>459</v>
      </c>
      <c r="J91" t="s">
        <v>487</v>
      </c>
    </row>
    <row r="92" spans="1:10" x14ac:dyDescent="0.35">
      <c r="A92" t="s">
        <v>105</v>
      </c>
      <c r="B92" s="10">
        <v>45369</v>
      </c>
      <c r="C92" t="s">
        <v>379</v>
      </c>
      <c r="D92" t="s">
        <v>393</v>
      </c>
      <c r="E92" t="s">
        <v>400</v>
      </c>
      <c r="F92">
        <v>7482</v>
      </c>
      <c r="G92">
        <v>413</v>
      </c>
      <c r="H92">
        <v>6</v>
      </c>
      <c r="I92" t="s">
        <v>438</v>
      </c>
      <c r="J92" t="s">
        <v>486</v>
      </c>
    </row>
    <row r="93" spans="1:10" x14ac:dyDescent="0.35">
      <c r="A93" t="s">
        <v>106</v>
      </c>
      <c r="B93" s="10">
        <v>45517</v>
      </c>
      <c r="C93" t="s">
        <v>379</v>
      </c>
      <c r="D93" t="s">
        <v>394</v>
      </c>
      <c r="E93" t="s">
        <v>399</v>
      </c>
      <c r="F93">
        <v>1550</v>
      </c>
      <c r="G93">
        <v>132</v>
      </c>
      <c r="H93">
        <v>1</v>
      </c>
      <c r="I93" t="s">
        <v>460</v>
      </c>
      <c r="J93" t="s">
        <v>486</v>
      </c>
    </row>
    <row r="94" spans="1:10" x14ac:dyDescent="0.35">
      <c r="A94" t="s">
        <v>107</v>
      </c>
      <c r="B94" s="10">
        <v>45373</v>
      </c>
      <c r="C94" t="s">
        <v>382</v>
      </c>
      <c r="D94" t="s">
        <v>389</v>
      </c>
      <c r="E94" t="s">
        <v>398</v>
      </c>
      <c r="F94">
        <v>15530</v>
      </c>
      <c r="G94">
        <v>2236</v>
      </c>
      <c r="H94">
        <v>8</v>
      </c>
      <c r="I94" t="s">
        <v>428</v>
      </c>
      <c r="J94" t="s">
        <v>488</v>
      </c>
    </row>
    <row r="95" spans="1:10" x14ac:dyDescent="0.35">
      <c r="A95" t="s">
        <v>108</v>
      </c>
      <c r="B95" s="10">
        <v>45091</v>
      </c>
      <c r="C95" t="s">
        <v>382</v>
      </c>
      <c r="D95" t="s">
        <v>388</v>
      </c>
      <c r="E95" t="s">
        <v>400</v>
      </c>
      <c r="F95">
        <v>5293</v>
      </c>
      <c r="G95">
        <v>789</v>
      </c>
      <c r="H95">
        <v>6</v>
      </c>
      <c r="I95" t="s">
        <v>415</v>
      </c>
      <c r="J95" t="s">
        <v>486</v>
      </c>
    </row>
    <row r="96" spans="1:10" x14ac:dyDescent="0.35">
      <c r="A96" t="s">
        <v>109</v>
      </c>
      <c r="B96" s="10">
        <v>45249</v>
      </c>
      <c r="C96" t="s">
        <v>379</v>
      </c>
      <c r="D96" t="s">
        <v>389</v>
      </c>
      <c r="E96" t="s">
        <v>398</v>
      </c>
      <c r="F96">
        <v>3571</v>
      </c>
      <c r="G96">
        <v>871</v>
      </c>
      <c r="H96">
        <v>5</v>
      </c>
      <c r="I96" t="s">
        <v>461</v>
      </c>
      <c r="J96" t="s">
        <v>487</v>
      </c>
    </row>
    <row r="97" spans="1:10" x14ac:dyDescent="0.35">
      <c r="A97" t="s">
        <v>110</v>
      </c>
      <c r="B97" s="10">
        <v>45400</v>
      </c>
      <c r="C97" t="s">
        <v>379</v>
      </c>
      <c r="D97" t="s">
        <v>390</v>
      </c>
      <c r="E97" t="s">
        <v>400</v>
      </c>
      <c r="F97">
        <v>1421</v>
      </c>
      <c r="G97">
        <v>218</v>
      </c>
      <c r="H97">
        <v>7</v>
      </c>
      <c r="I97" t="s">
        <v>416</v>
      </c>
      <c r="J97" t="s">
        <v>486</v>
      </c>
    </row>
    <row r="98" spans="1:10" x14ac:dyDescent="0.35">
      <c r="A98" t="s">
        <v>111</v>
      </c>
      <c r="B98" s="10">
        <v>45200</v>
      </c>
      <c r="C98" t="s">
        <v>381</v>
      </c>
      <c r="D98" t="s">
        <v>389</v>
      </c>
      <c r="E98" t="s">
        <v>398</v>
      </c>
      <c r="F98">
        <v>3140</v>
      </c>
      <c r="G98">
        <v>338</v>
      </c>
      <c r="H98">
        <v>9</v>
      </c>
      <c r="I98" t="s">
        <v>430</v>
      </c>
      <c r="J98" t="s">
        <v>488</v>
      </c>
    </row>
    <row r="99" spans="1:10" x14ac:dyDescent="0.35">
      <c r="A99" t="s">
        <v>112</v>
      </c>
      <c r="B99" s="10">
        <v>45550</v>
      </c>
      <c r="C99" t="s">
        <v>379</v>
      </c>
      <c r="D99" t="s">
        <v>389</v>
      </c>
      <c r="E99" t="s">
        <v>398</v>
      </c>
      <c r="F99">
        <v>5794</v>
      </c>
      <c r="G99">
        <v>650</v>
      </c>
      <c r="H99">
        <v>4</v>
      </c>
      <c r="I99" t="s">
        <v>462</v>
      </c>
      <c r="J99" t="s">
        <v>488</v>
      </c>
    </row>
    <row r="100" spans="1:10" x14ac:dyDescent="0.35">
      <c r="A100" t="s">
        <v>113</v>
      </c>
      <c r="B100" s="10">
        <v>45043</v>
      </c>
      <c r="C100" t="s">
        <v>381</v>
      </c>
      <c r="D100" t="s">
        <v>394</v>
      </c>
      <c r="E100" t="s">
        <v>399</v>
      </c>
      <c r="F100">
        <v>15195</v>
      </c>
      <c r="G100">
        <v>2728</v>
      </c>
      <c r="H100">
        <v>8</v>
      </c>
      <c r="I100" t="s">
        <v>412</v>
      </c>
      <c r="J100" t="s">
        <v>488</v>
      </c>
    </row>
    <row r="101" spans="1:10" x14ac:dyDescent="0.35">
      <c r="A101" t="s">
        <v>114</v>
      </c>
      <c r="B101" s="10">
        <v>45206</v>
      </c>
      <c r="C101" t="s">
        <v>382</v>
      </c>
      <c r="D101" t="s">
        <v>386</v>
      </c>
      <c r="E101" t="s">
        <v>399</v>
      </c>
      <c r="F101">
        <v>11802</v>
      </c>
      <c r="G101">
        <v>2904</v>
      </c>
      <c r="H101">
        <v>7</v>
      </c>
      <c r="I101" t="s">
        <v>463</v>
      </c>
      <c r="J101" t="s">
        <v>486</v>
      </c>
    </row>
    <row r="102" spans="1:10" x14ac:dyDescent="0.35">
      <c r="A102" t="s">
        <v>115</v>
      </c>
      <c r="B102" s="10">
        <v>45540</v>
      </c>
      <c r="C102" t="s">
        <v>380</v>
      </c>
      <c r="D102" t="s">
        <v>386</v>
      </c>
      <c r="E102" t="s">
        <v>399</v>
      </c>
      <c r="F102">
        <v>13662</v>
      </c>
      <c r="G102">
        <v>1056</v>
      </c>
      <c r="H102">
        <v>9</v>
      </c>
      <c r="I102" t="s">
        <v>453</v>
      </c>
      <c r="J102" t="s">
        <v>487</v>
      </c>
    </row>
    <row r="103" spans="1:10" x14ac:dyDescent="0.35">
      <c r="A103" t="s">
        <v>116</v>
      </c>
      <c r="B103" s="10">
        <v>45200</v>
      </c>
      <c r="C103" t="s">
        <v>381</v>
      </c>
      <c r="D103" t="s">
        <v>392</v>
      </c>
      <c r="E103" t="s">
        <v>399</v>
      </c>
      <c r="F103">
        <v>637</v>
      </c>
      <c r="G103">
        <v>70</v>
      </c>
      <c r="H103">
        <v>1</v>
      </c>
      <c r="I103" t="s">
        <v>464</v>
      </c>
      <c r="J103" t="s">
        <v>487</v>
      </c>
    </row>
    <row r="104" spans="1:10" x14ac:dyDescent="0.35">
      <c r="A104" t="s">
        <v>117</v>
      </c>
      <c r="B104" s="10">
        <v>45478</v>
      </c>
      <c r="C104" t="s">
        <v>381</v>
      </c>
      <c r="D104" t="s">
        <v>384</v>
      </c>
      <c r="E104" t="s">
        <v>398</v>
      </c>
      <c r="F104">
        <v>6046</v>
      </c>
      <c r="G104">
        <v>970</v>
      </c>
      <c r="H104">
        <v>8</v>
      </c>
      <c r="I104" t="s">
        <v>465</v>
      </c>
      <c r="J104" t="s">
        <v>488</v>
      </c>
    </row>
    <row r="105" spans="1:10" x14ac:dyDescent="0.35">
      <c r="A105" t="s">
        <v>118</v>
      </c>
      <c r="B105" s="10">
        <v>45171</v>
      </c>
      <c r="C105" t="s">
        <v>381</v>
      </c>
      <c r="D105" t="s">
        <v>389</v>
      </c>
      <c r="E105" t="s">
        <v>398</v>
      </c>
      <c r="F105">
        <v>8276</v>
      </c>
      <c r="G105">
        <v>1831</v>
      </c>
      <c r="H105">
        <v>10</v>
      </c>
      <c r="I105" t="s">
        <v>453</v>
      </c>
      <c r="J105" t="s">
        <v>487</v>
      </c>
    </row>
    <row r="106" spans="1:10" x14ac:dyDescent="0.35">
      <c r="A106" t="s">
        <v>119</v>
      </c>
      <c r="B106" s="10">
        <v>45317</v>
      </c>
      <c r="C106" t="s">
        <v>382</v>
      </c>
      <c r="D106" t="s">
        <v>391</v>
      </c>
      <c r="E106" t="s">
        <v>400</v>
      </c>
      <c r="F106">
        <v>13846</v>
      </c>
      <c r="G106">
        <v>2887</v>
      </c>
      <c r="H106">
        <v>7</v>
      </c>
      <c r="I106" t="s">
        <v>423</v>
      </c>
      <c r="J106" t="s">
        <v>486</v>
      </c>
    </row>
    <row r="107" spans="1:10" x14ac:dyDescent="0.35">
      <c r="A107" t="s">
        <v>120</v>
      </c>
      <c r="B107" s="10">
        <v>45441</v>
      </c>
      <c r="C107" t="s">
        <v>381</v>
      </c>
      <c r="D107" t="s">
        <v>396</v>
      </c>
      <c r="E107" t="s">
        <v>398</v>
      </c>
      <c r="F107">
        <v>7308</v>
      </c>
      <c r="G107">
        <v>512</v>
      </c>
      <c r="H107">
        <v>10</v>
      </c>
      <c r="I107" t="s">
        <v>448</v>
      </c>
      <c r="J107" t="s">
        <v>488</v>
      </c>
    </row>
    <row r="108" spans="1:10" x14ac:dyDescent="0.35">
      <c r="A108" t="s">
        <v>121</v>
      </c>
      <c r="B108" s="10">
        <v>45074</v>
      </c>
      <c r="C108" t="s">
        <v>381</v>
      </c>
      <c r="D108" t="s">
        <v>391</v>
      </c>
      <c r="E108" t="s">
        <v>400</v>
      </c>
      <c r="F108">
        <v>12283</v>
      </c>
      <c r="G108">
        <v>2997</v>
      </c>
      <c r="H108">
        <v>7</v>
      </c>
      <c r="I108" t="s">
        <v>466</v>
      </c>
      <c r="J108" t="s">
        <v>488</v>
      </c>
    </row>
    <row r="109" spans="1:10" x14ac:dyDescent="0.35">
      <c r="A109" t="s">
        <v>122</v>
      </c>
      <c r="B109" s="10">
        <v>45334</v>
      </c>
      <c r="C109" t="s">
        <v>382</v>
      </c>
      <c r="D109" t="s">
        <v>386</v>
      </c>
      <c r="E109" t="s">
        <v>399</v>
      </c>
      <c r="F109">
        <v>3437</v>
      </c>
      <c r="G109">
        <v>758</v>
      </c>
      <c r="H109">
        <v>2</v>
      </c>
      <c r="I109" t="s">
        <v>467</v>
      </c>
      <c r="J109" t="s">
        <v>487</v>
      </c>
    </row>
    <row r="110" spans="1:10" x14ac:dyDescent="0.35">
      <c r="A110" t="s">
        <v>123</v>
      </c>
      <c r="B110" s="10">
        <v>45426</v>
      </c>
      <c r="C110" t="s">
        <v>382</v>
      </c>
      <c r="D110" t="s">
        <v>389</v>
      </c>
      <c r="E110" t="s">
        <v>398</v>
      </c>
      <c r="F110">
        <v>1514</v>
      </c>
      <c r="G110">
        <v>96</v>
      </c>
      <c r="H110">
        <v>9</v>
      </c>
      <c r="I110" t="s">
        <v>468</v>
      </c>
      <c r="J110" t="s">
        <v>486</v>
      </c>
    </row>
    <row r="111" spans="1:10" x14ac:dyDescent="0.35">
      <c r="A111" t="s">
        <v>124</v>
      </c>
      <c r="B111" s="10">
        <v>45371</v>
      </c>
      <c r="C111" t="s">
        <v>380</v>
      </c>
      <c r="D111" t="s">
        <v>395</v>
      </c>
      <c r="E111" t="s">
        <v>398</v>
      </c>
      <c r="F111">
        <v>3089</v>
      </c>
      <c r="G111">
        <v>589</v>
      </c>
      <c r="H111">
        <v>2</v>
      </c>
      <c r="I111" t="s">
        <v>461</v>
      </c>
      <c r="J111" t="s">
        <v>486</v>
      </c>
    </row>
    <row r="112" spans="1:10" x14ac:dyDescent="0.35">
      <c r="A112" t="s">
        <v>126</v>
      </c>
      <c r="B112" s="10">
        <v>45470</v>
      </c>
      <c r="C112" t="s">
        <v>381</v>
      </c>
      <c r="D112" t="s">
        <v>388</v>
      </c>
      <c r="E112" t="s">
        <v>400</v>
      </c>
      <c r="F112">
        <v>8227</v>
      </c>
      <c r="G112">
        <v>1715</v>
      </c>
      <c r="H112">
        <v>7</v>
      </c>
      <c r="I112" t="s">
        <v>420</v>
      </c>
      <c r="J112" t="s">
        <v>488</v>
      </c>
    </row>
    <row r="113" spans="1:10" x14ac:dyDescent="0.35">
      <c r="A113" t="s">
        <v>127</v>
      </c>
      <c r="B113" s="10">
        <v>45561</v>
      </c>
      <c r="C113" t="s">
        <v>379</v>
      </c>
      <c r="D113" t="s">
        <v>385</v>
      </c>
      <c r="E113" t="s">
        <v>399</v>
      </c>
      <c r="F113">
        <v>4182</v>
      </c>
      <c r="G113">
        <v>697</v>
      </c>
      <c r="H113">
        <v>4</v>
      </c>
      <c r="I113" t="s">
        <v>458</v>
      </c>
      <c r="J113" t="s">
        <v>486</v>
      </c>
    </row>
    <row r="114" spans="1:10" x14ac:dyDescent="0.35">
      <c r="A114" t="s">
        <v>128</v>
      </c>
      <c r="B114" s="10">
        <v>44936</v>
      </c>
      <c r="C114" t="s">
        <v>382</v>
      </c>
      <c r="D114" t="s">
        <v>386</v>
      </c>
      <c r="E114" t="s">
        <v>399</v>
      </c>
      <c r="F114">
        <v>14498</v>
      </c>
      <c r="G114">
        <v>2690</v>
      </c>
      <c r="H114">
        <v>8</v>
      </c>
      <c r="I114" t="s">
        <v>469</v>
      </c>
      <c r="J114" t="s">
        <v>487</v>
      </c>
    </row>
    <row r="115" spans="1:10" x14ac:dyDescent="0.35">
      <c r="A115" t="s">
        <v>129</v>
      </c>
      <c r="B115" s="10">
        <v>45233</v>
      </c>
      <c r="C115" t="s">
        <v>381</v>
      </c>
      <c r="D115" t="s">
        <v>387</v>
      </c>
      <c r="E115" t="s">
        <v>399</v>
      </c>
      <c r="F115">
        <v>9881</v>
      </c>
      <c r="G115">
        <v>1397</v>
      </c>
      <c r="H115">
        <v>7</v>
      </c>
      <c r="I115" t="s">
        <v>451</v>
      </c>
      <c r="J115" t="s">
        <v>487</v>
      </c>
    </row>
    <row r="116" spans="1:10" x14ac:dyDescent="0.35">
      <c r="A116" t="s">
        <v>130</v>
      </c>
      <c r="B116" s="10">
        <v>45169</v>
      </c>
      <c r="C116" t="s">
        <v>381</v>
      </c>
      <c r="D116" t="s">
        <v>397</v>
      </c>
      <c r="E116" t="s">
        <v>400</v>
      </c>
      <c r="F116">
        <v>8307</v>
      </c>
      <c r="G116">
        <v>1370</v>
      </c>
      <c r="H116">
        <v>7</v>
      </c>
      <c r="I116" t="s">
        <v>415</v>
      </c>
      <c r="J116" t="s">
        <v>487</v>
      </c>
    </row>
    <row r="117" spans="1:10" x14ac:dyDescent="0.35">
      <c r="A117" t="s">
        <v>131</v>
      </c>
      <c r="B117" s="10">
        <v>45208</v>
      </c>
      <c r="C117" t="s">
        <v>379</v>
      </c>
      <c r="D117" t="s">
        <v>395</v>
      </c>
      <c r="E117" t="s">
        <v>398</v>
      </c>
      <c r="F117">
        <v>1175</v>
      </c>
      <c r="G117">
        <v>220</v>
      </c>
      <c r="H117">
        <v>1</v>
      </c>
      <c r="I117" t="s">
        <v>470</v>
      </c>
      <c r="J117" t="s">
        <v>486</v>
      </c>
    </row>
    <row r="118" spans="1:10" x14ac:dyDescent="0.35">
      <c r="A118" t="s">
        <v>132</v>
      </c>
      <c r="B118" s="10">
        <v>45162</v>
      </c>
      <c r="C118" t="s">
        <v>381</v>
      </c>
      <c r="D118" t="s">
        <v>383</v>
      </c>
      <c r="E118" t="s">
        <v>398</v>
      </c>
      <c r="F118">
        <v>16237</v>
      </c>
      <c r="G118">
        <v>1523</v>
      </c>
      <c r="H118">
        <v>10</v>
      </c>
      <c r="I118" t="s">
        <v>471</v>
      </c>
      <c r="J118" t="s">
        <v>487</v>
      </c>
    </row>
    <row r="119" spans="1:10" x14ac:dyDescent="0.35">
      <c r="A119" t="s">
        <v>133</v>
      </c>
      <c r="B119" s="10">
        <v>45067</v>
      </c>
      <c r="C119" t="s">
        <v>382</v>
      </c>
      <c r="D119" t="s">
        <v>394</v>
      </c>
      <c r="E119" t="s">
        <v>399</v>
      </c>
      <c r="F119">
        <v>3633</v>
      </c>
      <c r="G119">
        <v>651</v>
      </c>
      <c r="H119">
        <v>2</v>
      </c>
      <c r="I119" t="s">
        <v>419</v>
      </c>
      <c r="J119" t="s">
        <v>486</v>
      </c>
    </row>
    <row r="120" spans="1:10" x14ac:dyDescent="0.35">
      <c r="A120" t="s">
        <v>134</v>
      </c>
      <c r="B120" s="10">
        <v>45061</v>
      </c>
      <c r="C120" t="s">
        <v>379</v>
      </c>
      <c r="D120" t="s">
        <v>393</v>
      </c>
      <c r="E120" t="s">
        <v>400</v>
      </c>
      <c r="F120">
        <v>3657</v>
      </c>
      <c r="G120">
        <v>422</v>
      </c>
      <c r="H120">
        <v>2</v>
      </c>
      <c r="I120" t="s">
        <v>407</v>
      </c>
      <c r="J120" t="s">
        <v>486</v>
      </c>
    </row>
    <row r="121" spans="1:10" x14ac:dyDescent="0.35">
      <c r="A121" t="s">
        <v>135</v>
      </c>
      <c r="B121" s="10">
        <v>45301</v>
      </c>
      <c r="C121" t="s">
        <v>380</v>
      </c>
      <c r="D121" t="s">
        <v>397</v>
      </c>
      <c r="E121" t="s">
        <v>400</v>
      </c>
      <c r="F121">
        <v>9481</v>
      </c>
      <c r="G121">
        <v>991</v>
      </c>
      <c r="H121">
        <v>9</v>
      </c>
      <c r="I121" t="s">
        <v>416</v>
      </c>
      <c r="J121" t="s">
        <v>488</v>
      </c>
    </row>
    <row r="122" spans="1:10" x14ac:dyDescent="0.35">
      <c r="A122" t="s">
        <v>136</v>
      </c>
      <c r="B122" s="10">
        <v>45273</v>
      </c>
      <c r="C122" t="s">
        <v>381</v>
      </c>
      <c r="D122" t="s">
        <v>392</v>
      </c>
      <c r="E122" t="s">
        <v>399</v>
      </c>
      <c r="F122">
        <v>1980</v>
      </c>
      <c r="G122">
        <v>129</v>
      </c>
      <c r="H122">
        <v>2</v>
      </c>
      <c r="I122" t="s">
        <v>441</v>
      </c>
      <c r="J122" t="s">
        <v>487</v>
      </c>
    </row>
    <row r="123" spans="1:10" x14ac:dyDescent="0.35">
      <c r="A123" t="s">
        <v>138</v>
      </c>
      <c r="B123" s="10">
        <v>45037</v>
      </c>
      <c r="C123" t="s">
        <v>381</v>
      </c>
      <c r="D123" t="s">
        <v>395</v>
      </c>
      <c r="E123" t="s">
        <v>398</v>
      </c>
      <c r="F123">
        <v>3983</v>
      </c>
      <c r="G123">
        <v>693</v>
      </c>
      <c r="H123">
        <v>4</v>
      </c>
      <c r="I123" t="s">
        <v>472</v>
      </c>
      <c r="J123" t="s">
        <v>486</v>
      </c>
    </row>
    <row r="124" spans="1:10" x14ac:dyDescent="0.35">
      <c r="A124" t="s">
        <v>139</v>
      </c>
      <c r="B124" s="10">
        <v>45577</v>
      </c>
      <c r="C124" t="s">
        <v>380</v>
      </c>
      <c r="D124" t="s">
        <v>395</v>
      </c>
      <c r="E124" t="s">
        <v>398</v>
      </c>
      <c r="F124">
        <v>14623</v>
      </c>
      <c r="G124">
        <v>1615</v>
      </c>
      <c r="H124">
        <v>8</v>
      </c>
      <c r="I124" t="s">
        <v>439</v>
      </c>
      <c r="J124" t="s">
        <v>486</v>
      </c>
    </row>
    <row r="125" spans="1:10" x14ac:dyDescent="0.35">
      <c r="A125" t="s">
        <v>141</v>
      </c>
      <c r="B125" s="10">
        <v>45480</v>
      </c>
      <c r="C125" t="s">
        <v>381</v>
      </c>
      <c r="D125" t="s">
        <v>396</v>
      </c>
      <c r="E125" t="s">
        <v>398</v>
      </c>
      <c r="F125">
        <v>8512</v>
      </c>
      <c r="G125">
        <v>1662</v>
      </c>
      <c r="H125">
        <v>7</v>
      </c>
      <c r="I125" t="s">
        <v>472</v>
      </c>
      <c r="J125" t="s">
        <v>487</v>
      </c>
    </row>
    <row r="126" spans="1:10" x14ac:dyDescent="0.35">
      <c r="A126" t="s">
        <v>143</v>
      </c>
      <c r="B126" s="10">
        <v>45303</v>
      </c>
      <c r="C126" t="s">
        <v>382</v>
      </c>
      <c r="D126" t="s">
        <v>397</v>
      </c>
      <c r="E126" t="s">
        <v>400</v>
      </c>
      <c r="F126">
        <v>16319</v>
      </c>
      <c r="G126">
        <v>2921</v>
      </c>
      <c r="H126">
        <v>9</v>
      </c>
      <c r="I126" t="s">
        <v>473</v>
      </c>
      <c r="J126" t="s">
        <v>488</v>
      </c>
    </row>
    <row r="127" spans="1:10" x14ac:dyDescent="0.35">
      <c r="A127" t="s">
        <v>144</v>
      </c>
      <c r="B127" s="10">
        <v>45392</v>
      </c>
      <c r="C127" t="s">
        <v>382</v>
      </c>
      <c r="D127" t="s">
        <v>386</v>
      </c>
      <c r="E127" t="s">
        <v>399</v>
      </c>
      <c r="F127">
        <v>2719</v>
      </c>
      <c r="G127">
        <v>485</v>
      </c>
      <c r="H127">
        <v>2</v>
      </c>
      <c r="I127" t="s">
        <v>474</v>
      </c>
      <c r="J127" t="s">
        <v>488</v>
      </c>
    </row>
    <row r="128" spans="1:10" x14ac:dyDescent="0.35">
      <c r="A128" t="s">
        <v>145</v>
      </c>
      <c r="B128" s="10">
        <v>45055</v>
      </c>
      <c r="C128" t="s">
        <v>379</v>
      </c>
      <c r="D128" t="s">
        <v>383</v>
      </c>
      <c r="E128" t="s">
        <v>398</v>
      </c>
      <c r="F128">
        <v>4899</v>
      </c>
      <c r="G128">
        <v>1058</v>
      </c>
      <c r="H128">
        <v>10</v>
      </c>
      <c r="I128" t="s">
        <v>420</v>
      </c>
      <c r="J128" t="s">
        <v>487</v>
      </c>
    </row>
    <row r="129" spans="1:10" x14ac:dyDescent="0.35">
      <c r="A129" t="s">
        <v>146</v>
      </c>
      <c r="B129" s="10">
        <v>45078</v>
      </c>
      <c r="C129" t="s">
        <v>380</v>
      </c>
      <c r="D129" t="s">
        <v>396</v>
      </c>
      <c r="E129" t="s">
        <v>398</v>
      </c>
      <c r="F129">
        <v>1054</v>
      </c>
      <c r="G129">
        <v>234</v>
      </c>
      <c r="H129">
        <v>10</v>
      </c>
      <c r="I129" t="s">
        <v>475</v>
      </c>
      <c r="J129" t="s">
        <v>488</v>
      </c>
    </row>
    <row r="130" spans="1:10" x14ac:dyDescent="0.35">
      <c r="A130" t="s">
        <v>147</v>
      </c>
      <c r="B130" s="10">
        <v>44953</v>
      </c>
      <c r="C130" t="s">
        <v>382</v>
      </c>
      <c r="D130" t="s">
        <v>385</v>
      </c>
      <c r="E130" t="s">
        <v>399</v>
      </c>
      <c r="F130">
        <v>385</v>
      </c>
      <c r="G130">
        <v>80</v>
      </c>
      <c r="H130">
        <v>3</v>
      </c>
      <c r="I130" t="s">
        <v>476</v>
      </c>
      <c r="J130" t="s">
        <v>488</v>
      </c>
    </row>
    <row r="131" spans="1:10" x14ac:dyDescent="0.35">
      <c r="A131" t="s">
        <v>148</v>
      </c>
      <c r="B131" s="10">
        <v>45198</v>
      </c>
      <c r="C131" t="s">
        <v>382</v>
      </c>
      <c r="D131" t="s">
        <v>394</v>
      </c>
      <c r="E131" t="s">
        <v>399</v>
      </c>
      <c r="F131">
        <v>341</v>
      </c>
      <c r="G131">
        <v>46</v>
      </c>
      <c r="H131">
        <v>1</v>
      </c>
      <c r="I131" t="s">
        <v>477</v>
      </c>
      <c r="J131" t="s">
        <v>488</v>
      </c>
    </row>
    <row r="132" spans="1:10" x14ac:dyDescent="0.35">
      <c r="A132" t="s">
        <v>149</v>
      </c>
      <c r="B132" s="10">
        <v>45297</v>
      </c>
      <c r="C132" t="s">
        <v>381</v>
      </c>
      <c r="D132" t="s">
        <v>387</v>
      </c>
      <c r="E132" t="s">
        <v>399</v>
      </c>
      <c r="F132">
        <v>11052</v>
      </c>
      <c r="G132">
        <v>1552</v>
      </c>
      <c r="H132">
        <v>9</v>
      </c>
      <c r="I132" t="s">
        <v>471</v>
      </c>
      <c r="J132" t="s">
        <v>487</v>
      </c>
    </row>
    <row r="133" spans="1:10" x14ac:dyDescent="0.35">
      <c r="A133" t="s">
        <v>150</v>
      </c>
      <c r="B133" s="10">
        <v>45460</v>
      </c>
      <c r="C133" t="s">
        <v>379</v>
      </c>
      <c r="D133" t="s">
        <v>394</v>
      </c>
      <c r="E133" t="s">
        <v>399</v>
      </c>
      <c r="F133">
        <v>4851</v>
      </c>
      <c r="G133">
        <v>1178</v>
      </c>
      <c r="H133">
        <v>5</v>
      </c>
      <c r="I133" t="s">
        <v>418</v>
      </c>
      <c r="J133" t="s">
        <v>486</v>
      </c>
    </row>
    <row r="134" spans="1:10" x14ac:dyDescent="0.35">
      <c r="A134" t="s">
        <v>151</v>
      </c>
      <c r="B134" s="10">
        <v>45037</v>
      </c>
      <c r="C134" t="s">
        <v>381</v>
      </c>
      <c r="D134" t="s">
        <v>386</v>
      </c>
      <c r="E134" t="s">
        <v>399</v>
      </c>
      <c r="F134">
        <v>11628</v>
      </c>
      <c r="G134">
        <v>1613</v>
      </c>
      <c r="H134">
        <v>8</v>
      </c>
      <c r="I134" t="s">
        <v>473</v>
      </c>
      <c r="J134" t="s">
        <v>487</v>
      </c>
    </row>
    <row r="135" spans="1:10" x14ac:dyDescent="0.35">
      <c r="A135" t="s">
        <v>152</v>
      </c>
      <c r="B135" s="10">
        <v>45208</v>
      </c>
      <c r="C135" t="s">
        <v>380</v>
      </c>
      <c r="D135" t="s">
        <v>392</v>
      </c>
      <c r="E135" t="s">
        <v>399</v>
      </c>
      <c r="F135">
        <v>13028</v>
      </c>
      <c r="G135">
        <v>2080</v>
      </c>
      <c r="H135">
        <v>10</v>
      </c>
      <c r="I135" t="s">
        <v>448</v>
      </c>
      <c r="J135" t="s">
        <v>488</v>
      </c>
    </row>
    <row r="136" spans="1:10" x14ac:dyDescent="0.35">
      <c r="A136" t="s">
        <v>153</v>
      </c>
      <c r="B136" s="10">
        <v>45546</v>
      </c>
      <c r="C136" t="s">
        <v>382</v>
      </c>
      <c r="D136" t="s">
        <v>393</v>
      </c>
      <c r="E136" t="s">
        <v>400</v>
      </c>
      <c r="F136">
        <v>2019</v>
      </c>
      <c r="G136">
        <v>384</v>
      </c>
      <c r="H136">
        <v>7</v>
      </c>
      <c r="I136" t="s">
        <v>464</v>
      </c>
      <c r="J136" t="s">
        <v>487</v>
      </c>
    </row>
    <row r="137" spans="1:10" x14ac:dyDescent="0.35">
      <c r="A137" t="s">
        <v>154</v>
      </c>
      <c r="B137" s="10">
        <v>45160</v>
      </c>
      <c r="C137" t="s">
        <v>380</v>
      </c>
      <c r="D137" t="s">
        <v>384</v>
      </c>
      <c r="E137" t="s">
        <v>398</v>
      </c>
      <c r="F137">
        <v>5208</v>
      </c>
      <c r="G137">
        <v>733</v>
      </c>
      <c r="H137">
        <v>7</v>
      </c>
      <c r="I137" t="s">
        <v>465</v>
      </c>
      <c r="J137" t="s">
        <v>487</v>
      </c>
    </row>
    <row r="138" spans="1:10" x14ac:dyDescent="0.35">
      <c r="A138" t="s">
        <v>155</v>
      </c>
      <c r="B138" s="10">
        <v>45188</v>
      </c>
      <c r="C138" t="s">
        <v>382</v>
      </c>
      <c r="D138" t="s">
        <v>391</v>
      </c>
      <c r="E138" t="s">
        <v>400</v>
      </c>
      <c r="F138">
        <v>11471</v>
      </c>
      <c r="G138">
        <v>2149</v>
      </c>
      <c r="H138">
        <v>6</v>
      </c>
      <c r="I138" t="s">
        <v>478</v>
      </c>
      <c r="J138" t="s">
        <v>487</v>
      </c>
    </row>
    <row r="139" spans="1:10" x14ac:dyDescent="0.35">
      <c r="A139" t="s">
        <v>156</v>
      </c>
      <c r="B139" s="10">
        <v>45369</v>
      </c>
      <c r="C139" t="s">
        <v>379</v>
      </c>
      <c r="D139" t="s">
        <v>391</v>
      </c>
      <c r="E139" t="s">
        <v>400</v>
      </c>
      <c r="F139">
        <v>3029</v>
      </c>
      <c r="G139">
        <v>377</v>
      </c>
      <c r="H139">
        <v>2</v>
      </c>
      <c r="I139" t="s">
        <v>461</v>
      </c>
      <c r="J139" t="s">
        <v>488</v>
      </c>
    </row>
    <row r="140" spans="1:10" x14ac:dyDescent="0.35">
      <c r="A140" t="s">
        <v>157</v>
      </c>
      <c r="B140" s="10">
        <v>45502</v>
      </c>
      <c r="C140" t="s">
        <v>379</v>
      </c>
      <c r="D140" t="s">
        <v>394</v>
      </c>
      <c r="E140" t="s">
        <v>399</v>
      </c>
      <c r="F140">
        <v>8238</v>
      </c>
      <c r="G140">
        <v>1089</v>
      </c>
      <c r="H140">
        <v>6</v>
      </c>
      <c r="I140" t="s">
        <v>445</v>
      </c>
      <c r="J140" t="s">
        <v>486</v>
      </c>
    </row>
    <row r="141" spans="1:10" x14ac:dyDescent="0.35">
      <c r="A141" t="s">
        <v>158</v>
      </c>
      <c r="B141" s="10">
        <v>45246</v>
      </c>
      <c r="C141" t="s">
        <v>379</v>
      </c>
      <c r="D141" t="s">
        <v>389</v>
      </c>
      <c r="E141" t="s">
        <v>398</v>
      </c>
      <c r="F141">
        <v>1781</v>
      </c>
      <c r="G141">
        <v>270</v>
      </c>
      <c r="H141">
        <v>6</v>
      </c>
      <c r="I141" t="s">
        <v>479</v>
      </c>
      <c r="J141" t="s">
        <v>487</v>
      </c>
    </row>
    <row r="142" spans="1:10" x14ac:dyDescent="0.35">
      <c r="A142" t="s">
        <v>159</v>
      </c>
      <c r="B142" s="10">
        <v>45496</v>
      </c>
      <c r="C142" t="s">
        <v>380</v>
      </c>
      <c r="D142" t="s">
        <v>386</v>
      </c>
      <c r="E142" t="s">
        <v>399</v>
      </c>
      <c r="F142">
        <v>1910</v>
      </c>
      <c r="G142">
        <v>202</v>
      </c>
      <c r="H142">
        <v>6</v>
      </c>
      <c r="I142" t="s">
        <v>404</v>
      </c>
      <c r="J142" t="s">
        <v>488</v>
      </c>
    </row>
    <row r="143" spans="1:10" x14ac:dyDescent="0.35">
      <c r="A143" t="s">
        <v>161</v>
      </c>
      <c r="B143" s="10">
        <v>45073</v>
      </c>
      <c r="C143" t="s">
        <v>382</v>
      </c>
      <c r="D143" t="s">
        <v>388</v>
      </c>
      <c r="E143" t="s">
        <v>400</v>
      </c>
      <c r="F143">
        <v>13490</v>
      </c>
      <c r="G143">
        <v>862</v>
      </c>
      <c r="H143">
        <v>10</v>
      </c>
      <c r="I143" t="s">
        <v>480</v>
      </c>
      <c r="J143" t="s">
        <v>488</v>
      </c>
    </row>
    <row r="144" spans="1:10" x14ac:dyDescent="0.35">
      <c r="A144" t="s">
        <v>162</v>
      </c>
      <c r="B144" s="10">
        <v>45147</v>
      </c>
      <c r="C144" t="s">
        <v>379</v>
      </c>
      <c r="D144" t="s">
        <v>383</v>
      </c>
      <c r="E144" t="s">
        <v>398</v>
      </c>
      <c r="F144">
        <v>6284</v>
      </c>
      <c r="G144">
        <v>743</v>
      </c>
      <c r="H144">
        <v>7</v>
      </c>
      <c r="I144" t="s">
        <v>481</v>
      </c>
      <c r="J144" t="s">
        <v>486</v>
      </c>
    </row>
    <row r="145" spans="1:10" x14ac:dyDescent="0.35">
      <c r="A145" t="s">
        <v>163</v>
      </c>
      <c r="B145" s="10">
        <v>45013</v>
      </c>
      <c r="C145" t="s">
        <v>382</v>
      </c>
      <c r="D145" t="s">
        <v>388</v>
      </c>
      <c r="E145" t="s">
        <v>400</v>
      </c>
      <c r="F145">
        <v>396</v>
      </c>
      <c r="G145">
        <v>79</v>
      </c>
      <c r="H145">
        <v>1</v>
      </c>
      <c r="I145" t="s">
        <v>479</v>
      </c>
      <c r="J145" t="s">
        <v>486</v>
      </c>
    </row>
    <row r="146" spans="1:10" x14ac:dyDescent="0.35">
      <c r="A146" t="s">
        <v>164</v>
      </c>
      <c r="B146" s="10">
        <v>45361</v>
      </c>
      <c r="C146" t="s">
        <v>382</v>
      </c>
      <c r="D146" t="s">
        <v>387</v>
      </c>
      <c r="E146" t="s">
        <v>399</v>
      </c>
      <c r="F146">
        <v>10028</v>
      </c>
      <c r="G146">
        <v>1332</v>
      </c>
      <c r="H146">
        <v>8</v>
      </c>
      <c r="I146" t="s">
        <v>418</v>
      </c>
      <c r="J146" t="s">
        <v>487</v>
      </c>
    </row>
    <row r="147" spans="1:10" x14ac:dyDescent="0.35">
      <c r="A147" t="s">
        <v>165</v>
      </c>
      <c r="B147" s="10">
        <v>45040</v>
      </c>
      <c r="C147" t="s">
        <v>379</v>
      </c>
      <c r="D147" t="s">
        <v>394</v>
      </c>
      <c r="E147" t="s">
        <v>399</v>
      </c>
      <c r="F147">
        <v>6943</v>
      </c>
      <c r="G147">
        <v>1171</v>
      </c>
      <c r="H147">
        <v>5</v>
      </c>
      <c r="I147" t="s">
        <v>442</v>
      </c>
      <c r="J147" t="s">
        <v>487</v>
      </c>
    </row>
    <row r="148" spans="1:10" x14ac:dyDescent="0.35">
      <c r="A148" t="s">
        <v>166</v>
      </c>
      <c r="B148" s="10">
        <v>45540</v>
      </c>
      <c r="C148" t="s">
        <v>379</v>
      </c>
      <c r="D148" t="s">
        <v>395</v>
      </c>
      <c r="E148" t="s">
        <v>398</v>
      </c>
      <c r="F148">
        <v>115</v>
      </c>
      <c r="G148">
        <v>13</v>
      </c>
      <c r="H148">
        <v>1</v>
      </c>
      <c r="I148" t="s">
        <v>470</v>
      </c>
      <c r="J148" t="s">
        <v>488</v>
      </c>
    </row>
    <row r="149" spans="1:10" x14ac:dyDescent="0.35">
      <c r="A149" t="s">
        <v>167</v>
      </c>
      <c r="B149" s="10">
        <v>45049</v>
      </c>
      <c r="C149" t="s">
        <v>382</v>
      </c>
      <c r="D149" t="s">
        <v>385</v>
      </c>
      <c r="E149" t="s">
        <v>399</v>
      </c>
      <c r="F149">
        <v>1045</v>
      </c>
      <c r="G149">
        <v>142</v>
      </c>
      <c r="H149">
        <v>1</v>
      </c>
      <c r="I149" t="s">
        <v>409</v>
      </c>
      <c r="J149" t="s">
        <v>487</v>
      </c>
    </row>
    <row r="150" spans="1:10" x14ac:dyDescent="0.35">
      <c r="A150" t="s">
        <v>169</v>
      </c>
      <c r="B150" s="10">
        <v>45516</v>
      </c>
      <c r="C150" t="s">
        <v>381</v>
      </c>
      <c r="D150" t="s">
        <v>391</v>
      </c>
      <c r="E150" t="s">
        <v>400</v>
      </c>
      <c r="F150">
        <v>8326</v>
      </c>
      <c r="G150">
        <v>1598</v>
      </c>
      <c r="H150">
        <v>7</v>
      </c>
      <c r="I150" t="s">
        <v>478</v>
      </c>
      <c r="J150" t="s">
        <v>488</v>
      </c>
    </row>
    <row r="151" spans="1:10" x14ac:dyDescent="0.35">
      <c r="A151" t="s">
        <v>170</v>
      </c>
      <c r="B151" s="10">
        <v>45259</v>
      </c>
      <c r="C151" t="s">
        <v>379</v>
      </c>
      <c r="D151" t="s">
        <v>388</v>
      </c>
      <c r="E151" t="s">
        <v>400</v>
      </c>
      <c r="F151">
        <v>4868</v>
      </c>
      <c r="G151">
        <v>845</v>
      </c>
      <c r="H151">
        <v>3</v>
      </c>
      <c r="I151" t="s">
        <v>454</v>
      </c>
      <c r="J151" t="s">
        <v>487</v>
      </c>
    </row>
    <row r="152" spans="1:10" x14ac:dyDescent="0.35">
      <c r="A152" t="s">
        <v>171</v>
      </c>
      <c r="B152" s="10">
        <v>45176</v>
      </c>
      <c r="C152" t="s">
        <v>379</v>
      </c>
      <c r="D152" t="s">
        <v>395</v>
      </c>
      <c r="E152" t="s">
        <v>398</v>
      </c>
      <c r="F152">
        <v>8532</v>
      </c>
      <c r="G152">
        <v>1321</v>
      </c>
      <c r="H152">
        <v>7</v>
      </c>
      <c r="I152" t="s">
        <v>415</v>
      </c>
      <c r="J152" t="s">
        <v>487</v>
      </c>
    </row>
    <row r="153" spans="1:10" x14ac:dyDescent="0.35">
      <c r="A153" t="s">
        <v>172</v>
      </c>
      <c r="B153" s="10">
        <v>45099</v>
      </c>
      <c r="C153" t="s">
        <v>382</v>
      </c>
      <c r="D153" t="s">
        <v>388</v>
      </c>
      <c r="E153" t="s">
        <v>400</v>
      </c>
      <c r="F153">
        <v>2140</v>
      </c>
      <c r="G153">
        <v>156</v>
      </c>
      <c r="H153">
        <v>2</v>
      </c>
      <c r="I153" t="s">
        <v>475</v>
      </c>
      <c r="J153" t="s">
        <v>488</v>
      </c>
    </row>
    <row r="154" spans="1:10" x14ac:dyDescent="0.35">
      <c r="A154" t="s">
        <v>173</v>
      </c>
      <c r="B154" s="10">
        <v>45587</v>
      </c>
      <c r="C154" t="s">
        <v>382</v>
      </c>
      <c r="D154" t="s">
        <v>396</v>
      </c>
      <c r="E154" t="s">
        <v>398</v>
      </c>
      <c r="F154">
        <v>1647</v>
      </c>
      <c r="G154">
        <v>131</v>
      </c>
      <c r="H154">
        <v>3</v>
      </c>
      <c r="I154" t="s">
        <v>408</v>
      </c>
      <c r="J154" t="s">
        <v>487</v>
      </c>
    </row>
    <row r="155" spans="1:10" x14ac:dyDescent="0.35">
      <c r="A155" t="s">
        <v>174</v>
      </c>
      <c r="B155" s="10">
        <v>45108</v>
      </c>
      <c r="C155" t="s">
        <v>380</v>
      </c>
      <c r="D155" t="s">
        <v>385</v>
      </c>
      <c r="E155" t="s">
        <v>399</v>
      </c>
      <c r="F155">
        <v>7852</v>
      </c>
      <c r="G155">
        <v>1278</v>
      </c>
      <c r="H155">
        <v>8</v>
      </c>
      <c r="I155" t="s">
        <v>421</v>
      </c>
      <c r="J155" t="s">
        <v>486</v>
      </c>
    </row>
    <row r="156" spans="1:10" x14ac:dyDescent="0.35">
      <c r="A156" t="s">
        <v>175</v>
      </c>
      <c r="B156" s="10">
        <v>45081</v>
      </c>
      <c r="C156" t="s">
        <v>382</v>
      </c>
      <c r="D156" t="s">
        <v>389</v>
      </c>
      <c r="E156" t="s">
        <v>398</v>
      </c>
      <c r="F156">
        <v>1838</v>
      </c>
      <c r="G156">
        <v>254</v>
      </c>
      <c r="H156">
        <v>8</v>
      </c>
      <c r="I156" t="s">
        <v>478</v>
      </c>
      <c r="J156" t="s">
        <v>486</v>
      </c>
    </row>
    <row r="157" spans="1:10" x14ac:dyDescent="0.35">
      <c r="A157" t="s">
        <v>177</v>
      </c>
      <c r="B157" s="10">
        <v>45556</v>
      </c>
      <c r="C157" t="s">
        <v>379</v>
      </c>
      <c r="D157" t="s">
        <v>388</v>
      </c>
      <c r="E157" t="s">
        <v>400</v>
      </c>
      <c r="F157">
        <v>10634</v>
      </c>
      <c r="G157">
        <v>1516</v>
      </c>
      <c r="H157">
        <v>10</v>
      </c>
      <c r="I157" t="s">
        <v>461</v>
      </c>
      <c r="J157" t="s">
        <v>486</v>
      </c>
    </row>
    <row r="158" spans="1:10" x14ac:dyDescent="0.35">
      <c r="A158" t="s">
        <v>178</v>
      </c>
      <c r="B158" s="10">
        <v>45119</v>
      </c>
      <c r="C158" t="s">
        <v>381</v>
      </c>
      <c r="D158" t="s">
        <v>383</v>
      </c>
      <c r="E158" t="s">
        <v>398</v>
      </c>
      <c r="F158">
        <v>7497</v>
      </c>
      <c r="G158">
        <v>1127</v>
      </c>
      <c r="H158">
        <v>6</v>
      </c>
      <c r="I158" t="s">
        <v>403</v>
      </c>
      <c r="J158" t="s">
        <v>486</v>
      </c>
    </row>
    <row r="159" spans="1:10" x14ac:dyDescent="0.35">
      <c r="A159" t="s">
        <v>179</v>
      </c>
      <c r="B159" s="10">
        <v>45013</v>
      </c>
      <c r="C159" t="s">
        <v>379</v>
      </c>
      <c r="D159" t="s">
        <v>386</v>
      </c>
      <c r="E159" t="s">
        <v>399</v>
      </c>
      <c r="F159">
        <v>11949</v>
      </c>
      <c r="G159">
        <v>691</v>
      </c>
      <c r="H159">
        <v>9</v>
      </c>
      <c r="I159" t="s">
        <v>468</v>
      </c>
      <c r="J159" t="s">
        <v>487</v>
      </c>
    </row>
    <row r="160" spans="1:10" x14ac:dyDescent="0.35">
      <c r="A160" t="s">
        <v>180</v>
      </c>
      <c r="B160" s="10">
        <v>45551</v>
      </c>
      <c r="C160" t="s">
        <v>381</v>
      </c>
      <c r="D160" t="s">
        <v>389</v>
      </c>
      <c r="E160" t="s">
        <v>398</v>
      </c>
      <c r="F160">
        <v>2374</v>
      </c>
      <c r="G160">
        <v>555</v>
      </c>
      <c r="H160">
        <v>3</v>
      </c>
      <c r="I160" t="s">
        <v>482</v>
      </c>
      <c r="J160" t="s">
        <v>486</v>
      </c>
    </row>
    <row r="161" spans="1:10" x14ac:dyDescent="0.35">
      <c r="A161" t="s">
        <v>182</v>
      </c>
      <c r="B161" s="10">
        <v>45544</v>
      </c>
      <c r="C161" t="s">
        <v>382</v>
      </c>
      <c r="D161" t="s">
        <v>389</v>
      </c>
      <c r="E161" t="s">
        <v>398</v>
      </c>
      <c r="F161">
        <v>2200</v>
      </c>
      <c r="G161">
        <v>366</v>
      </c>
      <c r="H161">
        <v>3</v>
      </c>
      <c r="I161" t="s">
        <v>466</v>
      </c>
      <c r="J161" t="s">
        <v>487</v>
      </c>
    </row>
    <row r="162" spans="1:10" x14ac:dyDescent="0.35">
      <c r="A162" t="s">
        <v>183</v>
      </c>
      <c r="B162" s="10">
        <v>45328</v>
      </c>
      <c r="C162" t="s">
        <v>382</v>
      </c>
      <c r="D162" t="s">
        <v>392</v>
      </c>
      <c r="E162" t="s">
        <v>399</v>
      </c>
      <c r="F162">
        <v>3692</v>
      </c>
      <c r="G162">
        <v>877</v>
      </c>
      <c r="H162">
        <v>3</v>
      </c>
      <c r="I162" t="s">
        <v>450</v>
      </c>
      <c r="J162" t="s">
        <v>486</v>
      </c>
    </row>
    <row r="163" spans="1:10" x14ac:dyDescent="0.35">
      <c r="A163" t="s">
        <v>184</v>
      </c>
      <c r="B163" s="10">
        <v>45057</v>
      </c>
      <c r="C163" t="s">
        <v>381</v>
      </c>
      <c r="D163" t="s">
        <v>390</v>
      </c>
      <c r="E163" t="s">
        <v>400</v>
      </c>
      <c r="F163">
        <v>2498</v>
      </c>
      <c r="G163">
        <v>460</v>
      </c>
      <c r="H163">
        <v>9</v>
      </c>
      <c r="I163" t="s">
        <v>475</v>
      </c>
      <c r="J163" t="s">
        <v>486</v>
      </c>
    </row>
    <row r="164" spans="1:10" x14ac:dyDescent="0.35">
      <c r="A164" t="s">
        <v>185</v>
      </c>
      <c r="B164" s="10">
        <v>45111</v>
      </c>
      <c r="C164" t="s">
        <v>379</v>
      </c>
      <c r="D164" t="s">
        <v>395</v>
      </c>
      <c r="E164" t="s">
        <v>398</v>
      </c>
      <c r="F164">
        <v>2997</v>
      </c>
      <c r="G164">
        <v>609</v>
      </c>
      <c r="H164">
        <v>4</v>
      </c>
      <c r="I164" t="s">
        <v>437</v>
      </c>
      <c r="J164" t="s">
        <v>487</v>
      </c>
    </row>
    <row r="165" spans="1:10" x14ac:dyDescent="0.35">
      <c r="A165" t="s">
        <v>186</v>
      </c>
      <c r="B165" s="10">
        <v>45229</v>
      </c>
      <c r="C165" t="s">
        <v>380</v>
      </c>
      <c r="D165" t="s">
        <v>385</v>
      </c>
      <c r="E165" t="s">
        <v>399</v>
      </c>
      <c r="F165">
        <v>2129</v>
      </c>
      <c r="G165">
        <v>336</v>
      </c>
      <c r="H165">
        <v>2</v>
      </c>
      <c r="I165" t="s">
        <v>421</v>
      </c>
      <c r="J165" t="s">
        <v>488</v>
      </c>
    </row>
    <row r="166" spans="1:10" x14ac:dyDescent="0.35">
      <c r="A166" t="s">
        <v>187</v>
      </c>
      <c r="B166" s="10">
        <v>45559</v>
      </c>
      <c r="C166" t="s">
        <v>379</v>
      </c>
      <c r="D166" t="s">
        <v>384</v>
      </c>
      <c r="E166" t="s">
        <v>398</v>
      </c>
      <c r="F166">
        <v>3704</v>
      </c>
      <c r="G166">
        <v>299</v>
      </c>
      <c r="H166">
        <v>3</v>
      </c>
      <c r="I166" t="s">
        <v>449</v>
      </c>
      <c r="J166" t="s">
        <v>486</v>
      </c>
    </row>
    <row r="167" spans="1:10" x14ac:dyDescent="0.35">
      <c r="A167" t="s">
        <v>188</v>
      </c>
      <c r="B167" s="10">
        <v>44971</v>
      </c>
      <c r="C167" t="s">
        <v>380</v>
      </c>
      <c r="D167" t="s">
        <v>394</v>
      </c>
      <c r="E167" t="s">
        <v>399</v>
      </c>
      <c r="F167">
        <v>5545</v>
      </c>
      <c r="G167">
        <v>1075</v>
      </c>
      <c r="H167">
        <v>7</v>
      </c>
      <c r="I167" t="s">
        <v>483</v>
      </c>
      <c r="J167" t="s">
        <v>486</v>
      </c>
    </row>
    <row r="168" spans="1:10" x14ac:dyDescent="0.35">
      <c r="A168" t="s">
        <v>189</v>
      </c>
      <c r="B168" s="10">
        <v>45166</v>
      </c>
      <c r="C168" t="s">
        <v>382</v>
      </c>
      <c r="D168" t="s">
        <v>390</v>
      </c>
      <c r="E168" t="s">
        <v>400</v>
      </c>
      <c r="F168">
        <v>4990</v>
      </c>
      <c r="G168">
        <v>1213</v>
      </c>
      <c r="H168">
        <v>9</v>
      </c>
      <c r="I168" t="s">
        <v>465</v>
      </c>
      <c r="J168" t="s">
        <v>486</v>
      </c>
    </row>
    <row r="169" spans="1:10" x14ac:dyDescent="0.35">
      <c r="A169" t="s">
        <v>190</v>
      </c>
      <c r="B169" s="10">
        <v>45378</v>
      </c>
      <c r="C169" t="s">
        <v>382</v>
      </c>
      <c r="D169" t="s">
        <v>397</v>
      </c>
      <c r="E169" t="s">
        <v>400</v>
      </c>
      <c r="F169">
        <v>12495</v>
      </c>
      <c r="G169">
        <v>2569</v>
      </c>
      <c r="H169">
        <v>8</v>
      </c>
      <c r="I169" t="s">
        <v>456</v>
      </c>
      <c r="J169" t="s">
        <v>486</v>
      </c>
    </row>
    <row r="170" spans="1:10" x14ac:dyDescent="0.35">
      <c r="A170" t="s">
        <v>191</v>
      </c>
      <c r="B170" s="10">
        <v>45546</v>
      </c>
      <c r="C170" t="s">
        <v>381</v>
      </c>
      <c r="D170" t="s">
        <v>384</v>
      </c>
      <c r="E170" t="s">
        <v>398</v>
      </c>
      <c r="F170">
        <v>5276</v>
      </c>
      <c r="G170">
        <v>319</v>
      </c>
      <c r="H170">
        <v>3</v>
      </c>
      <c r="I170" t="s">
        <v>484</v>
      </c>
      <c r="J170" t="s">
        <v>488</v>
      </c>
    </row>
    <row r="171" spans="1:10" x14ac:dyDescent="0.35">
      <c r="A171" t="s">
        <v>192</v>
      </c>
      <c r="B171" s="10">
        <v>45054</v>
      </c>
      <c r="C171" t="s">
        <v>379</v>
      </c>
      <c r="D171" t="s">
        <v>388</v>
      </c>
      <c r="E171" t="s">
        <v>400</v>
      </c>
      <c r="F171">
        <v>1297</v>
      </c>
      <c r="G171">
        <v>106</v>
      </c>
      <c r="H171">
        <v>5</v>
      </c>
      <c r="I171" t="s">
        <v>482</v>
      </c>
      <c r="J171" t="s">
        <v>486</v>
      </c>
    </row>
    <row r="172" spans="1:10" x14ac:dyDescent="0.35">
      <c r="A172" t="s">
        <v>193</v>
      </c>
      <c r="B172" s="10">
        <v>45154</v>
      </c>
      <c r="C172" t="s">
        <v>380</v>
      </c>
      <c r="D172" t="s">
        <v>390</v>
      </c>
      <c r="E172" t="s">
        <v>400</v>
      </c>
      <c r="F172">
        <v>14246</v>
      </c>
      <c r="G172">
        <v>3363</v>
      </c>
      <c r="H172">
        <v>8</v>
      </c>
      <c r="I172" t="s">
        <v>461</v>
      </c>
      <c r="J172" t="s">
        <v>487</v>
      </c>
    </row>
    <row r="173" spans="1:10" x14ac:dyDescent="0.35">
      <c r="A173" t="s">
        <v>194</v>
      </c>
      <c r="B173" s="10">
        <v>45168</v>
      </c>
      <c r="C173" t="s">
        <v>381</v>
      </c>
      <c r="D173" t="s">
        <v>391</v>
      </c>
      <c r="E173" t="s">
        <v>400</v>
      </c>
      <c r="F173">
        <v>13927</v>
      </c>
      <c r="G173">
        <v>1741</v>
      </c>
      <c r="H173">
        <v>7</v>
      </c>
      <c r="I173" t="s">
        <v>472</v>
      </c>
      <c r="J173" t="s">
        <v>486</v>
      </c>
    </row>
    <row r="174" spans="1:10" x14ac:dyDescent="0.35">
      <c r="A174" t="s">
        <v>195</v>
      </c>
      <c r="B174" s="10">
        <v>45270</v>
      </c>
      <c r="C174" t="s">
        <v>379</v>
      </c>
      <c r="D174" t="s">
        <v>392</v>
      </c>
      <c r="E174" t="s">
        <v>399</v>
      </c>
      <c r="F174">
        <v>1084</v>
      </c>
      <c r="G174">
        <v>116</v>
      </c>
      <c r="H174">
        <v>3</v>
      </c>
      <c r="I174" t="s">
        <v>403</v>
      </c>
      <c r="J174" t="s">
        <v>486</v>
      </c>
    </row>
    <row r="175" spans="1:10" x14ac:dyDescent="0.35">
      <c r="A175" t="s">
        <v>196</v>
      </c>
      <c r="B175" s="10">
        <v>44932</v>
      </c>
      <c r="C175" t="s">
        <v>381</v>
      </c>
      <c r="D175" t="s">
        <v>397</v>
      </c>
      <c r="E175" t="s">
        <v>400</v>
      </c>
      <c r="F175">
        <v>272</v>
      </c>
      <c r="G175">
        <v>25</v>
      </c>
      <c r="H175">
        <v>2</v>
      </c>
      <c r="I175" t="s">
        <v>446</v>
      </c>
      <c r="J175" t="s">
        <v>487</v>
      </c>
    </row>
    <row r="176" spans="1:10" x14ac:dyDescent="0.35">
      <c r="A176" t="s">
        <v>197</v>
      </c>
      <c r="B176" s="10">
        <v>45222</v>
      </c>
      <c r="C176" t="s">
        <v>381</v>
      </c>
      <c r="D176" t="s">
        <v>394</v>
      </c>
      <c r="E176" t="s">
        <v>399</v>
      </c>
      <c r="F176">
        <v>2689</v>
      </c>
      <c r="G176">
        <v>160</v>
      </c>
      <c r="H176">
        <v>4</v>
      </c>
      <c r="I176" t="s">
        <v>471</v>
      </c>
      <c r="J176" t="s">
        <v>488</v>
      </c>
    </row>
    <row r="177" spans="1:10" x14ac:dyDescent="0.35">
      <c r="A177" t="s">
        <v>198</v>
      </c>
      <c r="B177" s="10">
        <v>45438</v>
      </c>
      <c r="C177" t="s">
        <v>381</v>
      </c>
      <c r="D177" t="s">
        <v>390</v>
      </c>
      <c r="E177" t="s">
        <v>400</v>
      </c>
      <c r="F177">
        <v>11185</v>
      </c>
      <c r="G177">
        <v>1973</v>
      </c>
      <c r="H177">
        <v>10</v>
      </c>
      <c r="I177" t="s">
        <v>476</v>
      </c>
      <c r="J177" t="s">
        <v>488</v>
      </c>
    </row>
    <row r="178" spans="1:10" x14ac:dyDescent="0.35">
      <c r="A178" t="s">
        <v>199</v>
      </c>
      <c r="B178" s="10">
        <v>44928</v>
      </c>
      <c r="C178" t="s">
        <v>380</v>
      </c>
      <c r="D178" t="s">
        <v>396</v>
      </c>
      <c r="E178" t="s">
        <v>398</v>
      </c>
      <c r="F178">
        <v>7704</v>
      </c>
      <c r="G178">
        <v>1264</v>
      </c>
      <c r="H178">
        <v>10</v>
      </c>
      <c r="I178" t="s">
        <v>402</v>
      </c>
      <c r="J178" t="s">
        <v>487</v>
      </c>
    </row>
    <row r="179" spans="1:10" x14ac:dyDescent="0.35">
      <c r="A179" t="s">
        <v>200</v>
      </c>
      <c r="B179" s="10">
        <v>45484</v>
      </c>
      <c r="C179" t="s">
        <v>382</v>
      </c>
      <c r="D179" t="s">
        <v>387</v>
      </c>
      <c r="E179" t="s">
        <v>399</v>
      </c>
      <c r="F179">
        <v>14348</v>
      </c>
      <c r="G179">
        <v>2174</v>
      </c>
      <c r="H179">
        <v>9</v>
      </c>
      <c r="I179" t="s">
        <v>481</v>
      </c>
      <c r="J179" t="s">
        <v>488</v>
      </c>
    </row>
    <row r="180" spans="1:10" x14ac:dyDescent="0.35">
      <c r="A180" t="s">
        <v>201</v>
      </c>
      <c r="B180" s="10">
        <v>45323</v>
      </c>
      <c r="C180" t="s">
        <v>381</v>
      </c>
      <c r="D180" t="s">
        <v>386</v>
      </c>
      <c r="E180" t="s">
        <v>399</v>
      </c>
      <c r="F180">
        <v>3492</v>
      </c>
      <c r="G180">
        <v>186</v>
      </c>
      <c r="H180">
        <v>6</v>
      </c>
      <c r="I180" t="s">
        <v>485</v>
      </c>
      <c r="J180" t="s">
        <v>488</v>
      </c>
    </row>
    <row r="181" spans="1:10" x14ac:dyDescent="0.35">
      <c r="A181" t="s">
        <v>202</v>
      </c>
      <c r="B181" s="10">
        <v>45570</v>
      </c>
      <c r="C181" t="s">
        <v>380</v>
      </c>
      <c r="D181" t="s">
        <v>392</v>
      </c>
      <c r="E181" t="s">
        <v>399</v>
      </c>
      <c r="F181">
        <v>3132</v>
      </c>
      <c r="G181">
        <v>617</v>
      </c>
      <c r="H181">
        <v>2</v>
      </c>
      <c r="I181" t="s">
        <v>418</v>
      </c>
      <c r="J181" t="s">
        <v>486</v>
      </c>
    </row>
    <row r="182" spans="1:10" x14ac:dyDescent="0.35">
      <c r="A182" t="s">
        <v>203</v>
      </c>
      <c r="B182" s="10">
        <v>45273</v>
      </c>
      <c r="C182" t="s">
        <v>379</v>
      </c>
      <c r="D182" t="s">
        <v>397</v>
      </c>
      <c r="E182" t="s">
        <v>400</v>
      </c>
      <c r="F182">
        <v>5033</v>
      </c>
      <c r="G182">
        <v>941</v>
      </c>
      <c r="H182">
        <v>3</v>
      </c>
      <c r="I182" t="s">
        <v>416</v>
      </c>
      <c r="J182" t="s">
        <v>487</v>
      </c>
    </row>
    <row r="183" spans="1:10" x14ac:dyDescent="0.35">
      <c r="A183" t="s">
        <v>204</v>
      </c>
      <c r="B183" s="10">
        <v>45395</v>
      </c>
      <c r="C183" t="s">
        <v>380</v>
      </c>
      <c r="D183" t="s">
        <v>389</v>
      </c>
      <c r="E183" t="s">
        <v>398</v>
      </c>
      <c r="F183">
        <v>658</v>
      </c>
      <c r="G183">
        <v>39</v>
      </c>
      <c r="H183">
        <v>1</v>
      </c>
      <c r="I183" t="s">
        <v>439</v>
      </c>
      <c r="J183" t="s">
        <v>488</v>
      </c>
    </row>
    <row r="184" spans="1:10" x14ac:dyDescent="0.35">
      <c r="A184" t="s">
        <v>205</v>
      </c>
      <c r="B184" s="10">
        <v>45334</v>
      </c>
      <c r="C184" t="s">
        <v>382</v>
      </c>
      <c r="D184" t="s">
        <v>387</v>
      </c>
      <c r="E184" t="s">
        <v>399</v>
      </c>
      <c r="F184">
        <v>8995</v>
      </c>
      <c r="G184">
        <v>516</v>
      </c>
      <c r="H184">
        <v>9</v>
      </c>
      <c r="I184" t="s">
        <v>429</v>
      </c>
      <c r="J184" t="s">
        <v>487</v>
      </c>
    </row>
    <row r="185" spans="1:10" x14ac:dyDescent="0.35">
      <c r="A185" t="s">
        <v>206</v>
      </c>
      <c r="B185" s="10">
        <v>44975</v>
      </c>
      <c r="C185" t="s">
        <v>382</v>
      </c>
      <c r="D185" t="s">
        <v>396</v>
      </c>
      <c r="E185" t="s">
        <v>398</v>
      </c>
      <c r="F185">
        <v>3715</v>
      </c>
      <c r="G185">
        <v>780</v>
      </c>
      <c r="H185">
        <v>6</v>
      </c>
      <c r="I185" t="s">
        <v>471</v>
      </c>
      <c r="J185" t="s">
        <v>487</v>
      </c>
    </row>
    <row r="186" spans="1:10" x14ac:dyDescent="0.35">
      <c r="A186" t="s">
        <v>207</v>
      </c>
      <c r="B186" s="10">
        <v>45118</v>
      </c>
      <c r="C186" t="s">
        <v>381</v>
      </c>
      <c r="D186" t="s">
        <v>393</v>
      </c>
      <c r="E186" t="s">
        <v>400</v>
      </c>
      <c r="F186">
        <v>11319</v>
      </c>
      <c r="G186">
        <v>1398</v>
      </c>
      <c r="H186">
        <v>8</v>
      </c>
      <c r="I186" t="s">
        <v>449</v>
      </c>
      <c r="J186" t="s">
        <v>487</v>
      </c>
    </row>
  </sheetData>
  <mergeCells count="8">
    <mergeCell ref="AD7:AG9"/>
    <mergeCell ref="V5:Y6"/>
    <mergeCell ref="Z5:AC6"/>
    <mergeCell ref="AD5:AG6"/>
    <mergeCell ref="V2:AG4"/>
    <mergeCell ref="AH2:AJ9"/>
    <mergeCell ref="V7:Y9"/>
    <mergeCell ref="Z7:AC9"/>
  </mergeCells>
  <pageMargins left="0.7" right="0.7" top="0.75" bottom="0.75" header="0.3" footer="0.3"/>
  <drawing r:id="rId9"/>
  <tableParts count="1">
    <tablePart r:id="rId10"/>
  </tableParts>
  <extLst>
    <ext xmlns:x14="http://schemas.microsoft.com/office/spreadsheetml/2009/9/main" uri="{A8765BA9-456A-4dab-B4F3-ACF838C121DE}">
      <x14:slicerList>
        <x14:slicer r:id="rId11"/>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01"/>
  <sheetViews>
    <sheetView workbookViewId="0">
      <selection activeCell="L13" sqref="L13"/>
    </sheetView>
  </sheetViews>
  <sheetFormatPr defaultRowHeight="14.5" x14ac:dyDescent="0.35"/>
  <cols>
    <col min="1" max="8" width="14.26953125" customWidth="1"/>
    <col min="9" max="9" width="16.36328125" customWidth="1"/>
    <col min="10" max="10" width="18.81640625" customWidth="1"/>
  </cols>
  <sheetData>
    <row r="1" spans="1:10" x14ac:dyDescent="0.35">
      <c r="A1" s="4" t="s">
        <v>0</v>
      </c>
      <c r="B1" s="5" t="s">
        <v>489</v>
      </c>
      <c r="C1" s="5" t="s">
        <v>490</v>
      </c>
      <c r="D1" s="5" t="s">
        <v>1</v>
      </c>
      <c r="E1" s="5" t="s">
        <v>2</v>
      </c>
      <c r="F1" s="5" t="s">
        <v>3</v>
      </c>
      <c r="G1" s="5" t="s">
        <v>4</v>
      </c>
      <c r="H1" s="5" t="s">
        <v>5</v>
      </c>
      <c r="I1" s="5" t="s">
        <v>6</v>
      </c>
      <c r="J1" s="6" t="s">
        <v>7</v>
      </c>
    </row>
    <row r="2" spans="1:10" x14ac:dyDescent="0.35">
      <c r="A2" s="2" t="s">
        <v>8</v>
      </c>
      <c r="B2" s="1" t="s">
        <v>208</v>
      </c>
      <c r="C2" s="1" t="s">
        <v>379</v>
      </c>
      <c r="D2" s="1" t="s">
        <v>383</v>
      </c>
      <c r="E2" s="1" t="s">
        <v>398</v>
      </c>
      <c r="F2" s="1">
        <v>1460.49</v>
      </c>
      <c r="G2" s="1">
        <v>102.96</v>
      </c>
      <c r="H2" s="1">
        <v>4</v>
      </c>
      <c r="I2" s="1" t="s">
        <v>401</v>
      </c>
      <c r="J2" s="3" t="s">
        <v>486</v>
      </c>
    </row>
    <row r="3" spans="1:10" x14ac:dyDescent="0.35">
      <c r="A3" s="2" t="s">
        <v>9</v>
      </c>
      <c r="B3" s="1" t="s">
        <v>209</v>
      </c>
      <c r="C3" s="1" t="s">
        <v>379</v>
      </c>
      <c r="D3" s="1" t="s">
        <v>384</v>
      </c>
      <c r="E3" s="1" t="s">
        <v>398</v>
      </c>
      <c r="F3" s="1">
        <v>278.02</v>
      </c>
      <c r="G3" s="1">
        <v>26.84</v>
      </c>
      <c r="H3" s="1">
        <v>1</v>
      </c>
      <c r="I3" s="1" t="s">
        <v>402</v>
      </c>
      <c r="J3" s="3" t="s">
        <v>486</v>
      </c>
    </row>
    <row r="4" spans="1:10" x14ac:dyDescent="0.35">
      <c r="A4" s="2" t="s">
        <v>10</v>
      </c>
      <c r="B4" s="1" t="s">
        <v>210</v>
      </c>
      <c r="C4" s="1" t="s">
        <v>380</v>
      </c>
      <c r="D4" s="1" t="s">
        <v>383</v>
      </c>
      <c r="E4" s="1" t="s">
        <v>398</v>
      </c>
      <c r="F4" s="1">
        <v>3631.86</v>
      </c>
      <c r="G4" s="1">
        <v>609.62</v>
      </c>
      <c r="H4" s="1">
        <v>7</v>
      </c>
      <c r="I4" s="1" t="s">
        <v>403</v>
      </c>
      <c r="J4" s="3" t="s">
        <v>486</v>
      </c>
    </row>
    <row r="5" spans="1:10" x14ac:dyDescent="0.35">
      <c r="A5" s="2" t="s">
        <v>11</v>
      </c>
      <c r="B5" s="1" t="s">
        <v>211</v>
      </c>
      <c r="C5" s="1" t="s">
        <v>381</v>
      </c>
      <c r="D5" s="1" t="s">
        <v>385</v>
      </c>
      <c r="E5" s="1" t="s">
        <v>399</v>
      </c>
      <c r="F5" s="1">
        <v>7674.82</v>
      </c>
      <c r="G5" s="1">
        <v>900.4</v>
      </c>
      <c r="H5" s="1">
        <v>4</v>
      </c>
      <c r="I5" s="1" t="s">
        <v>401</v>
      </c>
      <c r="J5" s="3" t="s">
        <v>487</v>
      </c>
    </row>
    <row r="6" spans="1:10" x14ac:dyDescent="0.35">
      <c r="A6" s="2" t="s">
        <v>12</v>
      </c>
      <c r="B6" s="1" t="s">
        <v>212</v>
      </c>
      <c r="C6" s="1" t="s">
        <v>379</v>
      </c>
      <c r="D6" s="1" t="s">
        <v>386</v>
      </c>
      <c r="E6" s="1" t="s">
        <v>399</v>
      </c>
      <c r="F6" s="1">
        <v>8167.72</v>
      </c>
      <c r="G6" s="1">
        <v>1600.43</v>
      </c>
      <c r="H6" s="1">
        <v>5</v>
      </c>
      <c r="I6" s="1" t="s">
        <v>404</v>
      </c>
      <c r="J6" s="3" t="s">
        <v>487</v>
      </c>
    </row>
    <row r="7" spans="1:10" x14ac:dyDescent="0.35">
      <c r="A7" s="2" t="s">
        <v>13</v>
      </c>
      <c r="B7" s="1" t="s">
        <v>213</v>
      </c>
      <c r="C7" s="1" t="s">
        <v>381</v>
      </c>
      <c r="D7" s="1" t="s">
        <v>383</v>
      </c>
      <c r="E7" s="1" t="s">
        <v>398</v>
      </c>
      <c r="F7" s="1">
        <v>17823.580000000002</v>
      </c>
      <c r="G7" s="1">
        <v>2180.31</v>
      </c>
      <c r="H7" s="1">
        <v>10</v>
      </c>
      <c r="I7" s="1" t="s">
        <v>405</v>
      </c>
      <c r="J7" s="3" t="s">
        <v>488</v>
      </c>
    </row>
    <row r="8" spans="1:10" x14ac:dyDescent="0.35">
      <c r="A8" s="2" t="s">
        <v>14</v>
      </c>
      <c r="B8" s="1" t="s">
        <v>214</v>
      </c>
      <c r="C8" s="1" t="s">
        <v>379</v>
      </c>
      <c r="D8" s="1" t="s">
        <v>387</v>
      </c>
      <c r="E8" s="1" t="s">
        <v>399</v>
      </c>
      <c r="F8" s="1">
        <v>3450.21</v>
      </c>
      <c r="G8" s="1">
        <v>770.42</v>
      </c>
      <c r="H8" s="1">
        <v>2</v>
      </c>
      <c r="I8" s="1" t="s">
        <v>406</v>
      </c>
      <c r="J8" s="3" t="s">
        <v>486</v>
      </c>
    </row>
    <row r="9" spans="1:10" x14ac:dyDescent="0.35">
      <c r="A9" s="2" t="s">
        <v>15</v>
      </c>
      <c r="B9" s="1" t="s">
        <v>215</v>
      </c>
      <c r="C9" s="1" t="s">
        <v>381</v>
      </c>
      <c r="D9" s="1" t="s">
        <v>388</v>
      </c>
      <c r="E9" s="1" t="s">
        <v>400</v>
      </c>
      <c r="F9" s="1">
        <v>4650.09</v>
      </c>
      <c r="G9" s="1">
        <v>855.78</v>
      </c>
      <c r="H9" s="1">
        <v>6</v>
      </c>
      <c r="I9" s="1" t="s">
        <v>407</v>
      </c>
      <c r="J9" s="3" t="s">
        <v>486</v>
      </c>
    </row>
    <row r="10" spans="1:10" x14ac:dyDescent="0.35">
      <c r="A10" s="2" t="s">
        <v>16</v>
      </c>
      <c r="B10" s="1" t="s">
        <v>208</v>
      </c>
      <c r="C10" s="1" t="s">
        <v>380</v>
      </c>
      <c r="D10" s="1" t="s">
        <v>383</v>
      </c>
      <c r="E10" s="1" t="s">
        <v>398</v>
      </c>
      <c r="F10" s="1">
        <v>2934.88</v>
      </c>
      <c r="G10" s="1">
        <v>305.2</v>
      </c>
      <c r="H10" s="1">
        <v>3</v>
      </c>
      <c r="I10" s="1" t="s">
        <v>408</v>
      </c>
      <c r="J10" s="3" t="s">
        <v>486</v>
      </c>
    </row>
    <row r="11" spans="1:10" x14ac:dyDescent="0.35">
      <c r="A11" s="2" t="s">
        <v>17</v>
      </c>
      <c r="B11" s="1" t="s">
        <v>216</v>
      </c>
      <c r="C11" s="1" t="s">
        <v>380</v>
      </c>
      <c r="D11" s="1" t="s">
        <v>384</v>
      </c>
      <c r="E11" s="1" t="s">
        <v>398</v>
      </c>
      <c r="F11" s="1">
        <v>6645.7</v>
      </c>
      <c r="G11" s="1">
        <v>1402.3</v>
      </c>
      <c r="H11" s="1">
        <v>4</v>
      </c>
      <c r="I11" s="1" t="s">
        <v>409</v>
      </c>
      <c r="J11" s="3" t="s">
        <v>486</v>
      </c>
    </row>
    <row r="12" spans="1:10" x14ac:dyDescent="0.35">
      <c r="A12" s="2" t="s">
        <v>18</v>
      </c>
      <c r="B12" s="1" t="s">
        <v>217</v>
      </c>
      <c r="C12" s="1" t="s">
        <v>379</v>
      </c>
      <c r="D12" s="1" t="s">
        <v>388</v>
      </c>
      <c r="E12" s="1" t="s">
        <v>400</v>
      </c>
      <c r="F12" s="1">
        <v>5381.33</v>
      </c>
      <c r="G12" s="1">
        <v>694.87</v>
      </c>
      <c r="H12" s="1">
        <v>4</v>
      </c>
      <c r="I12" s="1" t="s">
        <v>410</v>
      </c>
      <c r="J12" s="3" t="s">
        <v>488</v>
      </c>
    </row>
    <row r="13" spans="1:10" x14ac:dyDescent="0.35">
      <c r="A13" s="2" t="s">
        <v>19</v>
      </c>
      <c r="B13" s="1" t="s">
        <v>218</v>
      </c>
      <c r="C13" s="1" t="s">
        <v>380</v>
      </c>
      <c r="D13" s="1" t="s">
        <v>389</v>
      </c>
      <c r="E13" s="1" t="s">
        <v>398</v>
      </c>
      <c r="F13" s="1">
        <v>10116.51</v>
      </c>
      <c r="G13" s="1">
        <v>2017.26</v>
      </c>
      <c r="H13" s="1">
        <v>9</v>
      </c>
      <c r="I13" s="1" t="s">
        <v>411</v>
      </c>
      <c r="J13" s="3" t="s">
        <v>487</v>
      </c>
    </row>
    <row r="14" spans="1:10" x14ac:dyDescent="0.35">
      <c r="A14" s="2" t="s">
        <v>20</v>
      </c>
      <c r="B14" s="1" t="s">
        <v>219</v>
      </c>
      <c r="C14" s="1" t="s">
        <v>381</v>
      </c>
      <c r="D14" s="1" t="s">
        <v>390</v>
      </c>
      <c r="E14" s="1" t="s">
        <v>400</v>
      </c>
      <c r="F14" s="1">
        <v>9339.1200000000008</v>
      </c>
      <c r="G14" s="1">
        <v>1878.62</v>
      </c>
      <c r="H14" s="1">
        <v>9</v>
      </c>
      <c r="I14" s="1" t="s">
        <v>412</v>
      </c>
      <c r="J14" s="3" t="s">
        <v>487</v>
      </c>
    </row>
    <row r="15" spans="1:10" x14ac:dyDescent="0.35">
      <c r="A15" s="2" t="s">
        <v>21</v>
      </c>
      <c r="B15" s="1" t="s">
        <v>220</v>
      </c>
      <c r="C15" s="1" t="s">
        <v>380</v>
      </c>
      <c r="D15" s="1" t="s">
        <v>385</v>
      </c>
      <c r="E15" s="1" t="s">
        <v>399</v>
      </c>
      <c r="F15" s="1">
        <v>1662.12</v>
      </c>
      <c r="G15" s="1">
        <v>281.19</v>
      </c>
      <c r="H15" s="1">
        <v>2</v>
      </c>
      <c r="I15" s="1" t="s">
        <v>402</v>
      </c>
      <c r="J15" s="3" t="s">
        <v>486</v>
      </c>
    </row>
    <row r="16" spans="1:10" x14ac:dyDescent="0.35">
      <c r="A16" s="2" t="s">
        <v>22</v>
      </c>
      <c r="B16" s="1" t="s">
        <v>221</v>
      </c>
      <c r="C16" s="1" t="s">
        <v>382</v>
      </c>
      <c r="D16" s="1" t="s">
        <v>390</v>
      </c>
      <c r="E16" s="1" t="s">
        <v>400</v>
      </c>
      <c r="F16" s="1">
        <v>13740.01</v>
      </c>
      <c r="G16" s="1">
        <v>2799.11</v>
      </c>
      <c r="H16" s="1">
        <v>9</v>
      </c>
      <c r="I16" s="1" t="s">
        <v>413</v>
      </c>
      <c r="J16" s="3" t="s">
        <v>486</v>
      </c>
    </row>
    <row r="17" spans="1:10" x14ac:dyDescent="0.35">
      <c r="A17" s="2" t="s">
        <v>23</v>
      </c>
      <c r="B17" s="1" t="s">
        <v>222</v>
      </c>
      <c r="C17" s="1" t="s">
        <v>382</v>
      </c>
      <c r="D17" s="1" t="s">
        <v>391</v>
      </c>
      <c r="E17" s="1" t="s">
        <v>400</v>
      </c>
      <c r="F17" s="1">
        <v>1912.25</v>
      </c>
      <c r="G17" s="1">
        <v>430.58</v>
      </c>
      <c r="H17" s="1">
        <v>1</v>
      </c>
      <c r="I17" s="1" t="s">
        <v>414</v>
      </c>
      <c r="J17" s="3" t="s">
        <v>487</v>
      </c>
    </row>
    <row r="18" spans="1:10" x14ac:dyDescent="0.35">
      <c r="A18" s="2" t="s">
        <v>24</v>
      </c>
      <c r="B18" s="1" t="s">
        <v>223</v>
      </c>
      <c r="C18" s="1" t="s">
        <v>380</v>
      </c>
      <c r="D18" s="1" t="s">
        <v>390</v>
      </c>
      <c r="E18" s="1" t="s">
        <v>400</v>
      </c>
      <c r="F18" s="1">
        <v>8495.86</v>
      </c>
      <c r="G18" s="1">
        <v>1287.4000000000001</v>
      </c>
      <c r="H18" s="1">
        <v>5</v>
      </c>
      <c r="I18" s="1" t="s">
        <v>415</v>
      </c>
      <c r="J18" s="3" t="s">
        <v>486</v>
      </c>
    </row>
    <row r="19" spans="1:10" x14ac:dyDescent="0.35">
      <c r="A19" s="2" t="s">
        <v>25</v>
      </c>
      <c r="B19" s="1" t="s">
        <v>224</v>
      </c>
      <c r="C19" s="1" t="s">
        <v>382</v>
      </c>
      <c r="D19" s="1" t="s">
        <v>385</v>
      </c>
      <c r="E19" s="1" t="s">
        <v>399</v>
      </c>
      <c r="F19" s="1">
        <v>1237.99</v>
      </c>
      <c r="G19" s="1">
        <v>182.88</v>
      </c>
      <c r="H19" s="1">
        <v>1</v>
      </c>
      <c r="I19" s="1" t="s">
        <v>416</v>
      </c>
      <c r="J19" s="3" t="s">
        <v>488</v>
      </c>
    </row>
    <row r="20" spans="1:10" x14ac:dyDescent="0.35">
      <c r="A20" s="2" t="s">
        <v>26</v>
      </c>
      <c r="B20" s="1" t="s">
        <v>225</v>
      </c>
      <c r="C20" s="1" t="s">
        <v>382</v>
      </c>
      <c r="D20" s="1" t="s">
        <v>392</v>
      </c>
      <c r="E20" s="1" t="s">
        <v>399</v>
      </c>
      <c r="F20" s="1">
        <v>18992.04</v>
      </c>
      <c r="G20" s="1">
        <v>1274.95</v>
      </c>
      <c r="H20" s="1">
        <v>10</v>
      </c>
      <c r="I20" s="1" t="s">
        <v>417</v>
      </c>
      <c r="J20" s="3" t="s">
        <v>488</v>
      </c>
    </row>
    <row r="21" spans="1:10" x14ac:dyDescent="0.35">
      <c r="A21" s="2" t="s">
        <v>27</v>
      </c>
      <c r="B21" s="1" t="s">
        <v>226</v>
      </c>
      <c r="C21" s="1" t="s">
        <v>380</v>
      </c>
      <c r="D21" s="1" t="s">
        <v>391</v>
      </c>
      <c r="E21" s="1" t="s">
        <v>400</v>
      </c>
      <c r="F21" s="1">
        <v>3723.67</v>
      </c>
      <c r="G21" s="1">
        <v>579.16</v>
      </c>
      <c r="H21" s="1">
        <v>9</v>
      </c>
      <c r="I21" s="1" t="s">
        <v>418</v>
      </c>
      <c r="J21" s="3" t="s">
        <v>488</v>
      </c>
    </row>
    <row r="22" spans="1:10" x14ac:dyDescent="0.35">
      <c r="A22" s="2" t="s">
        <v>28</v>
      </c>
      <c r="B22" s="1" t="s">
        <v>227</v>
      </c>
      <c r="C22" s="1" t="s">
        <v>380</v>
      </c>
      <c r="D22" s="1" t="s">
        <v>389</v>
      </c>
      <c r="E22" s="1" t="s">
        <v>398</v>
      </c>
      <c r="F22" s="1">
        <v>4290.43</v>
      </c>
      <c r="G22" s="1">
        <v>790.89</v>
      </c>
      <c r="H22" s="1">
        <v>5</v>
      </c>
      <c r="I22" s="1" t="s">
        <v>419</v>
      </c>
      <c r="J22" s="3" t="s">
        <v>486</v>
      </c>
    </row>
    <row r="23" spans="1:10" x14ac:dyDescent="0.35">
      <c r="A23" s="2" t="s">
        <v>29</v>
      </c>
      <c r="B23" s="1" t="s">
        <v>228</v>
      </c>
      <c r="C23" s="1" t="s">
        <v>381</v>
      </c>
      <c r="D23" s="1" t="s">
        <v>393</v>
      </c>
      <c r="E23" s="1" t="s">
        <v>400</v>
      </c>
      <c r="F23" s="1">
        <v>1484.73</v>
      </c>
      <c r="G23" s="1">
        <v>248.93</v>
      </c>
      <c r="H23" s="1">
        <v>2</v>
      </c>
      <c r="I23" s="1" t="s">
        <v>420</v>
      </c>
      <c r="J23" s="3" t="s">
        <v>488</v>
      </c>
    </row>
    <row r="24" spans="1:10" x14ac:dyDescent="0.35">
      <c r="A24" s="2" t="s">
        <v>30</v>
      </c>
      <c r="B24" s="1" t="s">
        <v>229</v>
      </c>
      <c r="C24" s="1" t="s">
        <v>380</v>
      </c>
      <c r="D24" s="1" t="s">
        <v>394</v>
      </c>
      <c r="E24" s="1" t="s">
        <v>399</v>
      </c>
      <c r="F24" s="1">
        <v>534.99</v>
      </c>
      <c r="G24" s="1">
        <v>123.63</v>
      </c>
      <c r="H24" s="1">
        <v>1</v>
      </c>
      <c r="I24" s="1" t="s">
        <v>421</v>
      </c>
      <c r="J24" s="3" t="s">
        <v>488</v>
      </c>
    </row>
    <row r="25" spans="1:10" x14ac:dyDescent="0.35">
      <c r="A25" s="2" t="s">
        <v>31</v>
      </c>
      <c r="B25" s="1" t="s">
        <v>230</v>
      </c>
      <c r="C25" s="1" t="s">
        <v>380</v>
      </c>
      <c r="D25" s="1" t="s">
        <v>391</v>
      </c>
      <c r="E25" s="1" t="s">
        <v>400</v>
      </c>
      <c r="F25" s="1">
        <v>4498.18</v>
      </c>
      <c r="G25" s="1">
        <v>875.66</v>
      </c>
      <c r="H25" s="1">
        <v>4</v>
      </c>
      <c r="I25" s="1" t="s">
        <v>422</v>
      </c>
      <c r="J25" s="3" t="s">
        <v>487</v>
      </c>
    </row>
    <row r="26" spans="1:10" x14ac:dyDescent="0.35">
      <c r="A26" s="2" t="s">
        <v>32</v>
      </c>
      <c r="B26" s="1" t="s">
        <v>231</v>
      </c>
      <c r="C26" s="1" t="s">
        <v>381</v>
      </c>
      <c r="D26" s="1" t="s">
        <v>384</v>
      </c>
      <c r="E26" s="1" t="s">
        <v>398</v>
      </c>
      <c r="F26" s="1">
        <v>1116.8800000000001</v>
      </c>
      <c r="G26" s="1">
        <v>203.04</v>
      </c>
      <c r="H26" s="1">
        <v>4</v>
      </c>
      <c r="I26" s="1" t="s">
        <v>423</v>
      </c>
      <c r="J26" s="3" t="s">
        <v>488</v>
      </c>
    </row>
    <row r="27" spans="1:10" x14ac:dyDescent="0.35">
      <c r="A27" s="2" t="s">
        <v>33</v>
      </c>
      <c r="B27" s="1" t="s">
        <v>232</v>
      </c>
      <c r="C27" s="1" t="s">
        <v>381</v>
      </c>
      <c r="D27" s="1" t="s">
        <v>393</v>
      </c>
      <c r="E27" s="1" t="s">
        <v>400</v>
      </c>
      <c r="F27" s="1">
        <v>430.33</v>
      </c>
      <c r="G27" s="1">
        <v>84.19</v>
      </c>
      <c r="H27" s="1">
        <v>2</v>
      </c>
      <c r="I27" s="1" t="s">
        <v>408</v>
      </c>
      <c r="J27" s="3" t="s">
        <v>487</v>
      </c>
    </row>
    <row r="28" spans="1:10" x14ac:dyDescent="0.35">
      <c r="A28" s="2" t="s">
        <v>34</v>
      </c>
      <c r="B28" s="1" t="s">
        <v>233</v>
      </c>
      <c r="C28" s="1" t="s">
        <v>380</v>
      </c>
      <c r="D28" s="1" t="s">
        <v>385</v>
      </c>
      <c r="E28" s="1" t="s">
        <v>399</v>
      </c>
      <c r="F28" s="1">
        <v>2704.73</v>
      </c>
      <c r="G28" s="1">
        <v>285.91000000000003</v>
      </c>
      <c r="H28" s="1">
        <v>3</v>
      </c>
      <c r="I28" s="1" t="s">
        <v>424</v>
      </c>
      <c r="J28" s="3" t="s">
        <v>488</v>
      </c>
    </row>
    <row r="29" spans="1:10" x14ac:dyDescent="0.35">
      <c r="A29" s="2" t="s">
        <v>35</v>
      </c>
      <c r="B29" s="1" t="s">
        <v>234</v>
      </c>
      <c r="C29" s="1" t="s">
        <v>381</v>
      </c>
      <c r="D29" s="1" t="s">
        <v>387</v>
      </c>
      <c r="E29" s="1" t="s">
        <v>399</v>
      </c>
      <c r="F29" s="1">
        <v>15196.07</v>
      </c>
      <c r="G29" s="1">
        <v>3704.79</v>
      </c>
      <c r="H29" s="1">
        <v>9</v>
      </c>
      <c r="I29" s="1" t="s">
        <v>425</v>
      </c>
      <c r="J29" s="3" t="s">
        <v>486</v>
      </c>
    </row>
    <row r="30" spans="1:10" x14ac:dyDescent="0.35">
      <c r="A30" s="2" t="s">
        <v>36</v>
      </c>
      <c r="B30" s="1" t="s">
        <v>235</v>
      </c>
      <c r="C30" s="1" t="s">
        <v>381</v>
      </c>
      <c r="D30" s="1" t="s">
        <v>385</v>
      </c>
      <c r="E30" s="1" t="s">
        <v>399</v>
      </c>
      <c r="F30" s="1">
        <v>12702.49</v>
      </c>
      <c r="G30" s="1">
        <v>1053.3800000000001</v>
      </c>
      <c r="H30" s="1">
        <v>7</v>
      </c>
      <c r="I30" s="1" t="s">
        <v>426</v>
      </c>
      <c r="J30" s="3" t="s">
        <v>487</v>
      </c>
    </row>
    <row r="31" spans="1:10" x14ac:dyDescent="0.35">
      <c r="A31" s="2" t="s">
        <v>37</v>
      </c>
      <c r="B31" s="1" t="s">
        <v>236</v>
      </c>
      <c r="C31" s="1" t="s">
        <v>382</v>
      </c>
      <c r="D31" s="1" t="s">
        <v>386</v>
      </c>
      <c r="E31" s="1" t="s">
        <v>399</v>
      </c>
      <c r="F31" s="1">
        <v>12218</v>
      </c>
      <c r="G31" s="1">
        <v>1800.13</v>
      </c>
      <c r="H31" s="1">
        <v>9</v>
      </c>
      <c r="I31" s="1" t="s">
        <v>427</v>
      </c>
      <c r="J31" s="3" t="s">
        <v>487</v>
      </c>
    </row>
    <row r="32" spans="1:10" x14ac:dyDescent="0.35">
      <c r="A32" s="2" t="s">
        <v>38</v>
      </c>
      <c r="B32" s="1" t="s">
        <v>237</v>
      </c>
      <c r="C32" s="1" t="s">
        <v>380</v>
      </c>
      <c r="D32" s="1" t="s">
        <v>392</v>
      </c>
      <c r="E32" s="1" t="s">
        <v>399</v>
      </c>
      <c r="F32" s="1">
        <v>1521.15</v>
      </c>
      <c r="G32" s="1">
        <v>93.45</v>
      </c>
      <c r="H32" s="1">
        <v>1</v>
      </c>
      <c r="I32" s="1" t="s">
        <v>428</v>
      </c>
      <c r="J32" s="3" t="s">
        <v>488</v>
      </c>
    </row>
    <row r="33" spans="1:10" x14ac:dyDescent="0.35">
      <c r="A33" s="2" t="s">
        <v>39</v>
      </c>
      <c r="B33" s="1" t="s">
        <v>238</v>
      </c>
      <c r="C33" s="1" t="s">
        <v>380</v>
      </c>
      <c r="D33" s="1" t="s">
        <v>389</v>
      </c>
      <c r="E33" s="1" t="s">
        <v>398</v>
      </c>
      <c r="F33" s="1">
        <v>690.57</v>
      </c>
      <c r="G33" s="1">
        <v>43.91</v>
      </c>
      <c r="H33" s="1">
        <v>3</v>
      </c>
      <c r="I33" s="1" t="s">
        <v>429</v>
      </c>
      <c r="J33" s="3" t="s">
        <v>488</v>
      </c>
    </row>
    <row r="34" spans="1:10" x14ac:dyDescent="0.35">
      <c r="A34" s="2" t="s">
        <v>40</v>
      </c>
      <c r="B34" s="1" t="s">
        <v>239</v>
      </c>
      <c r="C34" s="1" t="s">
        <v>379</v>
      </c>
      <c r="D34" s="1" t="s">
        <v>386</v>
      </c>
      <c r="E34" s="1" t="s">
        <v>399</v>
      </c>
      <c r="F34" s="1">
        <v>1755.09</v>
      </c>
      <c r="G34" s="1">
        <v>116.53</v>
      </c>
      <c r="H34" s="1">
        <v>10</v>
      </c>
      <c r="I34" s="1" t="s">
        <v>420</v>
      </c>
      <c r="J34" s="3" t="s">
        <v>486</v>
      </c>
    </row>
    <row r="35" spans="1:10" x14ac:dyDescent="0.35">
      <c r="A35" s="2" t="s">
        <v>41</v>
      </c>
      <c r="B35" s="1" t="s">
        <v>240</v>
      </c>
      <c r="C35" s="1" t="s">
        <v>382</v>
      </c>
      <c r="D35" s="1" t="s">
        <v>384</v>
      </c>
      <c r="E35" s="1" t="s">
        <v>398</v>
      </c>
      <c r="F35" s="1">
        <v>2418.67</v>
      </c>
      <c r="G35" s="1">
        <v>184.24</v>
      </c>
      <c r="H35" s="1">
        <v>4</v>
      </c>
      <c r="I35" s="1" t="s">
        <v>430</v>
      </c>
      <c r="J35" s="3" t="s">
        <v>487</v>
      </c>
    </row>
    <row r="36" spans="1:10" x14ac:dyDescent="0.35">
      <c r="A36" s="2" t="s">
        <v>42</v>
      </c>
      <c r="B36" s="1" t="s">
        <v>241</v>
      </c>
      <c r="C36" s="1" t="s">
        <v>381</v>
      </c>
      <c r="D36" s="1" t="s">
        <v>395</v>
      </c>
      <c r="E36" s="1" t="s">
        <v>398</v>
      </c>
      <c r="F36" s="1">
        <v>970.74</v>
      </c>
      <c r="G36" s="1">
        <v>242.38</v>
      </c>
      <c r="H36" s="1">
        <v>1</v>
      </c>
      <c r="I36" s="1" t="s">
        <v>419</v>
      </c>
      <c r="J36" s="3" t="s">
        <v>487</v>
      </c>
    </row>
    <row r="37" spans="1:10" x14ac:dyDescent="0.35">
      <c r="A37" s="2" t="s">
        <v>43</v>
      </c>
      <c r="B37" s="1" t="s">
        <v>242</v>
      </c>
      <c r="C37" s="1" t="s">
        <v>380</v>
      </c>
      <c r="D37" s="1" t="s">
        <v>387</v>
      </c>
      <c r="E37" s="1" t="s">
        <v>399</v>
      </c>
      <c r="F37" s="1">
        <v>10641.85</v>
      </c>
      <c r="G37" s="1">
        <v>2403.5</v>
      </c>
      <c r="H37" s="1">
        <v>6</v>
      </c>
      <c r="I37" s="1" t="s">
        <v>431</v>
      </c>
      <c r="J37" s="3" t="s">
        <v>486</v>
      </c>
    </row>
    <row r="38" spans="1:10" x14ac:dyDescent="0.35">
      <c r="A38" s="2" t="s">
        <v>44</v>
      </c>
      <c r="B38" s="1" t="s">
        <v>243</v>
      </c>
      <c r="C38" s="1" t="s">
        <v>380</v>
      </c>
      <c r="D38" s="1" t="s">
        <v>388</v>
      </c>
      <c r="E38" s="1" t="s">
        <v>400</v>
      </c>
      <c r="F38" s="1">
        <v>19693.21</v>
      </c>
      <c r="G38" s="1">
        <v>4163.54</v>
      </c>
      <c r="H38" s="1">
        <v>10</v>
      </c>
      <c r="I38" s="1" t="s">
        <v>416</v>
      </c>
      <c r="J38" s="3" t="s">
        <v>487</v>
      </c>
    </row>
    <row r="39" spans="1:10" x14ac:dyDescent="0.35">
      <c r="A39" s="2" t="s">
        <v>45</v>
      </c>
      <c r="B39" s="1" t="s">
        <v>244</v>
      </c>
      <c r="C39" s="1" t="s">
        <v>382</v>
      </c>
      <c r="D39" s="1" t="s">
        <v>383</v>
      </c>
      <c r="E39" s="1" t="s">
        <v>398</v>
      </c>
      <c r="F39" s="1">
        <v>1596.57</v>
      </c>
      <c r="G39" s="1">
        <v>114.01</v>
      </c>
      <c r="H39" s="1">
        <v>5</v>
      </c>
      <c r="I39" s="1" t="s">
        <v>415</v>
      </c>
      <c r="J39" s="3" t="s">
        <v>486</v>
      </c>
    </row>
    <row r="40" spans="1:10" x14ac:dyDescent="0.35">
      <c r="A40" s="2" t="s">
        <v>46</v>
      </c>
      <c r="B40" s="1" t="s">
        <v>245</v>
      </c>
      <c r="C40" s="1" t="s">
        <v>382</v>
      </c>
      <c r="D40" s="1" t="s">
        <v>396</v>
      </c>
      <c r="E40" s="1" t="s">
        <v>398</v>
      </c>
      <c r="F40" s="1">
        <v>2921.01</v>
      </c>
      <c r="G40" s="1">
        <v>516.57000000000005</v>
      </c>
      <c r="H40" s="1">
        <v>6</v>
      </c>
      <c r="I40" s="1" t="s">
        <v>432</v>
      </c>
      <c r="J40" s="3" t="s">
        <v>487</v>
      </c>
    </row>
    <row r="41" spans="1:10" x14ac:dyDescent="0.35">
      <c r="A41" s="2" t="s">
        <v>47</v>
      </c>
      <c r="B41" s="1" t="s">
        <v>246</v>
      </c>
      <c r="C41" s="1" t="s">
        <v>381</v>
      </c>
      <c r="D41" s="1" t="s">
        <v>390</v>
      </c>
      <c r="E41" s="1" t="s">
        <v>400</v>
      </c>
      <c r="F41" s="1">
        <v>11730.33</v>
      </c>
      <c r="G41" s="1">
        <v>689.95</v>
      </c>
      <c r="H41" s="1">
        <v>7</v>
      </c>
      <c r="I41" s="1" t="s">
        <v>433</v>
      </c>
      <c r="J41" s="3" t="s">
        <v>487</v>
      </c>
    </row>
    <row r="42" spans="1:10" x14ac:dyDescent="0.35">
      <c r="A42" s="2" t="s">
        <v>48</v>
      </c>
      <c r="B42" s="1" t="s">
        <v>247</v>
      </c>
      <c r="C42" s="1" t="s">
        <v>382</v>
      </c>
      <c r="D42" s="1" t="s">
        <v>397</v>
      </c>
      <c r="E42" s="1" t="s">
        <v>400</v>
      </c>
      <c r="F42" s="1">
        <v>12966.91</v>
      </c>
      <c r="G42" s="1">
        <v>2102.9899999999998</v>
      </c>
      <c r="H42" s="1">
        <v>9</v>
      </c>
      <c r="I42" s="1" t="s">
        <v>434</v>
      </c>
      <c r="J42" s="3" t="s">
        <v>488</v>
      </c>
    </row>
    <row r="43" spans="1:10" x14ac:dyDescent="0.35">
      <c r="A43" s="2" t="s">
        <v>49</v>
      </c>
      <c r="B43" s="1" t="s">
        <v>248</v>
      </c>
      <c r="C43" s="1" t="s">
        <v>380</v>
      </c>
      <c r="D43" s="1" t="s">
        <v>387</v>
      </c>
      <c r="E43" s="1" t="s">
        <v>399</v>
      </c>
      <c r="F43" s="1">
        <v>11497.98</v>
      </c>
      <c r="G43" s="1">
        <v>1563.23</v>
      </c>
      <c r="H43" s="1">
        <v>10</v>
      </c>
      <c r="I43" s="1" t="s">
        <v>435</v>
      </c>
      <c r="J43" s="3" t="s">
        <v>486</v>
      </c>
    </row>
    <row r="44" spans="1:10" x14ac:dyDescent="0.35">
      <c r="A44" s="2" t="s">
        <v>50</v>
      </c>
      <c r="B44" s="1" t="s">
        <v>245</v>
      </c>
      <c r="C44" s="1" t="s">
        <v>382</v>
      </c>
      <c r="D44" s="1" t="s">
        <v>392</v>
      </c>
      <c r="E44" s="1" t="s">
        <v>399</v>
      </c>
      <c r="F44" s="1">
        <v>5468.69</v>
      </c>
      <c r="G44" s="1">
        <v>660.27</v>
      </c>
      <c r="H44" s="1">
        <v>4</v>
      </c>
      <c r="I44" s="1" t="s">
        <v>436</v>
      </c>
      <c r="J44" s="3" t="s">
        <v>488</v>
      </c>
    </row>
    <row r="45" spans="1:10" x14ac:dyDescent="0.35">
      <c r="A45" s="2" t="s">
        <v>51</v>
      </c>
      <c r="B45" s="1" t="s">
        <v>249</v>
      </c>
      <c r="C45" s="1" t="s">
        <v>380</v>
      </c>
      <c r="D45" s="1" t="s">
        <v>389</v>
      </c>
      <c r="E45" s="1" t="s">
        <v>398</v>
      </c>
      <c r="F45" s="1">
        <v>1029.6600000000001</v>
      </c>
      <c r="G45" s="1">
        <v>203.17</v>
      </c>
      <c r="H45" s="1">
        <v>7</v>
      </c>
      <c r="I45" s="1" t="s">
        <v>414</v>
      </c>
      <c r="J45" s="3" t="s">
        <v>488</v>
      </c>
    </row>
    <row r="46" spans="1:10" x14ac:dyDescent="0.35">
      <c r="A46" s="2" t="s">
        <v>52</v>
      </c>
      <c r="B46" s="1" t="s">
        <v>250</v>
      </c>
      <c r="C46" s="1" t="s">
        <v>380</v>
      </c>
      <c r="D46" s="1" t="s">
        <v>393</v>
      </c>
      <c r="E46" s="1" t="s">
        <v>400</v>
      </c>
      <c r="F46" s="1">
        <v>12299.82</v>
      </c>
      <c r="G46" s="1">
        <v>2727.1</v>
      </c>
      <c r="H46" s="1">
        <v>7</v>
      </c>
      <c r="I46" s="1" t="s">
        <v>414</v>
      </c>
      <c r="J46" s="3" t="s">
        <v>487</v>
      </c>
    </row>
    <row r="47" spans="1:10" x14ac:dyDescent="0.35">
      <c r="A47" s="2" t="s">
        <v>53</v>
      </c>
      <c r="B47" s="1" t="s">
        <v>251</v>
      </c>
      <c r="C47" s="1" t="s">
        <v>381</v>
      </c>
      <c r="D47" s="1" t="s">
        <v>385</v>
      </c>
      <c r="E47" s="1" t="s">
        <v>399</v>
      </c>
      <c r="F47" s="1">
        <v>579.85</v>
      </c>
      <c r="G47" s="1">
        <v>51.39</v>
      </c>
      <c r="H47" s="1">
        <v>4</v>
      </c>
      <c r="I47" s="1" t="s">
        <v>437</v>
      </c>
      <c r="J47" s="3" t="s">
        <v>487</v>
      </c>
    </row>
    <row r="48" spans="1:10" x14ac:dyDescent="0.35">
      <c r="A48" s="2" t="s">
        <v>54</v>
      </c>
      <c r="B48" s="1" t="s">
        <v>252</v>
      </c>
      <c r="C48" s="1" t="s">
        <v>379</v>
      </c>
      <c r="D48" s="1" t="s">
        <v>388</v>
      </c>
      <c r="E48" s="1" t="s">
        <v>400</v>
      </c>
      <c r="F48" s="1">
        <v>7734.5</v>
      </c>
      <c r="G48" s="1">
        <v>1904.47</v>
      </c>
      <c r="H48" s="1">
        <v>9</v>
      </c>
      <c r="I48" s="1" t="s">
        <v>404</v>
      </c>
      <c r="J48" s="3" t="s">
        <v>487</v>
      </c>
    </row>
    <row r="49" spans="1:10" x14ac:dyDescent="0.35">
      <c r="A49" s="2" t="s">
        <v>55</v>
      </c>
      <c r="B49" s="1" t="s">
        <v>253</v>
      </c>
      <c r="C49" s="1" t="s">
        <v>379</v>
      </c>
      <c r="D49" s="1" t="s">
        <v>395</v>
      </c>
      <c r="E49" s="1" t="s">
        <v>398</v>
      </c>
      <c r="F49" s="1">
        <v>19288.150000000001</v>
      </c>
      <c r="G49" s="1">
        <v>1988.48</v>
      </c>
      <c r="H49" s="1">
        <v>10</v>
      </c>
      <c r="I49" s="1" t="s">
        <v>431</v>
      </c>
      <c r="J49" s="3" t="s">
        <v>488</v>
      </c>
    </row>
    <row r="50" spans="1:10" x14ac:dyDescent="0.35">
      <c r="A50" s="2" t="s">
        <v>56</v>
      </c>
      <c r="B50" s="1" t="s">
        <v>240</v>
      </c>
      <c r="C50" s="1" t="s">
        <v>381</v>
      </c>
      <c r="D50" s="1" t="s">
        <v>394</v>
      </c>
      <c r="E50" s="1" t="s">
        <v>399</v>
      </c>
      <c r="F50" s="1">
        <v>8762.58</v>
      </c>
      <c r="G50" s="1">
        <v>1334.41</v>
      </c>
      <c r="H50" s="1">
        <v>7</v>
      </c>
      <c r="I50" s="1" t="s">
        <v>408</v>
      </c>
      <c r="J50" s="3" t="s">
        <v>487</v>
      </c>
    </row>
    <row r="51" spans="1:10" x14ac:dyDescent="0.35">
      <c r="A51" s="2" t="s">
        <v>57</v>
      </c>
      <c r="B51" s="1" t="s">
        <v>254</v>
      </c>
      <c r="C51" s="1" t="s">
        <v>380</v>
      </c>
      <c r="D51" s="1" t="s">
        <v>390</v>
      </c>
      <c r="E51" s="1" t="s">
        <v>400</v>
      </c>
      <c r="F51" s="1">
        <v>1087.8499999999999</v>
      </c>
      <c r="G51" s="1">
        <v>229.87</v>
      </c>
      <c r="H51" s="1">
        <v>1</v>
      </c>
      <c r="I51" s="1" t="s">
        <v>438</v>
      </c>
      <c r="J51" s="3" t="s">
        <v>487</v>
      </c>
    </row>
    <row r="52" spans="1:10" x14ac:dyDescent="0.35">
      <c r="A52" s="2" t="s">
        <v>58</v>
      </c>
      <c r="B52" s="1" t="s">
        <v>255</v>
      </c>
      <c r="C52" s="1" t="s">
        <v>382</v>
      </c>
      <c r="D52" s="1" t="s">
        <v>396</v>
      </c>
      <c r="E52" s="1" t="s">
        <v>398</v>
      </c>
      <c r="F52" s="1">
        <v>6964.4</v>
      </c>
      <c r="G52" s="1">
        <v>1529.4</v>
      </c>
      <c r="H52" s="1">
        <v>10</v>
      </c>
      <c r="I52" s="1" t="s">
        <v>439</v>
      </c>
      <c r="J52" s="3" t="s">
        <v>487</v>
      </c>
    </row>
    <row r="53" spans="1:10" x14ac:dyDescent="0.35">
      <c r="A53" s="2" t="s">
        <v>59</v>
      </c>
      <c r="B53" s="1" t="s">
        <v>256</v>
      </c>
      <c r="C53" s="1" t="s">
        <v>382</v>
      </c>
      <c r="D53" s="1" t="s">
        <v>395</v>
      </c>
      <c r="E53" s="1" t="s">
        <v>398</v>
      </c>
      <c r="F53" s="1">
        <v>9972.8700000000008</v>
      </c>
      <c r="G53" s="1">
        <v>1604.46</v>
      </c>
      <c r="H53" s="1">
        <v>7</v>
      </c>
      <c r="I53" s="1" t="s">
        <v>440</v>
      </c>
      <c r="J53" s="3" t="s">
        <v>486</v>
      </c>
    </row>
    <row r="54" spans="1:10" x14ac:dyDescent="0.35">
      <c r="A54" s="2" t="s">
        <v>60</v>
      </c>
      <c r="B54" s="1" t="s">
        <v>257</v>
      </c>
      <c r="C54" s="1" t="s">
        <v>381</v>
      </c>
      <c r="D54" s="1" t="s">
        <v>386</v>
      </c>
      <c r="E54" s="1" t="s">
        <v>399</v>
      </c>
      <c r="F54" s="1">
        <v>11813</v>
      </c>
      <c r="G54" s="1">
        <v>1550.04</v>
      </c>
      <c r="H54" s="1">
        <v>10</v>
      </c>
      <c r="I54" s="1" t="s">
        <v>441</v>
      </c>
      <c r="J54" s="3" t="s">
        <v>486</v>
      </c>
    </row>
    <row r="55" spans="1:10" x14ac:dyDescent="0.35">
      <c r="A55" s="2" t="s">
        <v>61</v>
      </c>
      <c r="B55" s="1" t="s">
        <v>258</v>
      </c>
      <c r="C55" s="1" t="s">
        <v>382</v>
      </c>
      <c r="D55" s="1" t="s">
        <v>392</v>
      </c>
      <c r="E55" s="1" t="s">
        <v>399</v>
      </c>
      <c r="F55" s="1">
        <v>13439.41</v>
      </c>
      <c r="G55" s="1">
        <v>1921.8</v>
      </c>
      <c r="H55" s="1">
        <v>10</v>
      </c>
      <c r="I55" s="1" t="s">
        <v>442</v>
      </c>
      <c r="J55" s="3" t="s">
        <v>488</v>
      </c>
    </row>
    <row r="56" spans="1:10" x14ac:dyDescent="0.35">
      <c r="A56" s="2" t="s">
        <v>62</v>
      </c>
      <c r="B56" s="1" t="s">
        <v>259</v>
      </c>
      <c r="C56" s="1" t="s">
        <v>381</v>
      </c>
      <c r="D56" s="1" t="s">
        <v>397</v>
      </c>
      <c r="E56" s="1" t="s">
        <v>400</v>
      </c>
      <c r="F56" s="1">
        <v>5396.79</v>
      </c>
      <c r="G56" s="1">
        <v>953.01</v>
      </c>
      <c r="H56" s="1">
        <v>5</v>
      </c>
      <c r="I56" s="1" t="s">
        <v>443</v>
      </c>
      <c r="J56" s="3" t="s">
        <v>486</v>
      </c>
    </row>
    <row r="57" spans="1:10" x14ac:dyDescent="0.35">
      <c r="A57" s="2" t="s">
        <v>63</v>
      </c>
      <c r="B57" s="1" t="s">
        <v>228</v>
      </c>
      <c r="C57" s="1" t="s">
        <v>380</v>
      </c>
      <c r="D57" s="1" t="s">
        <v>391</v>
      </c>
      <c r="E57" s="1" t="s">
        <v>400</v>
      </c>
      <c r="F57" s="1">
        <v>1519.89</v>
      </c>
      <c r="G57" s="1">
        <v>90.04</v>
      </c>
      <c r="H57" s="1">
        <v>4</v>
      </c>
      <c r="I57" s="1" t="s">
        <v>437</v>
      </c>
      <c r="J57" s="3" t="s">
        <v>486</v>
      </c>
    </row>
    <row r="58" spans="1:10" x14ac:dyDescent="0.35">
      <c r="A58" s="2" t="s">
        <v>64</v>
      </c>
      <c r="B58" s="1" t="s">
        <v>260</v>
      </c>
      <c r="C58" s="1" t="s">
        <v>379</v>
      </c>
      <c r="D58" s="1" t="s">
        <v>390</v>
      </c>
      <c r="E58" s="1" t="s">
        <v>400</v>
      </c>
      <c r="F58" s="1">
        <v>4694.2700000000004</v>
      </c>
      <c r="G58" s="1">
        <v>888.49</v>
      </c>
      <c r="H58" s="1">
        <v>10</v>
      </c>
      <c r="I58" s="1" t="s">
        <v>444</v>
      </c>
      <c r="J58" s="3" t="s">
        <v>487</v>
      </c>
    </row>
    <row r="59" spans="1:10" x14ac:dyDescent="0.35">
      <c r="A59" s="2" t="s">
        <v>65</v>
      </c>
      <c r="B59" s="1" t="s">
        <v>261</v>
      </c>
      <c r="C59" s="1" t="s">
        <v>380</v>
      </c>
      <c r="D59" s="1" t="s">
        <v>393</v>
      </c>
      <c r="E59" s="1" t="s">
        <v>400</v>
      </c>
      <c r="F59" s="1">
        <v>3158</v>
      </c>
      <c r="G59" s="1">
        <v>296.12</v>
      </c>
      <c r="H59" s="1">
        <v>2</v>
      </c>
      <c r="I59" s="1" t="s">
        <v>403</v>
      </c>
      <c r="J59" s="3" t="s">
        <v>488</v>
      </c>
    </row>
    <row r="60" spans="1:10" x14ac:dyDescent="0.35">
      <c r="A60" s="2" t="s">
        <v>66</v>
      </c>
      <c r="B60" s="1" t="s">
        <v>262</v>
      </c>
      <c r="C60" s="1" t="s">
        <v>381</v>
      </c>
      <c r="D60" s="1" t="s">
        <v>384</v>
      </c>
      <c r="E60" s="1" t="s">
        <v>398</v>
      </c>
      <c r="F60" s="1">
        <v>1934.55</v>
      </c>
      <c r="G60" s="1">
        <v>406.8</v>
      </c>
      <c r="H60" s="1">
        <v>2</v>
      </c>
      <c r="I60" s="1" t="s">
        <v>445</v>
      </c>
      <c r="J60" s="3" t="s">
        <v>488</v>
      </c>
    </row>
    <row r="61" spans="1:10" x14ac:dyDescent="0.35">
      <c r="A61" s="2" t="s">
        <v>67</v>
      </c>
      <c r="B61" s="1" t="s">
        <v>263</v>
      </c>
      <c r="C61" s="1" t="s">
        <v>382</v>
      </c>
      <c r="D61" s="1" t="s">
        <v>384</v>
      </c>
      <c r="E61" s="1" t="s">
        <v>398</v>
      </c>
      <c r="F61" s="1">
        <v>11746.57</v>
      </c>
      <c r="G61" s="1">
        <v>1874.45</v>
      </c>
      <c r="H61" s="1">
        <v>7</v>
      </c>
      <c r="I61" s="1" t="s">
        <v>446</v>
      </c>
      <c r="J61" s="3" t="s">
        <v>487</v>
      </c>
    </row>
    <row r="62" spans="1:10" x14ac:dyDescent="0.35">
      <c r="A62" s="2" t="s">
        <v>68</v>
      </c>
      <c r="B62" s="1" t="s">
        <v>264</v>
      </c>
      <c r="C62" s="1" t="s">
        <v>381</v>
      </c>
      <c r="D62" s="1" t="s">
        <v>386</v>
      </c>
      <c r="E62" s="1" t="s">
        <v>399</v>
      </c>
      <c r="F62" s="1">
        <v>7775.23</v>
      </c>
      <c r="G62" s="1">
        <v>1199.4100000000001</v>
      </c>
      <c r="H62" s="1">
        <v>5</v>
      </c>
      <c r="I62" s="1" t="s">
        <v>419</v>
      </c>
      <c r="J62" s="3" t="s">
        <v>487</v>
      </c>
    </row>
    <row r="63" spans="1:10" x14ac:dyDescent="0.35">
      <c r="A63" s="2" t="s">
        <v>69</v>
      </c>
      <c r="B63" s="1" t="s">
        <v>265</v>
      </c>
      <c r="C63" s="1" t="s">
        <v>382</v>
      </c>
      <c r="D63" s="1" t="s">
        <v>396</v>
      </c>
      <c r="E63" s="1" t="s">
        <v>398</v>
      </c>
      <c r="F63" s="1">
        <v>2465.0300000000002</v>
      </c>
      <c r="G63" s="1">
        <v>280.87</v>
      </c>
      <c r="H63" s="1">
        <v>4</v>
      </c>
      <c r="I63" s="1" t="s">
        <v>421</v>
      </c>
      <c r="J63" s="3" t="s">
        <v>487</v>
      </c>
    </row>
    <row r="64" spans="1:10" x14ac:dyDescent="0.35">
      <c r="A64" s="2" t="s">
        <v>70</v>
      </c>
      <c r="B64" s="1" t="s">
        <v>266</v>
      </c>
      <c r="C64" s="1" t="s">
        <v>380</v>
      </c>
      <c r="D64" s="1" t="s">
        <v>383</v>
      </c>
      <c r="E64" s="1" t="s">
        <v>398</v>
      </c>
      <c r="F64" s="1">
        <v>4326.59</v>
      </c>
      <c r="G64" s="1">
        <v>271.91000000000003</v>
      </c>
      <c r="H64" s="1">
        <v>3</v>
      </c>
      <c r="I64" s="1" t="s">
        <v>406</v>
      </c>
      <c r="J64" s="3" t="s">
        <v>488</v>
      </c>
    </row>
    <row r="65" spans="1:10" x14ac:dyDescent="0.35">
      <c r="A65" s="2" t="s">
        <v>71</v>
      </c>
      <c r="B65" s="1" t="s">
        <v>267</v>
      </c>
      <c r="C65" s="1" t="s">
        <v>381</v>
      </c>
      <c r="D65" s="1" t="s">
        <v>388</v>
      </c>
      <c r="E65" s="1" t="s">
        <v>400</v>
      </c>
      <c r="F65" s="1">
        <v>5880.04</v>
      </c>
      <c r="G65" s="1">
        <v>1199.29</v>
      </c>
      <c r="H65" s="1">
        <v>7</v>
      </c>
      <c r="I65" s="1" t="s">
        <v>417</v>
      </c>
      <c r="J65" s="3" t="s">
        <v>487</v>
      </c>
    </row>
    <row r="66" spans="1:10" x14ac:dyDescent="0.35">
      <c r="A66" s="2" t="s">
        <v>72</v>
      </c>
      <c r="B66" s="1" t="s">
        <v>268</v>
      </c>
      <c r="C66" s="1" t="s">
        <v>381</v>
      </c>
      <c r="D66" s="1" t="s">
        <v>383</v>
      </c>
      <c r="E66" s="1" t="s">
        <v>398</v>
      </c>
      <c r="F66" s="1">
        <v>7658.01</v>
      </c>
      <c r="G66" s="1">
        <v>1690.04</v>
      </c>
      <c r="H66" s="1">
        <v>5</v>
      </c>
      <c r="I66" s="1" t="s">
        <v>447</v>
      </c>
      <c r="J66" s="3" t="s">
        <v>487</v>
      </c>
    </row>
    <row r="67" spans="1:10" x14ac:dyDescent="0.35">
      <c r="A67" s="2" t="s">
        <v>73</v>
      </c>
      <c r="B67" s="1" t="s">
        <v>269</v>
      </c>
      <c r="C67" s="1" t="s">
        <v>380</v>
      </c>
      <c r="D67" s="1" t="s">
        <v>390</v>
      </c>
      <c r="E67" s="1" t="s">
        <v>400</v>
      </c>
      <c r="F67" s="1">
        <v>7159.04</v>
      </c>
      <c r="G67" s="1">
        <v>914.72</v>
      </c>
      <c r="H67" s="1">
        <v>7</v>
      </c>
      <c r="I67" s="1" t="s">
        <v>412</v>
      </c>
      <c r="J67" s="3" t="s">
        <v>487</v>
      </c>
    </row>
    <row r="68" spans="1:10" x14ac:dyDescent="0.35">
      <c r="A68" s="2" t="s">
        <v>74</v>
      </c>
      <c r="B68" s="1" t="s">
        <v>270</v>
      </c>
      <c r="C68" s="1" t="s">
        <v>380</v>
      </c>
      <c r="D68" s="1" t="s">
        <v>389</v>
      </c>
      <c r="E68" s="1" t="s">
        <v>398</v>
      </c>
      <c r="F68" s="1">
        <v>1361.13</v>
      </c>
      <c r="G68" s="1">
        <v>175.32</v>
      </c>
      <c r="H68" s="1">
        <v>9</v>
      </c>
      <c r="I68" s="1" t="s">
        <v>448</v>
      </c>
      <c r="J68" s="3" t="s">
        <v>487</v>
      </c>
    </row>
    <row r="69" spans="1:10" x14ac:dyDescent="0.35">
      <c r="A69" s="2" t="s">
        <v>75</v>
      </c>
      <c r="B69" s="1" t="s">
        <v>271</v>
      </c>
      <c r="C69" s="1" t="s">
        <v>379</v>
      </c>
      <c r="D69" s="1" t="s">
        <v>383</v>
      </c>
      <c r="E69" s="1" t="s">
        <v>398</v>
      </c>
      <c r="F69" s="1">
        <v>3562.28</v>
      </c>
      <c r="G69" s="1">
        <v>363.46</v>
      </c>
      <c r="H69" s="1">
        <v>8</v>
      </c>
      <c r="I69" s="1" t="s">
        <v>402</v>
      </c>
      <c r="J69" s="3" t="s">
        <v>486</v>
      </c>
    </row>
    <row r="70" spans="1:10" x14ac:dyDescent="0.35">
      <c r="A70" s="2" t="s">
        <v>76</v>
      </c>
      <c r="B70" s="1" t="s">
        <v>272</v>
      </c>
      <c r="C70" s="1" t="s">
        <v>381</v>
      </c>
      <c r="D70" s="1" t="s">
        <v>397</v>
      </c>
      <c r="E70" s="1" t="s">
        <v>400</v>
      </c>
      <c r="F70" s="1">
        <v>7644.09</v>
      </c>
      <c r="G70" s="1">
        <v>1654.07</v>
      </c>
      <c r="H70" s="1">
        <v>5</v>
      </c>
      <c r="I70" s="1" t="s">
        <v>449</v>
      </c>
      <c r="J70" s="3" t="s">
        <v>487</v>
      </c>
    </row>
    <row r="71" spans="1:10" x14ac:dyDescent="0.35">
      <c r="A71" s="2" t="s">
        <v>77</v>
      </c>
      <c r="B71" s="1" t="s">
        <v>273</v>
      </c>
      <c r="C71" s="1" t="s">
        <v>381</v>
      </c>
      <c r="D71" s="1" t="s">
        <v>391</v>
      </c>
      <c r="E71" s="1" t="s">
        <v>400</v>
      </c>
      <c r="F71" s="1">
        <v>1999.82</v>
      </c>
      <c r="G71" s="1">
        <v>239.96</v>
      </c>
      <c r="H71" s="1">
        <v>1</v>
      </c>
      <c r="I71" s="1" t="s">
        <v>441</v>
      </c>
      <c r="J71" s="3" t="s">
        <v>488</v>
      </c>
    </row>
    <row r="72" spans="1:10" x14ac:dyDescent="0.35">
      <c r="A72" s="2" t="s">
        <v>78</v>
      </c>
      <c r="B72" s="1" t="s">
        <v>274</v>
      </c>
      <c r="C72" s="1" t="s">
        <v>379</v>
      </c>
      <c r="D72" s="1" t="s">
        <v>383</v>
      </c>
      <c r="E72" s="1" t="s">
        <v>398</v>
      </c>
      <c r="F72" s="1">
        <v>1280.54</v>
      </c>
      <c r="G72" s="1">
        <v>125.12</v>
      </c>
      <c r="H72" s="1">
        <v>1</v>
      </c>
      <c r="I72" s="1" t="s">
        <v>420</v>
      </c>
      <c r="J72" s="3" t="s">
        <v>488</v>
      </c>
    </row>
    <row r="73" spans="1:10" x14ac:dyDescent="0.35">
      <c r="A73" s="2" t="s">
        <v>79</v>
      </c>
      <c r="B73" s="1" t="s">
        <v>275</v>
      </c>
      <c r="C73" s="1" t="s">
        <v>380</v>
      </c>
      <c r="D73" s="1" t="s">
        <v>391</v>
      </c>
      <c r="E73" s="1" t="s">
        <v>400</v>
      </c>
      <c r="F73" s="1">
        <v>2512.8000000000002</v>
      </c>
      <c r="G73" s="1">
        <v>430.82</v>
      </c>
      <c r="H73" s="1">
        <v>6</v>
      </c>
      <c r="I73" s="1" t="s">
        <v>450</v>
      </c>
      <c r="J73" s="3" t="s">
        <v>487</v>
      </c>
    </row>
    <row r="74" spans="1:10" x14ac:dyDescent="0.35">
      <c r="A74" s="2" t="s">
        <v>80</v>
      </c>
      <c r="B74" s="1" t="s">
        <v>239</v>
      </c>
      <c r="C74" s="1" t="s">
        <v>380</v>
      </c>
      <c r="D74" s="1" t="s">
        <v>383</v>
      </c>
      <c r="E74" s="1" t="s">
        <v>398</v>
      </c>
      <c r="F74" s="1">
        <v>1864.89</v>
      </c>
      <c r="G74" s="1">
        <v>308</v>
      </c>
      <c r="H74" s="1">
        <v>1</v>
      </c>
      <c r="I74" s="1" t="s">
        <v>415</v>
      </c>
      <c r="J74" s="3" t="s">
        <v>487</v>
      </c>
    </row>
    <row r="75" spans="1:10" x14ac:dyDescent="0.35">
      <c r="A75" s="2" t="s">
        <v>81</v>
      </c>
      <c r="B75" s="1" t="s">
        <v>276</v>
      </c>
      <c r="C75" s="1" t="s">
        <v>380</v>
      </c>
      <c r="D75" s="1" t="s">
        <v>393</v>
      </c>
      <c r="E75" s="1" t="s">
        <v>400</v>
      </c>
      <c r="F75" s="1">
        <v>1174.45</v>
      </c>
      <c r="G75" s="1">
        <v>240.17</v>
      </c>
      <c r="H75" s="1">
        <v>4</v>
      </c>
      <c r="I75" s="1" t="s">
        <v>451</v>
      </c>
      <c r="J75" s="3" t="s">
        <v>488</v>
      </c>
    </row>
    <row r="76" spans="1:10" x14ac:dyDescent="0.35">
      <c r="A76" s="2" t="s">
        <v>82</v>
      </c>
      <c r="B76" s="1" t="s">
        <v>277</v>
      </c>
      <c r="C76" s="1" t="s">
        <v>379</v>
      </c>
      <c r="D76" s="1" t="s">
        <v>384</v>
      </c>
      <c r="E76" s="1" t="s">
        <v>398</v>
      </c>
      <c r="F76" s="1">
        <v>8225.26</v>
      </c>
      <c r="G76" s="1">
        <v>1020.87</v>
      </c>
      <c r="H76" s="1">
        <v>9</v>
      </c>
      <c r="I76" s="1" t="s">
        <v>438</v>
      </c>
      <c r="J76" s="3" t="s">
        <v>486</v>
      </c>
    </row>
    <row r="77" spans="1:10" x14ac:dyDescent="0.35">
      <c r="A77" s="2" t="s">
        <v>83</v>
      </c>
      <c r="B77" s="1" t="s">
        <v>278</v>
      </c>
      <c r="C77" s="1" t="s">
        <v>379</v>
      </c>
      <c r="D77" s="1" t="s">
        <v>395</v>
      </c>
      <c r="E77" s="1" t="s">
        <v>398</v>
      </c>
      <c r="F77" s="1">
        <v>13478.47</v>
      </c>
      <c r="G77" s="1">
        <v>2387.27</v>
      </c>
      <c r="H77" s="1">
        <v>7</v>
      </c>
      <c r="I77" s="1" t="s">
        <v>452</v>
      </c>
      <c r="J77" s="3" t="s">
        <v>487</v>
      </c>
    </row>
    <row r="78" spans="1:10" x14ac:dyDescent="0.35">
      <c r="A78" s="2" t="s">
        <v>84</v>
      </c>
      <c r="B78" s="1" t="s">
        <v>279</v>
      </c>
      <c r="C78" s="1" t="s">
        <v>381</v>
      </c>
      <c r="D78" s="1" t="s">
        <v>397</v>
      </c>
      <c r="E78" s="1" t="s">
        <v>400</v>
      </c>
      <c r="F78" s="1">
        <v>6351.17</v>
      </c>
      <c r="G78" s="1">
        <v>1485.69</v>
      </c>
      <c r="H78" s="1">
        <v>5</v>
      </c>
      <c r="I78" s="1" t="s">
        <v>408</v>
      </c>
      <c r="J78" s="3" t="s">
        <v>488</v>
      </c>
    </row>
    <row r="79" spans="1:10" x14ac:dyDescent="0.35">
      <c r="A79" s="2" t="s">
        <v>85</v>
      </c>
      <c r="B79" s="1" t="s">
        <v>280</v>
      </c>
      <c r="C79" s="1" t="s">
        <v>381</v>
      </c>
      <c r="D79" s="1" t="s">
        <v>393</v>
      </c>
      <c r="E79" s="1" t="s">
        <v>400</v>
      </c>
      <c r="F79" s="1">
        <v>10309.530000000001</v>
      </c>
      <c r="G79" s="1">
        <v>2228.37</v>
      </c>
      <c r="H79" s="1">
        <v>6</v>
      </c>
      <c r="I79" s="1" t="s">
        <v>451</v>
      </c>
      <c r="J79" s="3" t="s">
        <v>486</v>
      </c>
    </row>
    <row r="80" spans="1:10" x14ac:dyDescent="0.35">
      <c r="A80" s="2" t="s">
        <v>86</v>
      </c>
      <c r="B80" s="1" t="s">
        <v>281</v>
      </c>
      <c r="C80" s="1" t="s">
        <v>381</v>
      </c>
      <c r="D80" s="1" t="s">
        <v>392</v>
      </c>
      <c r="E80" s="1" t="s">
        <v>399</v>
      </c>
      <c r="F80" s="1">
        <v>12596.3</v>
      </c>
      <c r="G80" s="1">
        <v>1584.59</v>
      </c>
      <c r="H80" s="1">
        <v>10</v>
      </c>
      <c r="I80" s="1" t="s">
        <v>419</v>
      </c>
      <c r="J80" s="3" t="s">
        <v>488</v>
      </c>
    </row>
    <row r="81" spans="1:10" x14ac:dyDescent="0.35">
      <c r="A81" s="2" t="s">
        <v>87</v>
      </c>
      <c r="B81" s="1" t="s">
        <v>282</v>
      </c>
      <c r="C81" s="1" t="s">
        <v>382</v>
      </c>
      <c r="D81" s="1" t="s">
        <v>386</v>
      </c>
      <c r="E81" s="1" t="s">
        <v>399</v>
      </c>
      <c r="F81" s="1">
        <v>9695.2900000000009</v>
      </c>
      <c r="G81" s="1">
        <v>1144.7</v>
      </c>
      <c r="H81" s="1">
        <v>6</v>
      </c>
      <c r="I81" s="1" t="s">
        <v>452</v>
      </c>
      <c r="J81" s="3" t="s">
        <v>488</v>
      </c>
    </row>
    <row r="82" spans="1:10" x14ac:dyDescent="0.35">
      <c r="A82" s="2" t="s">
        <v>88</v>
      </c>
      <c r="B82" s="1" t="s">
        <v>283</v>
      </c>
      <c r="C82" s="1" t="s">
        <v>379</v>
      </c>
      <c r="D82" s="1" t="s">
        <v>395</v>
      </c>
      <c r="E82" s="1" t="s">
        <v>398</v>
      </c>
      <c r="F82" s="1">
        <v>5872.57</v>
      </c>
      <c r="G82" s="1">
        <v>867.47</v>
      </c>
      <c r="H82" s="1">
        <v>4</v>
      </c>
      <c r="I82" s="1" t="s">
        <v>453</v>
      </c>
      <c r="J82" s="3" t="s">
        <v>486</v>
      </c>
    </row>
    <row r="83" spans="1:10" x14ac:dyDescent="0.35">
      <c r="A83" s="2" t="s">
        <v>89</v>
      </c>
      <c r="B83" s="1" t="s">
        <v>284</v>
      </c>
      <c r="C83" s="1" t="s">
        <v>381</v>
      </c>
      <c r="D83" s="1" t="s">
        <v>386</v>
      </c>
      <c r="E83" s="1" t="s">
        <v>399</v>
      </c>
      <c r="F83" s="1">
        <v>2605.17</v>
      </c>
      <c r="G83" s="1">
        <v>490.7</v>
      </c>
      <c r="H83" s="1">
        <v>5</v>
      </c>
      <c r="I83" s="1" t="s">
        <v>454</v>
      </c>
      <c r="J83" s="3" t="s">
        <v>487</v>
      </c>
    </row>
    <row r="84" spans="1:10" x14ac:dyDescent="0.35">
      <c r="A84" s="2" t="s">
        <v>90</v>
      </c>
      <c r="B84" s="1" t="s">
        <v>224</v>
      </c>
      <c r="C84" s="1" t="s">
        <v>382</v>
      </c>
      <c r="D84" s="1" t="s">
        <v>390</v>
      </c>
      <c r="E84" s="1" t="s">
        <v>400</v>
      </c>
      <c r="F84" s="1">
        <v>5450.74</v>
      </c>
      <c r="G84" s="1">
        <v>1085.72</v>
      </c>
      <c r="H84" s="1">
        <v>6</v>
      </c>
      <c r="I84" s="1" t="s">
        <v>405</v>
      </c>
      <c r="J84" s="3" t="s">
        <v>487</v>
      </c>
    </row>
    <row r="85" spans="1:10" x14ac:dyDescent="0.35">
      <c r="A85" s="2" t="s">
        <v>91</v>
      </c>
      <c r="B85" s="1" t="s">
        <v>285</v>
      </c>
      <c r="C85" s="1" t="s">
        <v>381</v>
      </c>
      <c r="D85" s="1" t="s">
        <v>388</v>
      </c>
      <c r="E85" s="1" t="s">
        <v>400</v>
      </c>
      <c r="F85" s="1">
        <v>1316.98</v>
      </c>
      <c r="G85" s="1">
        <v>116.57</v>
      </c>
      <c r="H85" s="1">
        <v>4</v>
      </c>
      <c r="I85" s="1" t="s">
        <v>437</v>
      </c>
      <c r="J85" s="3" t="s">
        <v>487</v>
      </c>
    </row>
    <row r="86" spans="1:10" x14ac:dyDescent="0.35">
      <c r="A86" s="2" t="s">
        <v>92</v>
      </c>
      <c r="B86" s="1" t="s">
        <v>286</v>
      </c>
      <c r="C86" s="1" t="s">
        <v>380</v>
      </c>
      <c r="D86" s="1" t="s">
        <v>394</v>
      </c>
      <c r="E86" s="1" t="s">
        <v>399</v>
      </c>
      <c r="F86" s="1">
        <v>7383.56</v>
      </c>
      <c r="G86" s="1">
        <v>1811.35</v>
      </c>
      <c r="H86" s="1">
        <v>5</v>
      </c>
      <c r="I86" s="1" t="s">
        <v>455</v>
      </c>
      <c r="J86" s="3" t="s">
        <v>488</v>
      </c>
    </row>
    <row r="87" spans="1:10" x14ac:dyDescent="0.35">
      <c r="A87" s="2" t="s">
        <v>93</v>
      </c>
      <c r="B87" s="1" t="s">
        <v>287</v>
      </c>
      <c r="C87" s="1" t="s">
        <v>382</v>
      </c>
      <c r="D87" s="1" t="s">
        <v>384</v>
      </c>
      <c r="E87" s="1" t="s">
        <v>398</v>
      </c>
      <c r="F87" s="1">
        <v>3142.7</v>
      </c>
      <c r="G87" s="1">
        <v>347.12</v>
      </c>
      <c r="H87" s="1">
        <v>4</v>
      </c>
      <c r="I87" s="1" t="s">
        <v>453</v>
      </c>
      <c r="J87" s="3" t="s">
        <v>488</v>
      </c>
    </row>
    <row r="88" spans="1:10" x14ac:dyDescent="0.35">
      <c r="A88" s="2" t="s">
        <v>94</v>
      </c>
      <c r="B88" s="1" t="s">
        <v>232</v>
      </c>
      <c r="C88" s="1" t="s">
        <v>380</v>
      </c>
      <c r="D88" s="1" t="s">
        <v>384</v>
      </c>
      <c r="E88" s="1" t="s">
        <v>398</v>
      </c>
      <c r="F88" s="1">
        <v>5895.54</v>
      </c>
      <c r="G88" s="1">
        <v>1407.96</v>
      </c>
      <c r="H88" s="1">
        <v>9</v>
      </c>
      <c r="I88" s="1" t="s">
        <v>438</v>
      </c>
      <c r="J88" s="3" t="s">
        <v>487</v>
      </c>
    </row>
    <row r="89" spans="1:10" x14ac:dyDescent="0.35">
      <c r="A89" s="2" t="s">
        <v>95</v>
      </c>
      <c r="B89" s="1" t="s">
        <v>288</v>
      </c>
      <c r="C89" s="1" t="s">
        <v>379</v>
      </c>
      <c r="D89" s="1" t="s">
        <v>389</v>
      </c>
      <c r="E89" s="1" t="s">
        <v>398</v>
      </c>
      <c r="F89" s="1">
        <v>8076.46</v>
      </c>
      <c r="G89" s="1">
        <v>954.16</v>
      </c>
      <c r="H89" s="1">
        <v>8</v>
      </c>
      <c r="I89" s="1" t="s">
        <v>456</v>
      </c>
      <c r="J89" s="3" t="s">
        <v>488</v>
      </c>
    </row>
    <row r="90" spans="1:10" x14ac:dyDescent="0.35">
      <c r="A90" s="2" t="s">
        <v>96</v>
      </c>
      <c r="B90" s="1" t="s">
        <v>289</v>
      </c>
      <c r="C90" s="1" t="s">
        <v>381</v>
      </c>
      <c r="D90" s="1" t="s">
        <v>392</v>
      </c>
      <c r="E90" s="1" t="s">
        <v>399</v>
      </c>
      <c r="F90" s="1">
        <v>1926.05</v>
      </c>
      <c r="G90" s="1">
        <v>338.77</v>
      </c>
      <c r="H90" s="1">
        <v>8</v>
      </c>
      <c r="I90" s="1" t="s">
        <v>439</v>
      </c>
      <c r="J90" s="3" t="s">
        <v>488</v>
      </c>
    </row>
    <row r="91" spans="1:10" x14ac:dyDescent="0.35">
      <c r="A91" s="2" t="s">
        <v>97</v>
      </c>
      <c r="B91" s="1" t="s">
        <v>283</v>
      </c>
      <c r="C91" s="1" t="s">
        <v>380</v>
      </c>
      <c r="D91" s="1" t="s">
        <v>385</v>
      </c>
      <c r="E91" s="1" t="s">
        <v>399</v>
      </c>
      <c r="F91" s="1">
        <v>1300.23</v>
      </c>
      <c r="G91" s="1">
        <v>263.8</v>
      </c>
      <c r="H91" s="1">
        <v>4</v>
      </c>
      <c r="I91" s="1" t="s">
        <v>457</v>
      </c>
      <c r="J91" s="3" t="s">
        <v>486</v>
      </c>
    </row>
    <row r="92" spans="1:10" x14ac:dyDescent="0.35">
      <c r="A92" s="2" t="s">
        <v>98</v>
      </c>
      <c r="B92" s="1" t="s">
        <v>290</v>
      </c>
      <c r="C92" s="1" t="s">
        <v>380</v>
      </c>
      <c r="D92" s="1" t="s">
        <v>384</v>
      </c>
      <c r="E92" s="1" t="s">
        <v>398</v>
      </c>
      <c r="F92" s="1">
        <v>5319.77</v>
      </c>
      <c r="G92" s="1">
        <v>892.15</v>
      </c>
      <c r="H92" s="1">
        <v>8</v>
      </c>
      <c r="I92" s="1" t="s">
        <v>458</v>
      </c>
      <c r="J92" s="3" t="s">
        <v>486</v>
      </c>
    </row>
    <row r="93" spans="1:10" x14ac:dyDescent="0.35">
      <c r="A93" s="2" t="s">
        <v>99</v>
      </c>
      <c r="B93" s="1" t="s">
        <v>291</v>
      </c>
      <c r="C93" s="1" t="s">
        <v>379</v>
      </c>
      <c r="D93" s="1" t="s">
        <v>388</v>
      </c>
      <c r="E93" s="1" t="s">
        <v>400</v>
      </c>
      <c r="F93" s="1">
        <v>5153.91</v>
      </c>
      <c r="G93" s="1">
        <v>530.49</v>
      </c>
      <c r="H93" s="1">
        <v>4</v>
      </c>
      <c r="I93" s="1" t="s">
        <v>434</v>
      </c>
      <c r="J93" s="3" t="s">
        <v>486</v>
      </c>
    </row>
    <row r="94" spans="1:10" x14ac:dyDescent="0.35">
      <c r="A94" s="2" t="s">
        <v>100</v>
      </c>
      <c r="B94" s="1" t="s">
        <v>292</v>
      </c>
      <c r="C94" s="1" t="s">
        <v>380</v>
      </c>
      <c r="D94" s="1" t="s">
        <v>385</v>
      </c>
      <c r="E94" s="1" t="s">
        <v>399</v>
      </c>
      <c r="F94" s="1">
        <v>315.25</v>
      </c>
      <c r="G94" s="1">
        <v>44.17</v>
      </c>
      <c r="H94" s="1">
        <v>3</v>
      </c>
      <c r="I94" s="1" t="s">
        <v>405</v>
      </c>
      <c r="J94" s="3" t="s">
        <v>488</v>
      </c>
    </row>
    <row r="95" spans="1:10" x14ac:dyDescent="0.35">
      <c r="A95" s="2" t="s">
        <v>101</v>
      </c>
      <c r="B95" s="1" t="s">
        <v>293</v>
      </c>
      <c r="C95" s="1" t="s">
        <v>382</v>
      </c>
      <c r="D95" s="1" t="s">
        <v>389</v>
      </c>
      <c r="E95" s="1" t="s">
        <v>398</v>
      </c>
      <c r="F95" s="1">
        <v>7178.38</v>
      </c>
      <c r="G95" s="1">
        <v>1010.76</v>
      </c>
      <c r="H95" s="1">
        <v>5</v>
      </c>
      <c r="I95" s="1" t="s">
        <v>406</v>
      </c>
      <c r="J95" s="3" t="s">
        <v>488</v>
      </c>
    </row>
    <row r="96" spans="1:10" x14ac:dyDescent="0.35">
      <c r="A96" s="2" t="s">
        <v>102</v>
      </c>
      <c r="B96" s="1" t="s">
        <v>294</v>
      </c>
      <c r="C96" s="1" t="s">
        <v>382</v>
      </c>
      <c r="D96" s="1" t="s">
        <v>396</v>
      </c>
      <c r="E96" s="1" t="s">
        <v>398</v>
      </c>
      <c r="F96" s="1">
        <v>2226.52</v>
      </c>
      <c r="G96" s="1">
        <v>211.43</v>
      </c>
      <c r="H96" s="1">
        <v>7</v>
      </c>
      <c r="I96" s="1" t="s">
        <v>451</v>
      </c>
      <c r="J96" s="3" t="s">
        <v>486</v>
      </c>
    </row>
    <row r="97" spans="1:10" x14ac:dyDescent="0.35">
      <c r="A97" s="2" t="s">
        <v>103</v>
      </c>
      <c r="B97" s="1" t="s">
        <v>295</v>
      </c>
      <c r="C97" s="1" t="s">
        <v>380</v>
      </c>
      <c r="D97" s="1" t="s">
        <v>392</v>
      </c>
      <c r="E97" s="1" t="s">
        <v>399</v>
      </c>
      <c r="F97" s="1">
        <v>6152.92</v>
      </c>
      <c r="G97" s="1">
        <v>1321.94</v>
      </c>
      <c r="H97" s="1">
        <v>5</v>
      </c>
      <c r="I97" s="1" t="s">
        <v>417</v>
      </c>
      <c r="J97" s="3" t="s">
        <v>488</v>
      </c>
    </row>
    <row r="98" spans="1:10" x14ac:dyDescent="0.35">
      <c r="A98" s="2" t="s">
        <v>104</v>
      </c>
      <c r="B98" s="1" t="s">
        <v>296</v>
      </c>
      <c r="C98" s="1" t="s">
        <v>379</v>
      </c>
      <c r="D98" s="1" t="s">
        <v>393</v>
      </c>
      <c r="E98" s="1" t="s">
        <v>400</v>
      </c>
      <c r="F98" s="1">
        <v>13237.59</v>
      </c>
      <c r="G98" s="1">
        <v>1986.89</v>
      </c>
      <c r="H98" s="1">
        <v>7</v>
      </c>
      <c r="I98" s="1" t="s">
        <v>459</v>
      </c>
      <c r="J98" s="3" t="s">
        <v>487</v>
      </c>
    </row>
    <row r="99" spans="1:10" x14ac:dyDescent="0.35">
      <c r="A99" s="2" t="s">
        <v>105</v>
      </c>
      <c r="B99" s="1" t="s">
        <v>297</v>
      </c>
      <c r="C99" s="1" t="s">
        <v>379</v>
      </c>
      <c r="D99" s="1" t="s">
        <v>393</v>
      </c>
      <c r="E99" s="1" t="s">
        <v>400</v>
      </c>
      <c r="F99" s="1">
        <v>7482.34</v>
      </c>
      <c r="G99" s="1">
        <v>412.82</v>
      </c>
      <c r="H99" s="1">
        <v>6</v>
      </c>
      <c r="I99" s="1" t="s">
        <v>438</v>
      </c>
      <c r="J99" s="3" t="s">
        <v>486</v>
      </c>
    </row>
    <row r="100" spans="1:10" x14ac:dyDescent="0.35">
      <c r="A100" s="2" t="s">
        <v>106</v>
      </c>
      <c r="B100" s="1" t="s">
        <v>298</v>
      </c>
      <c r="C100" s="1" t="s">
        <v>379</v>
      </c>
      <c r="D100" s="1" t="s">
        <v>394</v>
      </c>
      <c r="E100" s="1" t="s">
        <v>399</v>
      </c>
      <c r="F100" s="1">
        <v>1549.91</v>
      </c>
      <c r="G100" s="1">
        <v>131.80000000000001</v>
      </c>
      <c r="H100" s="1">
        <v>1</v>
      </c>
      <c r="I100" s="1" t="s">
        <v>460</v>
      </c>
      <c r="J100" s="3" t="s">
        <v>486</v>
      </c>
    </row>
    <row r="101" spans="1:10" x14ac:dyDescent="0.35">
      <c r="A101" s="2" t="s">
        <v>107</v>
      </c>
      <c r="B101" s="1" t="s">
        <v>254</v>
      </c>
      <c r="C101" s="1" t="s">
        <v>382</v>
      </c>
      <c r="D101" s="1" t="s">
        <v>389</v>
      </c>
      <c r="E101" s="1" t="s">
        <v>398</v>
      </c>
      <c r="F101" s="1">
        <v>15529.64</v>
      </c>
      <c r="G101" s="1">
        <v>2236.3000000000002</v>
      </c>
      <c r="H101" s="1">
        <v>8</v>
      </c>
      <c r="I101" s="1" t="s">
        <v>428</v>
      </c>
      <c r="J101" s="3" t="s">
        <v>488</v>
      </c>
    </row>
    <row r="102" spans="1:10" x14ac:dyDescent="0.35">
      <c r="A102" s="2" t="s">
        <v>108</v>
      </c>
      <c r="B102" s="1" t="s">
        <v>299</v>
      </c>
      <c r="C102" s="1" t="s">
        <v>382</v>
      </c>
      <c r="D102" s="1" t="s">
        <v>388</v>
      </c>
      <c r="E102" s="1" t="s">
        <v>400</v>
      </c>
      <c r="F102" s="1">
        <v>5292.75</v>
      </c>
      <c r="G102" s="1">
        <v>789.12</v>
      </c>
      <c r="H102" s="1">
        <v>6</v>
      </c>
      <c r="I102" s="1" t="s">
        <v>415</v>
      </c>
      <c r="J102" s="3" t="s">
        <v>486</v>
      </c>
    </row>
    <row r="103" spans="1:10" x14ac:dyDescent="0.35">
      <c r="A103" s="2" t="s">
        <v>109</v>
      </c>
      <c r="B103" s="1" t="s">
        <v>217</v>
      </c>
      <c r="C103" s="1" t="s">
        <v>379</v>
      </c>
      <c r="D103" s="1" t="s">
        <v>389</v>
      </c>
      <c r="E103" s="1" t="s">
        <v>398</v>
      </c>
      <c r="F103" s="1">
        <v>3571.1</v>
      </c>
      <c r="G103" s="1">
        <v>871.48</v>
      </c>
      <c r="H103" s="1">
        <v>5</v>
      </c>
      <c r="I103" s="1" t="s">
        <v>461</v>
      </c>
      <c r="J103" s="3" t="s">
        <v>487</v>
      </c>
    </row>
    <row r="104" spans="1:10" x14ac:dyDescent="0.35">
      <c r="A104" s="2" t="s">
        <v>110</v>
      </c>
      <c r="B104" s="1" t="s">
        <v>300</v>
      </c>
      <c r="C104" s="1" t="s">
        <v>379</v>
      </c>
      <c r="D104" s="1" t="s">
        <v>390</v>
      </c>
      <c r="E104" s="1" t="s">
        <v>400</v>
      </c>
      <c r="F104" s="1">
        <v>1420.91</v>
      </c>
      <c r="G104" s="1">
        <v>218.38</v>
      </c>
      <c r="H104" s="1">
        <v>7</v>
      </c>
      <c r="I104" s="1" t="s">
        <v>416</v>
      </c>
      <c r="J104" s="3" t="s">
        <v>486</v>
      </c>
    </row>
    <row r="105" spans="1:10" x14ac:dyDescent="0.35">
      <c r="A105" s="2" t="s">
        <v>111</v>
      </c>
      <c r="B105" s="1" t="s">
        <v>301</v>
      </c>
      <c r="C105" s="1" t="s">
        <v>381</v>
      </c>
      <c r="D105" s="1" t="s">
        <v>389</v>
      </c>
      <c r="E105" s="1" t="s">
        <v>398</v>
      </c>
      <c r="F105" s="1">
        <v>3140.33</v>
      </c>
      <c r="G105" s="1">
        <v>337.92</v>
      </c>
      <c r="H105" s="1">
        <v>9</v>
      </c>
      <c r="I105" s="1" t="s">
        <v>430</v>
      </c>
      <c r="J105" s="3" t="s">
        <v>488</v>
      </c>
    </row>
    <row r="106" spans="1:10" x14ac:dyDescent="0.35">
      <c r="A106" s="2" t="s">
        <v>112</v>
      </c>
      <c r="B106" s="1" t="s">
        <v>302</v>
      </c>
      <c r="C106" s="1" t="s">
        <v>379</v>
      </c>
      <c r="D106" s="1" t="s">
        <v>389</v>
      </c>
      <c r="E106" s="1" t="s">
        <v>398</v>
      </c>
      <c r="F106" s="1">
        <v>5794.35</v>
      </c>
      <c r="G106" s="1">
        <v>649.84</v>
      </c>
      <c r="H106" s="1">
        <v>4</v>
      </c>
      <c r="I106" s="1" t="s">
        <v>462</v>
      </c>
      <c r="J106" s="3" t="s">
        <v>488</v>
      </c>
    </row>
    <row r="107" spans="1:10" x14ac:dyDescent="0.35">
      <c r="A107" s="2" t="s">
        <v>113</v>
      </c>
      <c r="B107" s="1" t="s">
        <v>303</v>
      </c>
      <c r="C107" s="1" t="s">
        <v>381</v>
      </c>
      <c r="D107" s="1" t="s">
        <v>394</v>
      </c>
      <c r="E107" s="1" t="s">
        <v>399</v>
      </c>
      <c r="F107" s="1">
        <v>15195.32</v>
      </c>
      <c r="G107" s="1">
        <v>2728.2</v>
      </c>
      <c r="H107" s="1">
        <v>8</v>
      </c>
      <c r="I107" s="1" t="s">
        <v>412</v>
      </c>
      <c r="J107" s="3" t="s">
        <v>488</v>
      </c>
    </row>
    <row r="108" spans="1:10" x14ac:dyDescent="0.35">
      <c r="A108" s="2" t="s">
        <v>114</v>
      </c>
      <c r="B108" s="1" t="s">
        <v>269</v>
      </c>
      <c r="C108" s="1" t="s">
        <v>382</v>
      </c>
      <c r="D108" s="1" t="s">
        <v>386</v>
      </c>
      <c r="E108" s="1" t="s">
        <v>399</v>
      </c>
      <c r="F108" s="1">
        <v>11801.83</v>
      </c>
      <c r="G108" s="1">
        <v>2903.83</v>
      </c>
      <c r="H108" s="1">
        <v>7</v>
      </c>
      <c r="I108" s="1" t="s">
        <v>463</v>
      </c>
      <c r="J108" s="3" t="s">
        <v>486</v>
      </c>
    </row>
    <row r="109" spans="1:10" x14ac:dyDescent="0.35">
      <c r="A109" s="2" t="s">
        <v>115</v>
      </c>
      <c r="B109" s="1" t="s">
        <v>304</v>
      </c>
      <c r="C109" s="1" t="s">
        <v>380</v>
      </c>
      <c r="D109" s="1" t="s">
        <v>386</v>
      </c>
      <c r="E109" s="1" t="s">
        <v>399</v>
      </c>
      <c r="F109" s="1">
        <v>13661.6</v>
      </c>
      <c r="G109" s="1">
        <v>1056.06</v>
      </c>
      <c r="H109" s="1">
        <v>9</v>
      </c>
      <c r="I109" s="1" t="s">
        <v>453</v>
      </c>
      <c r="J109" s="3" t="s">
        <v>487</v>
      </c>
    </row>
    <row r="110" spans="1:10" x14ac:dyDescent="0.35">
      <c r="A110" s="2" t="s">
        <v>116</v>
      </c>
      <c r="B110" s="1" t="s">
        <v>301</v>
      </c>
      <c r="C110" s="1" t="s">
        <v>381</v>
      </c>
      <c r="D110" s="1" t="s">
        <v>392</v>
      </c>
      <c r="E110" s="1" t="s">
        <v>399</v>
      </c>
      <c r="F110" s="1">
        <v>637.39</v>
      </c>
      <c r="G110" s="1">
        <v>69.930000000000007</v>
      </c>
      <c r="H110" s="1">
        <v>1</v>
      </c>
      <c r="I110" s="1" t="s">
        <v>464</v>
      </c>
      <c r="J110" s="3" t="s">
        <v>487</v>
      </c>
    </row>
    <row r="111" spans="1:10" x14ac:dyDescent="0.35">
      <c r="A111" s="2" t="s">
        <v>117</v>
      </c>
      <c r="B111" s="1" t="s">
        <v>305</v>
      </c>
      <c r="C111" s="1" t="s">
        <v>381</v>
      </c>
      <c r="D111" s="1" t="s">
        <v>384</v>
      </c>
      <c r="E111" s="1" t="s">
        <v>398</v>
      </c>
      <c r="F111" s="1">
        <v>6045.88</v>
      </c>
      <c r="G111" s="1">
        <v>969.66</v>
      </c>
      <c r="H111" s="1">
        <v>8</v>
      </c>
      <c r="I111" s="1" t="s">
        <v>465</v>
      </c>
      <c r="J111" s="3" t="s">
        <v>488</v>
      </c>
    </row>
    <row r="112" spans="1:10" x14ac:dyDescent="0.35">
      <c r="A112" s="2" t="s">
        <v>118</v>
      </c>
      <c r="B112" s="1" t="s">
        <v>306</v>
      </c>
      <c r="C112" s="1" t="s">
        <v>381</v>
      </c>
      <c r="D112" s="1" t="s">
        <v>389</v>
      </c>
      <c r="E112" s="1" t="s">
        <v>398</v>
      </c>
      <c r="F112" s="1">
        <v>8276.4500000000007</v>
      </c>
      <c r="G112" s="1">
        <v>1830.77</v>
      </c>
      <c r="H112" s="1">
        <v>10</v>
      </c>
      <c r="I112" s="1" t="s">
        <v>453</v>
      </c>
      <c r="J112" s="3" t="s">
        <v>487</v>
      </c>
    </row>
    <row r="113" spans="1:10" x14ac:dyDescent="0.35">
      <c r="A113" s="2" t="s">
        <v>119</v>
      </c>
      <c r="B113" s="1" t="s">
        <v>307</v>
      </c>
      <c r="C113" s="1" t="s">
        <v>382</v>
      </c>
      <c r="D113" s="1" t="s">
        <v>391</v>
      </c>
      <c r="E113" s="1" t="s">
        <v>400</v>
      </c>
      <c r="F113" s="1">
        <v>13845.91</v>
      </c>
      <c r="G113" s="1">
        <v>2886.58</v>
      </c>
      <c r="H113" s="1">
        <v>7</v>
      </c>
      <c r="I113" s="1" t="s">
        <v>423</v>
      </c>
      <c r="J113" s="3" t="s">
        <v>486</v>
      </c>
    </row>
    <row r="114" spans="1:10" x14ac:dyDescent="0.35">
      <c r="A114" s="2" t="s">
        <v>120</v>
      </c>
      <c r="B114" s="1" t="s">
        <v>308</v>
      </c>
      <c r="C114" s="1" t="s">
        <v>381</v>
      </c>
      <c r="D114" s="1" t="s">
        <v>396</v>
      </c>
      <c r="E114" s="1" t="s">
        <v>398</v>
      </c>
      <c r="F114" s="1">
        <v>7307.9</v>
      </c>
      <c r="G114" s="1">
        <v>512.09</v>
      </c>
      <c r="H114" s="1">
        <v>10</v>
      </c>
      <c r="I114" s="1" t="s">
        <v>448</v>
      </c>
      <c r="J114" s="3" t="s">
        <v>488</v>
      </c>
    </row>
    <row r="115" spans="1:10" x14ac:dyDescent="0.35">
      <c r="A115" s="2" t="s">
        <v>121</v>
      </c>
      <c r="B115" s="1" t="s">
        <v>309</v>
      </c>
      <c r="C115" s="1" t="s">
        <v>381</v>
      </c>
      <c r="D115" s="1" t="s">
        <v>391</v>
      </c>
      <c r="E115" s="1" t="s">
        <v>400</v>
      </c>
      <c r="F115" s="1">
        <v>12283.41</v>
      </c>
      <c r="G115" s="1">
        <v>2997.05</v>
      </c>
      <c r="H115" s="1">
        <v>7</v>
      </c>
      <c r="I115" s="1" t="s">
        <v>466</v>
      </c>
      <c r="J115" s="3" t="s">
        <v>488</v>
      </c>
    </row>
    <row r="116" spans="1:10" x14ac:dyDescent="0.35">
      <c r="A116" s="2" t="s">
        <v>122</v>
      </c>
      <c r="B116" s="1" t="s">
        <v>310</v>
      </c>
      <c r="C116" s="1" t="s">
        <v>382</v>
      </c>
      <c r="D116" s="1" t="s">
        <v>386</v>
      </c>
      <c r="E116" s="1" t="s">
        <v>399</v>
      </c>
      <c r="F116" s="1">
        <v>3436.71</v>
      </c>
      <c r="G116" s="1">
        <v>757.69</v>
      </c>
      <c r="H116" s="1">
        <v>2</v>
      </c>
      <c r="I116" s="1" t="s">
        <v>467</v>
      </c>
      <c r="J116" s="3" t="s">
        <v>487</v>
      </c>
    </row>
    <row r="117" spans="1:10" x14ac:dyDescent="0.35">
      <c r="A117" s="2" t="s">
        <v>123</v>
      </c>
      <c r="B117" s="1" t="s">
        <v>311</v>
      </c>
      <c r="C117" s="1" t="s">
        <v>382</v>
      </c>
      <c r="D117" s="1" t="s">
        <v>389</v>
      </c>
      <c r="E117" s="1" t="s">
        <v>398</v>
      </c>
      <c r="F117" s="1">
        <v>1513.87</v>
      </c>
      <c r="G117" s="1">
        <v>96.41</v>
      </c>
      <c r="H117" s="1">
        <v>9</v>
      </c>
      <c r="I117" s="1" t="s">
        <v>468</v>
      </c>
      <c r="J117" s="3" t="s">
        <v>486</v>
      </c>
    </row>
    <row r="118" spans="1:10" x14ac:dyDescent="0.35">
      <c r="A118" s="2" t="s">
        <v>124</v>
      </c>
      <c r="B118" s="1" t="s">
        <v>312</v>
      </c>
      <c r="C118" s="1" t="s">
        <v>380</v>
      </c>
      <c r="D118" s="1" t="s">
        <v>395</v>
      </c>
      <c r="E118" s="1" t="s">
        <v>398</v>
      </c>
      <c r="F118" s="1">
        <v>3089.4</v>
      </c>
      <c r="G118" s="1">
        <v>589.39</v>
      </c>
      <c r="H118" s="1">
        <v>2</v>
      </c>
      <c r="I118" s="1" t="s">
        <v>461</v>
      </c>
      <c r="J118" s="3" t="s">
        <v>486</v>
      </c>
    </row>
    <row r="119" spans="1:10" x14ac:dyDescent="0.35">
      <c r="A119" s="2" t="s">
        <v>125</v>
      </c>
      <c r="B119" s="1" t="s">
        <v>313</v>
      </c>
      <c r="C119" s="1" t="s">
        <v>380</v>
      </c>
      <c r="D119" s="1" t="s">
        <v>386</v>
      </c>
      <c r="E119" s="1" t="s">
        <v>399</v>
      </c>
      <c r="F119" s="1">
        <v>716.31</v>
      </c>
      <c r="G119" s="1">
        <v>43.86</v>
      </c>
      <c r="H119" s="1">
        <v>1</v>
      </c>
      <c r="I119" s="1" t="s">
        <v>457</v>
      </c>
      <c r="J119" s="3" t="s">
        <v>486</v>
      </c>
    </row>
    <row r="120" spans="1:10" x14ac:dyDescent="0.35">
      <c r="A120" s="2" t="s">
        <v>126</v>
      </c>
      <c r="B120" s="1" t="s">
        <v>224</v>
      </c>
      <c r="C120" s="1" t="s">
        <v>381</v>
      </c>
      <c r="D120" s="1" t="s">
        <v>388</v>
      </c>
      <c r="E120" s="1" t="s">
        <v>400</v>
      </c>
      <c r="F120" s="1">
        <v>8226.84</v>
      </c>
      <c r="G120" s="1">
        <v>1715.33</v>
      </c>
      <c r="H120" s="1">
        <v>7</v>
      </c>
      <c r="I120" s="1" t="s">
        <v>420</v>
      </c>
      <c r="J120" s="3" t="s">
        <v>488</v>
      </c>
    </row>
    <row r="121" spans="1:10" x14ac:dyDescent="0.35">
      <c r="A121" s="2" t="s">
        <v>127</v>
      </c>
      <c r="B121" s="1" t="s">
        <v>314</v>
      </c>
      <c r="C121" s="1" t="s">
        <v>379</v>
      </c>
      <c r="D121" s="1" t="s">
        <v>385</v>
      </c>
      <c r="E121" s="1" t="s">
        <v>399</v>
      </c>
      <c r="F121" s="1">
        <v>4182.2700000000004</v>
      </c>
      <c r="G121" s="1">
        <v>696.9</v>
      </c>
      <c r="H121" s="1">
        <v>4</v>
      </c>
      <c r="I121" s="1" t="s">
        <v>458</v>
      </c>
      <c r="J121" s="3" t="s">
        <v>486</v>
      </c>
    </row>
    <row r="122" spans="1:10" x14ac:dyDescent="0.35">
      <c r="A122" s="2" t="s">
        <v>128</v>
      </c>
      <c r="B122" s="1" t="s">
        <v>315</v>
      </c>
      <c r="C122" s="1" t="s">
        <v>382</v>
      </c>
      <c r="D122" s="1" t="s">
        <v>386</v>
      </c>
      <c r="E122" s="1" t="s">
        <v>399</v>
      </c>
      <c r="F122" s="1">
        <v>14498.38</v>
      </c>
      <c r="G122" s="1">
        <v>2689.77</v>
      </c>
      <c r="H122" s="1">
        <v>8</v>
      </c>
      <c r="I122" s="1" t="s">
        <v>469</v>
      </c>
      <c r="J122" s="3" t="s">
        <v>487</v>
      </c>
    </row>
    <row r="123" spans="1:10" x14ac:dyDescent="0.35">
      <c r="A123" s="2" t="s">
        <v>129</v>
      </c>
      <c r="B123" s="1" t="s">
        <v>316</v>
      </c>
      <c r="C123" s="1" t="s">
        <v>381</v>
      </c>
      <c r="D123" s="1" t="s">
        <v>387</v>
      </c>
      <c r="E123" s="1" t="s">
        <v>399</v>
      </c>
      <c r="F123" s="1">
        <v>9881.17</v>
      </c>
      <c r="G123" s="1">
        <v>1396.87</v>
      </c>
      <c r="H123" s="1">
        <v>7</v>
      </c>
      <c r="I123" s="1" t="s">
        <v>451</v>
      </c>
      <c r="J123" s="3" t="s">
        <v>487</v>
      </c>
    </row>
    <row r="124" spans="1:10" x14ac:dyDescent="0.35">
      <c r="A124" s="2" t="s">
        <v>130</v>
      </c>
      <c r="B124" s="1" t="s">
        <v>317</v>
      </c>
      <c r="C124" s="1" t="s">
        <v>381</v>
      </c>
      <c r="D124" s="1" t="s">
        <v>397</v>
      </c>
      <c r="E124" s="1" t="s">
        <v>400</v>
      </c>
      <c r="F124" s="1">
        <v>8306.57</v>
      </c>
      <c r="G124" s="1">
        <v>1370.27</v>
      </c>
      <c r="H124" s="1">
        <v>7</v>
      </c>
      <c r="I124" s="1" t="s">
        <v>415</v>
      </c>
      <c r="J124" s="3" t="s">
        <v>487</v>
      </c>
    </row>
    <row r="125" spans="1:10" x14ac:dyDescent="0.35">
      <c r="A125" s="2" t="s">
        <v>131</v>
      </c>
      <c r="B125" s="1" t="s">
        <v>318</v>
      </c>
      <c r="C125" s="1" t="s">
        <v>379</v>
      </c>
      <c r="D125" s="1" t="s">
        <v>395</v>
      </c>
      <c r="E125" s="1" t="s">
        <v>398</v>
      </c>
      <c r="F125" s="1">
        <v>1175.27</v>
      </c>
      <c r="G125" s="1">
        <v>219.96</v>
      </c>
      <c r="H125" s="1">
        <v>1</v>
      </c>
      <c r="I125" s="1" t="s">
        <v>470</v>
      </c>
      <c r="J125" s="3" t="s">
        <v>486</v>
      </c>
    </row>
    <row r="126" spans="1:10" x14ac:dyDescent="0.35">
      <c r="A126" s="2" t="s">
        <v>132</v>
      </c>
      <c r="B126" s="1" t="s">
        <v>319</v>
      </c>
      <c r="C126" s="1" t="s">
        <v>381</v>
      </c>
      <c r="D126" s="1" t="s">
        <v>383</v>
      </c>
      <c r="E126" s="1" t="s">
        <v>398</v>
      </c>
      <c r="F126" s="1">
        <v>16236.71</v>
      </c>
      <c r="G126" s="1">
        <v>1523.02</v>
      </c>
      <c r="H126" s="1">
        <v>10</v>
      </c>
      <c r="I126" s="1" t="s">
        <v>471</v>
      </c>
      <c r="J126" s="3" t="s">
        <v>487</v>
      </c>
    </row>
    <row r="127" spans="1:10" x14ac:dyDescent="0.35">
      <c r="A127" s="2" t="s">
        <v>133</v>
      </c>
      <c r="B127" s="1" t="s">
        <v>320</v>
      </c>
      <c r="C127" s="1" t="s">
        <v>382</v>
      </c>
      <c r="D127" s="1" t="s">
        <v>394</v>
      </c>
      <c r="E127" s="1" t="s">
        <v>399</v>
      </c>
      <c r="F127" s="1">
        <v>3632.93</v>
      </c>
      <c r="G127" s="1">
        <v>651.27</v>
      </c>
      <c r="H127" s="1">
        <v>2</v>
      </c>
      <c r="I127" s="1" t="s">
        <v>419</v>
      </c>
      <c r="J127" s="3" t="s">
        <v>486</v>
      </c>
    </row>
    <row r="128" spans="1:10" x14ac:dyDescent="0.35">
      <c r="A128" s="2" t="s">
        <v>134</v>
      </c>
      <c r="B128" s="1" t="s">
        <v>321</v>
      </c>
      <c r="C128" s="1" t="s">
        <v>379</v>
      </c>
      <c r="D128" s="1" t="s">
        <v>393</v>
      </c>
      <c r="E128" s="1" t="s">
        <v>400</v>
      </c>
      <c r="F128" s="1">
        <v>3656.59</v>
      </c>
      <c r="G128" s="1">
        <v>421.77</v>
      </c>
      <c r="H128" s="1">
        <v>2</v>
      </c>
      <c r="I128" s="1" t="s">
        <v>407</v>
      </c>
      <c r="J128" s="3" t="s">
        <v>486</v>
      </c>
    </row>
    <row r="129" spans="1:10" x14ac:dyDescent="0.35">
      <c r="A129" s="2" t="s">
        <v>135</v>
      </c>
      <c r="B129" s="1" t="s">
        <v>322</v>
      </c>
      <c r="C129" s="1" t="s">
        <v>380</v>
      </c>
      <c r="D129" s="1" t="s">
        <v>397</v>
      </c>
      <c r="E129" s="1" t="s">
        <v>400</v>
      </c>
      <c r="F129" s="1">
        <v>9480.69</v>
      </c>
      <c r="G129" s="1">
        <v>990.78</v>
      </c>
      <c r="H129" s="1">
        <v>9</v>
      </c>
      <c r="I129" s="1" t="s">
        <v>416</v>
      </c>
      <c r="J129" s="3" t="s">
        <v>488</v>
      </c>
    </row>
    <row r="130" spans="1:10" x14ac:dyDescent="0.35">
      <c r="A130" s="2" t="s">
        <v>136</v>
      </c>
      <c r="B130" s="1" t="s">
        <v>323</v>
      </c>
      <c r="C130" s="1" t="s">
        <v>381</v>
      </c>
      <c r="D130" s="1" t="s">
        <v>392</v>
      </c>
      <c r="E130" s="1" t="s">
        <v>399</v>
      </c>
      <c r="F130" s="1">
        <v>1979.66</v>
      </c>
      <c r="G130" s="1">
        <v>128.80000000000001</v>
      </c>
      <c r="H130" s="1">
        <v>2</v>
      </c>
      <c r="I130" s="1" t="s">
        <v>441</v>
      </c>
      <c r="J130" s="3" t="s">
        <v>487</v>
      </c>
    </row>
    <row r="131" spans="1:10" x14ac:dyDescent="0.35">
      <c r="A131" s="2" t="s">
        <v>137</v>
      </c>
      <c r="B131" s="1" t="s">
        <v>324</v>
      </c>
      <c r="C131" s="1" t="s">
        <v>382</v>
      </c>
      <c r="D131" s="1" t="s">
        <v>386</v>
      </c>
      <c r="E131" s="1" t="s">
        <v>399</v>
      </c>
      <c r="F131" s="1">
        <v>5597.44</v>
      </c>
      <c r="G131" s="1">
        <v>789</v>
      </c>
      <c r="H131" s="1">
        <v>5</v>
      </c>
      <c r="I131" s="1" t="s">
        <v>470</v>
      </c>
      <c r="J131" s="3" t="s">
        <v>488</v>
      </c>
    </row>
    <row r="132" spans="1:10" x14ac:dyDescent="0.35">
      <c r="A132" s="2" t="s">
        <v>138</v>
      </c>
      <c r="B132" s="1" t="s">
        <v>250</v>
      </c>
      <c r="C132" s="1" t="s">
        <v>381</v>
      </c>
      <c r="D132" s="1" t="s">
        <v>395</v>
      </c>
      <c r="E132" s="1" t="s">
        <v>398</v>
      </c>
      <c r="F132" s="1">
        <v>3983.22</v>
      </c>
      <c r="G132" s="1">
        <v>692.72</v>
      </c>
      <c r="H132" s="1">
        <v>4</v>
      </c>
      <c r="I132" s="1" t="s">
        <v>472</v>
      </c>
      <c r="J132" s="3" t="s">
        <v>486</v>
      </c>
    </row>
    <row r="133" spans="1:10" x14ac:dyDescent="0.35">
      <c r="A133" s="2" t="s">
        <v>139</v>
      </c>
      <c r="B133" s="1" t="s">
        <v>325</v>
      </c>
      <c r="C133" s="1" t="s">
        <v>380</v>
      </c>
      <c r="D133" s="1" t="s">
        <v>395</v>
      </c>
      <c r="E133" s="1" t="s">
        <v>398</v>
      </c>
      <c r="F133" s="1">
        <v>14622.69</v>
      </c>
      <c r="G133" s="1">
        <v>1614.9</v>
      </c>
      <c r="H133" s="1">
        <v>8</v>
      </c>
      <c r="I133" s="1" t="s">
        <v>439</v>
      </c>
      <c r="J133" s="3" t="s">
        <v>486</v>
      </c>
    </row>
    <row r="134" spans="1:10" x14ac:dyDescent="0.35">
      <c r="A134" s="2" t="s">
        <v>140</v>
      </c>
      <c r="B134" s="1" t="s">
        <v>296</v>
      </c>
      <c r="C134" s="1" t="s">
        <v>380</v>
      </c>
      <c r="D134" s="1" t="s">
        <v>391</v>
      </c>
      <c r="E134" s="1" t="s">
        <v>400</v>
      </c>
      <c r="F134" s="1">
        <v>2565.0300000000002</v>
      </c>
      <c r="G134" s="1">
        <v>248.71</v>
      </c>
      <c r="H134" s="1">
        <v>8</v>
      </c>
      <c r="I134" s="1" t="s">
        <v>435</v>
      </c>
      <c r="J134" s="3" t="s">
        <v>488</v>
      </c>
    </row>
    <row r="135" spans="1:10" x14ac:dyDescent="0.35">
      <c r="A135" s="2" t="s">
        <v>141</v>
      </c>
      <c r="B135" s="1" t="s">
        <v>326</v>
      </c>
      <c r="C135" s="1" t="s">
        <v>381</v>
      </c>
      <c r="D135" s="1" t="s">
        <v>396</v>
      </c>
      <c r="E135" s="1" t="s">
        <v>398</v>
      </c>
      <c r="F135" s="1">
        <v>8511.6299999999992</v>
      </c>
      <c r="G135" s="1">
        <v>1662.49</v>
      </c>
      <c r="H135" s="1">
        <v>7</v>
      </c>
      <c r="I135" s="1" t="s">
        <v>472</v>
      </c>
      <c r="J135" s="3" t="s">
        <v>487</v>
      </c>
    </row>
    <row r="136" spans="1:10" x14ac:dyDescent="0.35">
      <c r="A136" s="2" t="s">
        <v>142</v>
      </c>
      <c r="B136" s="1" t="s">
        <v>327</v>
      </c>
      <c r="C136" s="1" t="s">
        <v>381</v>
      </c>
      <c r="D136" s="1" t="s">
        <v>391</v>
      </c>
      <c r="E136" s="1" t="s">
        <v>400</v>
      </c>
      <c r="F136" s="1">
        <v>1411.53</v>
      </c>
      <c r="G136" s="1">
        <v>131.91</v>
      </c>
      <c r="H136" s="1">
        <v>1</v>
      </c>
      <c r="I136" s="1" t="s">
        <v>440</v>
      </c>
      <c r="J136" s="3" t="s">
        <v>486</v>
      </c>
    </row>
    <row r="137" spans="1:10" x14ac:dyDescent="0.35">
      <c r="A137" s="2" t="s">
        <v>143</v>
      </c>
      <c r="B137" s="1" t="s">
        <v>328</v>
      </c>
      <c r="C137" s="1" t="s">
        <v>382</v>
      </c>
      <c r="D137" s="1" t="s">
        <v>397</v>
      </c>
      <c r="E137" s="1" t="s">
        <v>400</v>
      </c>
      <c r="F137" s="1">
        <v>16319.01</v>
      </c>
      <c r="G137" s="1">
        <v>2920.54</v>
      </c>
      <c r="H137" s="1">
        <v>9</v>
      </c>
      <c r="I137" s="1" t="s">
        <v>473</v>
      </c>
      <c r="J137" s="3" t="s">
        <v>488</v>
      </c>
    </row>
    <row r="138" spans="1:10" x14ac:dyDescent="0.35">
      <c r="A138" s="2" t="s">
        <v>144</v>
      </c>
      <c r="B138" s="1" t="s">
        <v>329</v>
      </c>
      <c r="C138" s="1" t="s">
        <v>382</v>
      </c>
      <c r="D138" s="1" t="s">
        <v>386</v>
      </c>
      <c r="E138" s="1" t="s">
        <v>399</v>
      </c>
      <c r="F138" s="1">
        <v>2718.52</v>
      </c>
      <c r="G138" s="1">
        <v>484.82</v>
      </c>
      <c r="H138" s="1">
        <v>2</v>
      </c>
      <c r="I138" s="1" t="s">
        <v>474</v>
      </c>
      <c r="J138" s="3" t="s">
        <v>488</v>
      </c>
    </row>
    <row r="139" spans="1:10" x14ac:dyDescent="0.35">
      <c r="A139" s="2" t="s">
        <v>145</v>
      </c>
      <c r="B139" s="1" t="s">
        <v>330</v>
      </c>
      <c r="C139" s="1" t="s">
        <v>379</v>
      </c>
      <c r="D139" s="1" t="s">
        <v>383</v>
      </c>
      <c r="E139" s="1" t="s">
        <v>398</v>
      </c>
      <c r="F139" s="1">
        <v>4898.91</v>
      </c>
      <c r="G139" s="1">
        <v>1057.99</v>
      </c>
      <c r="H139" s="1">
        <v>10</v>
      </c>
      <c r="I139" s="1" t="s">
        <v>420</v>
      </c>
      <c r="J139" s="3" t="s">
        <v>487</v>
      </c>
    </row>
    <row r="140" spans="1:10" x14ac:dyDescent="0.35">
      <c r="A140" s="2" t="s">
        <v>146</v>
      </c>
      <c r="B140" s="1" t="s">
        <v>331</v>
      </c>
      <c r="C140" s="1" t="s">
        <v>380</v>
      </c>
      <c r="D140" s="1" t="s">
        <v>396</v>
      </c>
      <c r="E140" s="1" t="s">
        <v>398</v>
      </c>
      <c r="F140" s="1">
        <v>1053.8800000000001</v>
      </c>
      <c r="G140" s="1">
        <v>233.63</v>
      </c>
      <c r="H140" s="1">
        <v>10</v>
      </c>
      <c r="I140" s="1" t="s">
        <v>475</v>
      </c>
      <c r="J140" s="3" t="s">
        <v>488</v>
      </c>
    </row>
    <row r="141" spans="1:10" x14ac:dyDescent="0.35">
      <c r="A141" s="2" t="s">
        <v>147</v>
      </c>
      <c r="B141" s="1" t="s">
        <v>332</v>
      </c>
      <c r="C141" s="1" t="s">
        <v>382</v>
      </c>
      <c r="D141" s="1" t="s">
        <v>385</v>
      </c>
      <c r="E141" s="1" t="s">
        <v>399</v>
      </c>
      <c r="F141" s="1">
        <v>384.7</v>
      </c>
      <c r="G141" s="1">
        <v>80.02</v>
      </c>
      <c r="H141" s="1">
        <v>3</v>
      </c>
      <c r="I141" s="1" t="s">
        <v>476</v>
      </c>
      <c r="J141" s="3" t="s">
        <v>488</v>
      </c>
    </row>
    <row r="142" spans="1:10" x14ac:dyDescent="0.35">
      <c r="A142" s="2" t="s">
        <v>148</v>
      </c>
      <c r="B142" s="1" t="s">
        <v>333</v>
      </c>
      <c r="C142" s="1" t="s">
        <v>382</v>
      </c>
      <c r="D142" s="1" t="s">
        <v>394</v>
      </c>
      <c r="E142" s="1" t="s">
        <v>399</v>
      </c>
      <c r="F142" s="1">
        <v>340.84</v>
      </c>
      <c r="G142" s="1">
        <v>45.74</v>
      </c>
      <c r="H142" s="1">
        <v>1</v>
      </c>
      <c r="I142" s="1" t="s">
        <v>477</v>
      </c>
      <c r="J142" s="3" t="s">
        <v>488</v>
      </c>
    </row>
    <row r="143" spans="1:10" x14ac:dyDescent="0.35">
      <c r="A143" s="2" t="s">
        <v>149</v>
      </c>
      <c r="B143" s="1" t="s">
        <v>334</v>
      </c>
      <c r="C143" s="1" t="s">
        <v>381</v>
      </c>
      <c r="D143" s="1" t="s">
        <v>387</v>
      </c>
      <c r="E143" s="1" t="s">
        <v>399</v>
      </c>
      <c r="F143" s="1">
        <v>11051.69</v>
      </c>
      <c r="G143" s="1">
        <v>1551.67</v>
      </c>
      <c r="H143" s="1">
        <v>9</v>
      </c>
      <c r="I143" s="1" t="s">
        <v>471</v>
      </c>
      <c r="J143" s="3" t="s">
        <v>487</v>
      </c>
    </row>
    <row r="144" spans="1:10" x14ac:dyDescent="0.35">
      <c r="A144" s="2" t="s">
        <v>150</v>
      </c>
      <c r="B144" s="1" t="s">
        <v>335</v>
      </c>
      <c r="C144" s="1" t="s">
        <v>379</v>
      </c>
      <c r="D144" s="1" t="s">
        <v>394</v>
      </c>
      <c r="E144" s="1" t="s">
        <v>399</v>
      </c>
      <c r="F144" s="1">
        <v>4851.3999999999996</v>
      </c>
      <c r="G144" s="1">
        <v>1177.95</v>
      </c>
      <c r="H144" s="1">
        <v>5</v>
      </c>
      <c r="I144" s="1" t="s">
        <v>418</v>
      </c>
      <c r="J144" s="3" t="s">
        <v>486</v>
      </c>
    </row>
    <row r="145" spans="1:10" x14ac:dyDescent="0.35">
      <c r="A145" s="2" t="s">
        <v>151</v>
      </c>
      <c r="B145" s="1" t="s">
        <v>250</v>
      </c>
      <c r="C145" s="1" t="s">
        <v>381</v>
      </c>
      <c r="D145" s="1" t="s">
        <v>386</v>
      </c>
      <c r="E145" s="1" t="s">
        <v>399</v>
      </c>
      <c r="F145" s="1">
        <v>11628.5</v>
      </c>
      <c r="G145" s="1">
        <v>1613.02</v>
      </c>
      <c r="H145" s="1">
        <v>8</v>
      </c>
      <c r="I145" s="1" t="s">
        <v>473</v>
      </c>
      <c r="J145" s="3" t="s">
        <v>487</v>
      </c>
    </row>
    <row r="146" spans="1:10" x14ac:dyDescent="0.35">
      <c r="A146" s="2" t="s">
        <v>152</v>
      </c>
      <c r="B146" s="1" t="s">
        <v>318</v>
      </c>
      <c r="C146" s="1" t="s">
        <v>380</v>
      </c>
      <c r="D146" s="1" t="s">
        <v>392</v>
      </c>
      <c r="E146" s="1" t="s">
        <v>399</v>
      </c>
      <c r="F146" s="1">
        <v>13028.46</v>
      </c>
      <c r="G146" s="1">
        <v>2080.27</v>
      </c>
      <c r="H146" s="1">
        <v>10</v>
      </c>
      <c r="I146" s="1" t="s">
        <v>448</v>
      </c>
      <c r="J146" s="3" t="s">
        <v>488</v>
      </c>
    </row>
    <row r="147" spans="1:10" x14ac:dyDescent="0.35">
      <c r="A147" s="2" t="s">
        <v>153</v>
      </c>
      <c r="B147" s="1" t="s">
        <v>336</v>
      </c>
      <c r="C147" s="1" t="s">
        <v>382</v>
      </c>
      <c r="D147" s="1" t="s">
        <v>393</v>
      </c>
      <c r="E147" s="1" t="s">
        <v>400</v>
      </c>
      <c r="F147" s="1">
        <v>2019.07</v>
      </c>
      <c r="G147" s="1">
        <v>384.34</v>
      </c>
      <c r="H147" s="1">
        <v>7</v>
      </c>
      <c r="I147" s="1" t="s">
        <v>464</v>
      </c>
      <c r="J147" s="3" t="s">
        <v>487</v>
      </c>
    </row>
    <row r="148" spans="1:10" x14ac:dyDescent="0.35">
      <c r="A148" s="2" t="s">
        <v>154</v>
      </c>
      <c r="B148" s="1" t="s">
        <v>251</v>
      </c>
      <c r="C148" s="1" t="s">
        <v>380</v>
      </c>
      <c r="D148" s="1" t="s">
        <v>384</v>
      </c>
      <c r="E148" s="1" t="s">
        <v>398</v>
      </c>
      <c r="F148" s="1">
        <v>5207.79</v>
      </c>
      <c r="G148" s="1">
        <v>732.73</v>
      </c>
      <c r="H148" s="1">
        <v>7</v>
      </c>
      <c r="I148" s="1" t="s">
        <v>465</v>
      </c>
      <c r="J148" s="3" t="s">
        <v>487</v>
      </c>
    </row>
    <row r="149" spans="1:10" x14ac:dyDescent="0.35">
      <c r="A149" s="2" t="s">
        <v>155</v>
      </c>
      <c r="B149" s="1" t="s">
        <v>337</v>
      </c>
      <c r="C149" s="1" t="s">
        <v>382</v>
      </c>
      <c r="D149" s="1" t="s">
        <v>391</v>
      </c>
      <c r="E149" s="1" t="s">
        <v>400</v>
      </c>
      <c r="F149" s="1">
        <v>11470.95</v>
      </c>
      <c r="G149" s="1">
        <v>2149.25</v>
      </c>
      <c r="H149" s="1">
        <v>6</v>
      </c>
      <c r="I149" s="1" t="s">
        <v>478</v>
      </c>
      <c r="J149" s="3" t="s">
        <v>487</v>
      </c>
    </row>
    <row r="150" spans="1:10" x14ac:dyDescent="0.35">
      <c r="A150" s="2" t="s">
        <v>156</v>
      </c>
      <c r="B150" s="1" t="s">
        <v>297</v>
      </c>
      <c r="C150" s="1" t="s">
        <v>379</v>
      </c>
      <c r="D150" s="1" t="s">
        <v>391</v>
      </c>
      <c r="E150" s="1" t="s">
        <v>400</v>
      </c>
      <c r="F150" s="1">
        <v>3029.44</v>
      </c>
      <c r="G150" s="1">
        <v>377.25</v>
      </c>
      <c r="H150" s="1">
        <v>2</v>
      </c>
      <c r="I150" s="1" t="s">
        <v>461</v>
      </c>
      <c r="J150" s="3" t="s">
        <v>488</v>
      </c>
    </row>
    <row r="151" spans="1:10" x14ac:dyDescent="0.35">
      <c r="A151" s="2" t="s">
        <v>157</v>
      </c>
      <c r="B151" s="1" t="s">
        <v>338</v>
      </c>
      <c r="C151" s="1" t="s">
        <v>379</v>
      </c>
      <c r="D151" s="1" t="s">
        <v>394</v>
      </c>
      <c r="E151" s="1" t="s">
        <v>399</v>
      </c>
      <c r="F151" s="1">
        <v>8238.15</v>
      </c>
      <c r="G151" s="1">
        <v>1088.77</v>
      </c>
      <c r="H151" s="1">
        <v>6</v>
      </c>
      <c r="I151" s="1" t="s">
        <v>445</v>
      </c>
      <c r="J151" s="3" t="s">
        <v>486</v>
      </c>
    </row>
    <row r="152" spans="1:10" x14ac:dyDescent="0.35">
      <c r="A152" s="2" t="s">
        <v>158</v>
      </c>
      <c r="B152" s="1" t="s">
        <v>339</v>
      </c>
      <c r="C152" s="1" t="s">
        <v>379</v>
      </c>
      <c r="D152" s="1" t="s">
        <v>389</v>
      </c>
      <c r="E152" s="1" t="s">
        <v>398</v>
      </c>
      <c r="F152" s="1">
        <v>1781.05</v>
      </c>
      <c r="G152" s="1">
        <v>269.8</v>
      </c>
      <c r="H152" s="1">
        <v>6</v>
      </c>
      <c r="I152" s="1" t="s">
        <v>479</v>
      </c>
      <c r="J152" s="3" t="s">
        <v>487</v>
      </c>
    </row>
    <row r="153" spans="1:10" x14ac:dyDescent="0.35">
      <c r="A153" s="2" t="s">
        <v>159</v>
      </c>
      <c r="B153" s="1" t="s">
        <v>340</v>
      </c>
      <c r="C153" s="1" t="s">
        <v>380</v>
      </c>
      <c r="D153" s="1" t="s">
        <v>386</v>
      </c>
      <c r="E153" s="1" t="s">
        <v>399</v>
      </c>
      <c r="F153" s="1">
        <v>1909.69</v>
      </c>
      <c r="G153" s="1">
        <v>201.88</v>
      </c>
      <c r="H153" s="1">
        <v>6</v>
      </c>
      <c r="I153" s="1" t="s">
        <v>404</v>
      </c>
      <c r="J153" s="3" t="s">
        <v>488</v>
      </c>
    </row>
    <row r="154" spans="1:10" x14ac:dyDescent="0.35">
      <c r="A154" s="2" t="s">
        <v>160</v>
      </c>
      <c r="B154" s="1" t="s">
        <v>301</v>
      </c>
      <c r="C154" s="1" t="s">
        <v>379</v>
      </c>
      <c r="D154" s="1" t="s">
        <v>386</v>
      </c>
      <c r="E154" s="1" t="s">
        <v>399</v>
      </c>
      <c r="F154" s="1">
        <v>442.79</v>
      </c>
      <c r="G154" s="1">
        <v>84.37</v>
      </c>
      <c r="H154" s="1">
        <v>1</v>
      </c>
      <c r="I154" s="1" t="s">
        <v>418</v>
      </c>
      <c r="J154" s="3" t="s">
        <v>486</v>
      </c>
    </row>
    <row r="155" spans="1:10" x14ac:dyDescent="0.35">
      <c r="A155" s="2" t="s">
        <v>161</v>
      </c>
      <c r="B155" s="1" t="s">
        <v>341</v>
      </c>
      <c r="C155" s="1" t="s">
        <v>382</v>
      </c>
      <c r="D155" s="1" t="s">
        <v>388</v>
      </c>
      <c r="E155" s="1" t="s">
        <v>400</v>
      </c>
      <c r="F155" s="1">
        <v>13489.55</v>
      </c>
      <c r="G155" s="1">
        <v>862.21</v>
      </c>
      <c r="H155" s="1">
        <v>10</v>
      </c>
      <c r="I155" s="1" t="s">
        <v>480</v>
      </c>
      <c r="J155" s="3" t="s">
        <v>488</v>
      </c>
    </row>
    <row r="156" spans="1:10" x14ac:dyDescent="0.35">
      <c r="A156" s="2" t="s">
        <v>162</v>
      </c>
      <c r="B156" s="1" t="s">
        <v>342</v>
      </c>
      <c r="C156" s="1" t="s">
        <v>379</v>
      </c>
      <c r="D156" s="1" t="s">
        <v>383</v>
      </c>
      <c r="E156" s="1" t="s">
        <v>398</v>
      </c>
      <c r="F156" s="1">
        <v>6283.77</v>
      </c>
      <c r="G156" s="1">
        <v>742.61</v>
      </c>
      <c r="H156" s="1">
        <v>7</v>
      </c>
      <c r="I156" s="1" t="s">
        <v>481</v>
      </c>
      <c r="J156" s="3" t="s">
        <v>486</v>
      </c>
    </row>
    <row r="157" spans="1:10" x14ac:dyDescent="0.35">
      <c r="A157" s="2" t="s">
        <v>163</v>
      </c>
      <c r="B157" s="1" t="s">
        <v>259</v>
      </c>
      <c r="C157" s="1" t="s">
        <v>382</v>
      </c>
      <c r="D157" s="1" t="s">
        <v>388</v>
      </c>
      <c r="E157" s="1" t="s">
        <v>400</v>
      </c>
      <c r="F157" s="1">
        <v>395.6</v>
      </c>
      <c r="G157" s="1">
        <v>79.47</v>
      </c>
      <c r="H157" s="1">
        <v>1</v>
      </c>
      <c r="I157" s="1" t="s">
        <v>479</v>
      </c>
      <c r="J157" s="3" t="s">
        <v>486</v>
      </c>
    </row>
    <row r="158" spans="1:10" x14ac:dyDescent="0.35">
      <c r="A158" s="2" t="s">
        <v>164</v>
      </c>
      <c r="B158" s="1" t="s">
        <v>343</v>
      </c>
      <c r="C158" s="1" t="s">
        <v>382</v>
      </c>
      <c r="D158" s="1" t="s">
        <v>387</v>
      </c>
      <c r="E158" s="1" t="s">
        <v>399</v>
      </c>
      <c r="F158" s="1">
        <v>10027.56</v>
      </c>
      <c r="G158" s="1">
        <v>1332.03</v>
      </c>
      <c r="H158" s="1">
        <v>8</v>
      </c>
      <c r="I158" s="1" t="s">
        <v>418</v>
      </c>
      <c r="J158" s="3" t="s">
        <v>487</v>
      </c>
    </row>
    <row r="159" spans="1:10" x14ac:dyDescent="0.35">
      <c r="A159" s="2" t="s">
        <v>165</v>
      </c>
      <c r="B159" s="1" t="s">
        <v>344</v>
      </c>
      <c r="C159" s="1" t="s">
        <v>379</v>
      </c>
      <c r="D159" s="1" t="s">
        <v>394</v>
      </c>
      <c r="E159" s="1" t="s">
        <v>399</v>
      </c>
      <c r="F159" s="1">
        <v>6943.07</v>
      </c>
      <c r="G159" s="1">
        <v>1170.79</v>
      </c>
      <c r="H159" s="1">
        <v>5</v>
      </c>
      <c r="I159" s="1" t="s">
        <v>442</v>
      </c>
      <c r="J159" s="3" t="s">
        <v>487</v>
      </c>
    </row>
    <row r="160" spans="1:10" x14ac:dyDescent="0.35">
      <c r="A160" s="2" t="s">
        <v>166</v>
      </c>
      <c r="B160" s="1" t="s">
        <v>304</v>
      </c>
      <c r="C160" s="1" t="s">
        <v>379</v>
      </c>
      <c r="D160" s="1" t="s">
        <v>395</v>
      </c>
      <c r="E160" s="1" t="s">
        <v>398</v>
      </c>
      <c r="F160" s="1">
        <v>114.61</v>
      </c>
      <c r="G160" s="1">
        <v>12.64</v>
      </c>
      <c r="H160" s="1">
        <v>1</v>
      </c>
      <c r="I160" s="1" t="s">
        <v>470</v>
      </c>
      <c r="J160" s="3" t="s">
        <v>488</v>
      </c>
    </row>
    <row r="161" spans="1:10" x14ac:dyDescent="0.35">
      <c r="A161" s="2" t="s">
        <v>167</v>
      </c>
      <c r="B161" s="1" t="s">
        <v>345</v>
      </c>
      <c r="C161" s="1" t="s">
        <v>382</v>
      </c>
      <c r="D161" s="1" t="s">
        <v>385</v>
      </c>
      <c r="E161" s="1" t="s">
        <v>399</v>
      </c>
      <c r="F161" s="1">
        <v>1045.03</v>
      </c>
      <c r="G161" s="1">
        <v>142.26</v>
      </c>
      <c r="H161" s="1">
        <v>1</v>
      </c>
      <c r="I161" s="1" t="s">
        <v>409</v>
      </c>
      <c r="J161" s="3" t="s">
        <v>487</v>
      </c>
    </row>
    <row r="162" spans="1:10" x14ac:dyDescent="0.35">
      <c r="A162" s="2" t="s">
        <v>168</v>
      </c>
      <c r="B162" s="1" t="s">
        <v>346</v>
      </c>
      <c r="C162" s="1" t="s">
        <v>380</v>
      </c>
      <c r="D162" s="1" t="s">
        <v>386</v>
      </c>
      <c r="E162" s="1" t="s">
        <v>399</v>
      </c>
      <c r="F162" s="1">
        <v>1708.87</v>
      </c>
      <c r="G162" s="1">
        <v>339.05</v>
      </c>
      <c r="H162" s="1">
        <v>2</v>
      </c>
      <c r="I162" s="1" t="s">
        <v>445</v>
      </c>
      <c r="J162" s="3" t="s">
        <v>486</v>
      </c>
    </row>
    <row r="163" spans="1:10" x14ac:dyDescent="0.35">
      <c r="A163" s="2" t="s">
        <v>169</v>
      </c>
      <c r="B163" s="1" t="s">
        <v>347</v>
      </c>
      <c r="C163" s="1" t="s">
        <v>381</v>
      </c>
      <c r="D163" s="1" t="s">
        <v>391</v>
      </c>
      <c r="E163" s="1" t="s">
        <v>400</v>
      </c>
      <c r="F163" s="1">
        <v>8326.2199999999993</v>
      </c>
      <c r="G163" s="1">
        <v>1597.8</v>
      </c>
      <c r="H163" s="1">
        <v>7</v>
      </c>
      <c r="I163" s="1" t="s">
        <v>478</v>
      </c>
      <c r="J163" s="3" t="s">
        <v>488</v>
      </c>
    </row>
    <row r="164" spans="1:10" x14ac:dyDescent="0.35">
      <c r="A164" s="2" t="s">
        <v>170</v>
      </c>
      <c r="B164" s="1" t="s">
        <v>348</v>
      </c>
      <c r="C164" s="1" t="s">
        <v>379</v>
      </c>
      <c r="D164" s="1" t="s">
        <v>388</v>
      </c>
      <c r="E164" s="1" t="s">
        <v>400</v>
      </c>
      <c r="F164" s="1">
        <v>4867.54</v>
      </c>
      <c r="G164" s="1">
        <v>845.13</v>
      </c>
      <c r="H164" s="1">
        <v>3</v>
      </c>
      <c r="I164" s="1" t="s">
        <v>454</v>
      </c>
      <c r="J164" s="3" t="s">
        <v>487</v>
      </c>
    </row>
    <row r="165" spans="1:10" x14ac:dyDescent="0.35">
      <c r="A165" s="2" t="s">
        <v>171</v>
      </c>
      <c r="B165" s="1" t="s">
        <v>349</v>
      </c>
      <c r="C165" s="1" t="s">
        <v>379</v>
      </c>
      <c r="D165" s="1" t="s">
        <v>395</v>
      </c>
      <c r="E165" s="1" t="s">
        <v>398</v>
      </c>
      <c r="F165" s="1">
        <v>8531.99</v>
      </c>
      <c r="G165" s="1">
        <v>1320.69</v>
      </c>
      <c r="H165" s="1">
        <v>7</v>
      </c>
      <c r="I165" s="1" t="s">
        <v>415</v>
      </c>
      <c r="J165" s="3" t="s">
        <v>487</v>
      </c>
    </row>
    <row r="166" spans="1:10" x14ac:dyDescent="0.35">
      <c r="A166" s="2" t="s">
        <v>172</v>
      </c>
      <c r="B166" s="1" t="s">
        <v>350</v>
      </c>
      <c r="C166" s="1" t="s">
        <v>382</v>
      </c>
      <c r="D166" s="1" t="s">
        <v>388</v>
      </c>
      <c r="E166" s="1" t="s">
        <v>400</v>
      </c>
      <c r="F166" s="1">
        <v>2139.84</v>
      </c>
      <c r="G166" s="1">
        <v>155.79</v>
      </c>
      <c r="H166" s="1">
        <v>2</v>
      </c>
      <c r="I166" s="1" t="s">
        <v>475</v>
      </c>
      <c r="J166" s="3" t="s">
        <v>488</v>
      </c>
    </row>
    <row r="167" spans="1:10" x14ac:dyDescent="0.35">
      <c r="A167" s="2" t="s">
        <v>173</v>
      </c>
      <c r="B167" s="1" t="s">
        <v>351</v>
      </c>
      <c r="C167" s="1" t="s">
        <v>382</v>
      </c>
      <c r="D167" s="1" t="s">
        <v>396</v>
      </c>
      <c r="E167" s="1" t="s">
        <v>398</v>
      </c>
      <c r="F167" s="1">
        <v>1646.73</v>
      </c>
      <c r="G167" s="1">
        <v>130.57</v>
      </c>
      <c r="H167" s="1">
        <v>3</v>
      </c>
      <c r="I167" s="1" t="s">
        <v>408</v>
      </c>
      <c r="J167" s="3" t="s">
        <v>487</v>
      </c>
    </row>
    <row r="168" spans="1:10" x14ac:dyDescent="0.35">
      <c r="A168" s="2" t="s">
        <v>174</v>
      </c>
      <c r="B168" s="1" t="s">
        <v>249</v>
      </c>
      <c r="C168" s="1" t="s">
        <v>380</v>
      </c>
      <c r="D168" s="1" t="s">
        <v>385</v>
      </c>
      <c r="E168" s="1" t="s">
        <v>399</v>
      </c>
      <c r="F168" s="1">
        <v>7852.09</v>
      </c>
      <c r="G168" s="1">
        <v>1277.9000000000001</v>
      </c>
      <c r="H168" s="1">
        <v>8</v>
      </c>
      <c r="I168" s="1" t="s">
        <v>421</v>
      </c>
      <c r="J168" s="3" t="s">
        <v>486</v>
      </c>
    </row>
    <row r="169" spans="1:10" x14ac:dyDescent="0.35">
      <c r="A169" s="2" t="s">
        <v>175</v>
      </c>
      <c r="B169" s="1" t="s">
        <v>352</v>
      </c>
      <c r="C169" s="1" t="s">
        <v>382</v>
      </c>
      <c r="D169" s="1" t="s">
        <v>389</v>
      </c>
      <c r="E169" s="1" t="s">
        <v>398</v>
      </c>
      <c r="F169" s="1">
        <v>1837.95</v>
      </c>
      <c r="G169" s="1">
        <v>254.45</v>
      </c>
      <c r="H169" s="1">
        <v>8</v>
      </c>
      <c r="I169" s="1" t="s">
        <v>478</v>
      </c>
      <c r="J169" s="3" t="s">
        <v>486</v>
      </c>
    </row>
    <row r="170" spans="1:10" x14ac:dyDescent="0.35">
      <c r="A170" s="2" t="s">
        <v>176</v>
      </c>
      <c r="B170" s="1" t="s">
        <v>353</v>
      </c>
      <c r="C170" s="1" t="s">
        <v>379</v>
      </c>
      <c r="D170" s="1" t="s">
        <v>388</v>
      </c>
      <c r="E170" s="1" t="s">
        <v>400</v>
      </c>
      <c r="F170" s="1">
        <v>4886.55</v>
      </c>
      <c r="G170" s="1">
        <v>281.08</v>
      </c>
      <c r="H170" s="1">
        <v>5</v>
      </c>
      <c r="I170" s="1" t="s">
        <v>464</v>
      </c>
      <c r="J170" s="3" t="s">
        <v>487</v>
      </c>
    </row>
    <row r="171" spans="1:10" x14ac:dyDescent="0.35">
      <c r="A171" s="2" t="s">
        <v>177</v>
      </c>
      <c r="B171" s="1" t="s">
        <v>354</v>
      </c>
      <c r="C171" s="1" t="s">
        <v>379</v>
      </c>
      <c r="D171" s="1" t="s">
        <v>388</v>
      </c>
      <c r="E171" s="1" t="s">
        <v>400</v>
      </c>
      <c r="F171" s="1">
        <v>10634.29</v>
      </c>
      <c r="G171" s="1">
        <v>1515.84</v>
      </c>
      <c r="H171" s="1">
        <v>10</v>
      </c>
      <c r="I171" s="1" t="s">
        <v>461</v>
      </c>
      <c r="J171" s="3" t="s">
        <v>486</v>
      </c>
    </row>
    <row r="172" spans="1:10" x14ac:dyDescent="0.35">
      <c r="A172" s="2" t="s">
        <v>178</v>
      </c>
      <c r="B172" s="1" t="s">
        <v>355</v>
      </c>
      <c r="C172" s="1" t="s">
        <v>381</v>
      </c>
      <c r="D172" s="1" t="s">
        <v>383</v>
      </c>
      <c r="E172" s="1" t="s">
        <v>398</v>
      </c>
      <c r="F172" s="1">
        <v>7497.07</v>
      </c>
      <c r="G172" s="1">
        <v>1126.6099999999999</v>
      </c>
      <c r="H172" s="1">
        <v>6</v>
      </c>
      <c r="I172" s="1" t="s">
        <v>403</v>
      </c>
      <c r="J172" s="3" t="s">
        <v>486</v>
      </c>
    </row>
    <row r="173" spans="1:10" x14ac:dyDescent="0.35">
      <c r="A173" s="2" t="s">
        <v>179</v>
      </c>
      <c r="B173" s="1" t="s">
        <v>259</v>
      </c>
      <c r="C173" s="1" t="s">
        <v>379</v>
      </c>
      <c r="D173" s="1" t="s">
        <v>386</v>
      </c>
      <c r="E173" s="1" t="s">
        <v>399</v>
      </c>
      <c r="F173" s="1">
        <v>11948.77</v>
      </c>
      <c r="G173" s="1">
        <v>690.98</v>
      </c>
      <c r="H173" s="1">
        <v>9</v>
      </c>
      <c r="I173" s="1" t="s">
        <v>468</v>
      </c>
      <c r="J173" s="3" t="s">
        <v>487</v>
      </c>
    </row>
    <row r="174" spans="1:10" x14ac:dyDescent="0.35">
      <c r="A174" s="2" t="s">
        <v>180</v>
      </c>
      <c r="B174" s="1" t="s">
        <v>356</v>
      </c>
      <c r="C174" s="1" t="s">
        <v>381</v>
      </c>
      <c r="D174" s="1" t="s">
        <v>389</v>
      </c>
      <c r="E174" s="1" t="s">
        <v>398</v>
      </c>
      <c r="F174" s="1">
        <v>2374.2199999999998</v>
      </c>
      <c r="G174" s="1">
        <v>554.59</v>
      </c>
      <c r="H174" s="1">
        <v>3</v>
      </c>
      <c r="I174" s="1" t="s">
        <v>482</v>
      </c>
      <c r="J174" s="3" t="s">
        <v>486</v>
      </c>
    </row>
    <row r="175" spans="1:10" x14ac:dyDescent="0.35">
      <c r="A175" s="2" t="s">
        <v>181</v>
      </c>
      <c r="B175" s="1" t="s">
        <v>357</v>
      </c>
      <c r="C175" s="1" t="s">
        <v>382</v>
      </c>
      <c r="D175" s="1" t="s">
        <v>393</v>
      </c>
      <c r="E175" s="1" t="s">
        <v>400</v>
      </c>
      <c r="F175" s="1">
        <v>1351.4</v>
      </c>
      <c r="G175" s="1">
        <v>93.11</v>
      </c>
      <c r="H175" s="1">
        <v>6</v>
      </c>
      <c r="I175" s="1" t="s">
        <v>479</v>
      </c>
      <c r="J175" s="3" t="s">
        <v>486</v>
      </c>
    </row>
    <row r="176" spans="1:10" x14ac:dyDescent="0.35">
      <c r="A176" s="2" t="s">
        <v>182</v>
      </c>
      <c r="B176" s="1" t="s">
        <v>358</v>
      </c>
      <c r="C176" s="1" t="s">
        <v>382</v>
      </c>
      <c r="D176" s="1" t="s">
        <v>389</v>
      </c>
      <c r="E176" s="1" t="s">
        <v>398</v>
      </c>
      <c r="F176" s="1">
        <v>2200.16</v>
      </c>
      <c r="G176" s="1">
        <v>366.43</v>
      </c>
      <c r="H176" s="1">
        <v>3</v>
      </c>
      <c r="I176" s="1" t="s">
        <v>466</v>
      </c>
      <c r="J176" s="3" t="s">
        <v>487</v>
      </c>
    </row>
    <row r="177" spans="1:10" x14ac:dyDescent="0.35">
      <c r="A177" s="2" t="s">
        <v>183</v>
      </c>
      <c r="B177" s="1" t="s">
        <v>359</v>
      </c>
      <c r="C177" s="1" t="s">
        <v>382</v>
      </c>
      <c r="D177" s="1" t="s">
        <v>392</v>
      </c>
      <c r="E177" s="1" t="s">
        <v>399</v>
      </c>
      <c r="F177" s="1">
        <v>3691.74</v>
      </c>
      <c r="G177" s="1">
        <v>877.16</v>
      </c>
      <c r="H177" s="1">
        <v>3</v>
      </c>
      <c r="I177" s="1" t="s">
        <v>450</v>
      </c>
      <c r="J177" s="3" t="s">
        <v>486</v>
      </c>
    </row>
    <row r="178" spans="1:10" x14ac:dyDescent="0.35">
      <c r="A178" s="2" t="s">
        <v>184</v>
      </c>
      <c r="B178" s="1" t="s">
        <v>360</v>
      </c>
      <c r="C178" s="1" t="s">
        <v>381</v>
      </c>
      <c r="D178" s="1" t="s">
        <v>390</v>
      </c>
      <c r="E178" s="1" t="s">
        <v>400</v>
      </c>
      <c r="F178" s="1">
        <v>2498.0500000000002</v>
      </c>
      <c r="G178" s="1">
        <v>459.87</v>
      </c>
      <c r="H178" s="1">
        <v>9</v>
      </c>
      <c r="I178" s="1" t="s">
        <v>475</v>
      </c>
      <c r="J178" s="3" t="s">
        <v>486</v>
      </c>
    </row>
    <row r="179" spans="1:10" x14ac:dyDescent="0.35">
      <c r="A179" s="2" t="s">
        <v>185</v>
      </c>
      <c r="B179" s="1" t="s">
        <v>361</v>
      </c>
      <c r="C179" s="1" t="s">
        <v>379</v>
      </c>
      <c r="D179" s="1" t="s">
        <v>395</v>
      </c>
      <c r="E179" s="1" t="s">
        <v>398</v>
      </c>
      <c r="F179" s="1">
        <v>2997.17</v>
      </c>
      <c r="G179" s="1">
        <v>609.12</v>
      </c>
      <c r="H179" s="1">
        <v>4</v>
      </c>
      <c r="I179" s="1" t="s">
        <v>437</v>
      </c>
      <c r="J179" s="3" t="s">
        <v>487</v>
      </c>
    </row>
    <row r="180" spans="1:10" x14ac:dyDescent="0.35">
      <c r="A180" s="2" t="s">
        <v>186</v>
      </c>
      <c r="B180" s="1" t="s">
        <v>362</v>
      </c>
      <c r="C180" s="1" t="s">
        <v>380</v>
      </c>
      <c r="D180" s="1" t="s">
        <v>385</v>
      </c>
      <c r="E180" s="1" t="s">
        <v>399</v>
      </c>
      <c r="F180" s="1">
        <v>2129.2199999999998</v>
      </c>
      <c r="G180" s="1">
        <v>336.32</v>
      </c>
      <c r="H180" s="1">
        <v>2</v>
      </c>
      <c r="I180" s="1" t="s">
        <v>421</v>
      </c>
      <c r="J180" s="3" t="s">
        <v>488</v>
      </c>
    </row>
    <row r="181" spans="1:10" x14ac:dyDescent="0.35">
      <c r="A181" s="2" t="s">
        <v>187</v>
      </c>
      <c r="B181" s="1" t="s">
        <v>363</v>
      </c>
      <c r="C181" s="1" t="s">
        <v>379</v>
      </c>
      <c r="D181" s="1" t="s">
        <v>384</v>
      </c>
      <c r="E181" s="1" t="s">
        <v>398</v>
      </c>
      <c r="F181" s="1">
        <v>3704.3</v>
      </c>
      <c r="G181" s="1">
        <v>299.49</v>
      </c>
      <c r="H181" s="1">
        <v>3</v>
      </c>
      <c r="I181" s="1" t="s">
        <v>449</v>
      </c>
      <c r="J181" s="3" t="s">
        <v>486</v>
      </c>
    </row>
    <row r="182" spans="1:10" x14ac:dyDescent="0.35">
      <c r="A182" s="2" t="s">
        <v>188</v>
      </c>
      <c r="B182" s="1" t="s">
        <v>364</v>
      </c>
      <c r="C182" s="1" t="s">
        <v>380</v>
      </c>
      <c r="D182" s="1" t="s">
        <v>394</v>
      </c>
      <c r="E182" s="1" t="s">
        <v>399</v>
      </c>
      <c r="F182" s="1">
        <v>5545.18</v>
      </c>
      <c r="G182" s="1">
        <v>1075.31</v>
      </c>
      <c r="H182" s="1">
        <v>7</v>
      </c>
      <c r="I182" s="1" t="s">
        <v>483</v>
      </c>
      <c r="J182" s="3" t="s">
        <v>486</v>
      </c>
    </row>
    <row r="183" spans="1:10" x14ac:dyDescent="0.35">
      <c r="A183" s="2" t="s">
        <v>189</v>
      </c>
      <c r="B183" s="1" t="s">
        <v>365</v>
      </c>
      <c r="C183" s="1" t="s">
        <v>382</v>
      </c>
      <c r="D183" s="1" t="s">
        <v>390</v>
      </c>
      <c r="E183" s="1" t="s">
        <v>400</v>
      </c>
      <c r="F183" s="1">
        <v>4989.78</v>
      </c>
      <c r="G183" s="1">
        <v>1213.1099999999999</v>
      </c>
      <c r="H183" s="1">
        <v>9</v>
      </c>
      <c r="I183" s="1" t="s">
        <v>465</v>
      </c>
      <c r="J183" s="3" t="s">
        <v>486</v>
      </c>
    </row>
    <row r="184" spans="1:10" x14ac:dyDescent="0.35">
      <c r="A184" s="2" t="s">
        <v>190</v>
      </c>
      <c r="B184" s="1" t="s">
        <v>366</v>
      </c>
      <c r="C184" s="1" t="s">
        <v>382</v>
      </c>
      <c r="D184" s="1" t="s">
        <v>397</v>
      </c>
      <c r="E184" s="1" t="s">
        <v>400</v>
      </c>
      <c r="F184" s="1">
        <v>12495.47</v>
      </c>
      <c r="G184" s="1">
        <v>2569.38</v>
      </c>
      <c r="H184" s="1">
        <v>8</v>
      </c>
      <c r="I184" s="1" t="s">
        <v>456</v>
      </c>
      <c r="J184" s="3" t="s">
        <v>486</v>
      </c>
    </row>
    <row r="185" spans="1:10" x14ac:dyDescent="0.35">
      <c r="A185" s="2" t="s">
        <v>191</v>
      </c>
      <c r="B185" s="1" t="s">
        <v>336</v>
      </c>
      <c r="C185" s="1" t="s">
        <v>381</v>
      </c>
      <c r="D185" s="1" t="s">
        <v>384</v>
      </c>
      <c r="E185" s="1" t="s">
        <v>398</v>
      </c>
      <c r="F185" s="1">
        <v>5276.11</v>
      </c>
      <c r="G185" s="1">
        <v>318.87</v>
      </c>
      <c r="H185" s="1">
        <v>3</v>
      </c>
      <c r="I185" s="1" t="s">
        <v>484</v>
      </c>
      <c r="J185" s="3" t="s">
        <v>488</v>
      </c>
    </row>
    <row r="186" spans="1:10" x14ac:dyDescent="0.35">
      <c r="A186" s="2" t="s">
        <v>192</v>
      </c>
      <c r="B186" s="1" t="s">
        <v>367</v>
      </c>
      <c r="C186" s="1" t="s">
        <v>379</v>
      </c>
      <c r="D186" s="1" t="s">
        <v>388</v>
      </c>
      <c r="E186" s="1" t="s">
        <v>400</v>
      </c>
      <c r="F186" s="1">
        <v>1296.81</v>
      </c>
      <c r="G186" s="1">
        <v>106.42</v>
      </c>
      <c r="H186" s="1">
        <v>5</v>
      </c>
      <c r="I186" s="1" t="s">
        <v>482</v>
      </c>
      <c r="J186" s="3" t="s">
        <v>486</v>
      </c>
    </row>
    <row r="187" spans="1:10" x14ac:dyDescent="0.35">
      <c r="A187" s="2" t="s">
        <v>193</v>
      </c>
      <c r="B187" s="1" t="s">
        <v>368</v>
      </c>
      <c r="C187" s="1" t="s">
        <v>380</v>
      </c>
      <c r="D187" s="1" t="s">
        <v>390</v>
      </c>
      <c r="E187" s="1" t="s">
        <v>400</v>
      </c>
      <c r="F187" s="1">
        <v>14246.37</v>
      </c>
      <c r="G187" s="1">
        <v>3363.49</v>
      </c>
      <c r="H187" s="1">
        <v>8</v>
      </c>
      <c r="I187" s="1" t="s">
        <v>461</v>
      </c>
      <c r="J187" s="3" t="s">
        <v>487</v>
      </c>
    </row>
    <row r="188" spans="1:10" x14ac:dyDescent="0.35">
      <c r="A188" s="2" t="s">
        <v>194</v>
      </c>
      <c r="B188" s="1" t="s">
        <v>369</v>
      </c>
      <c r="C188" s="1" t="s">
        <v>381</v>
      </c>
      <c r="D188" s="1" t="s">
        <v>391</v>
      </c>
      <c r="E188" s="1" t="s">
        <v>400</v>
      </c>
      <c r="F188" s="1">
        <v>13927.19</v>
      </c>
      <c r="G188" s="1">
        <v>1740.66</v>
      </c>
      <c r="H188" s="1">
        <v>7</v>
      </c>
      <c r="I188" s="1" t="s">
        <v>472</v>
      </c>
      <c r="J188" s="3" t="s">
        <v>486</v>
      </c>
    </row>
    <row r="189" spans="1:10" x14ac:dyDescent="0.35">
      <c r="A189" s="2" t="s">
        <v>195</v>
      </c>
      <c r="B189" s="1" t="s">
        <v>370</v>
      </c>
      <c r="C189" s="1" t="s">
        <v>379</v>
      </c>
      <c r="D189" s="1" t="s">
        <v>392</v>
      </c>
      <c r="E189" s="1" t="s">
        <v>399</v>
      </c>
      <c r="F189" s="1">
        <v>1084.32</v>
      </c>
      <c r="G189" s="1">
        <v>116.43</v>
      </c>
      <c r="H189" s="1">
        <v>3</v>
      </c>
      <c r="I189" s="1" t="s">
        <v>403</v>
      </c>
      <c r="J189" s="3" t="s">
        <v>486</v>
      </c>
    </row>
    <row r="190" spans="1:10" x14ac:dyDescent="0.35">
      <c r="A190" s="2" t="s">
        <v>196</v>
      </c>
      <c r="B190" s="1" t="s">
        <v>261</v>
      </c>
      <c r="C190" s="1" t="s">
        <v>381</v>
      </c>
      <c r="D190" s="1" t="s">
        <v>397</v>
      </c>
      <c r="E190" s="1" t="s">
        <v>400</v>
      </c>
      <c r="F190" s="1">
        <v>272.20999999999998</v>
      </c>
      <c r="G190" s="1">
        <v>25.35</v>
      </c>
      <c r="H190" s="1">
        <v>2</v>
      </c>
      <c r="I190" s="1" t="s">
        <v>446</v>
      </c>
      <c r="J190" s="3" t="s">
        <v>487</v>
      </c>
    </row>
    <row r="191" spans="1:10" x14ac:dyDescent="0.35">
      <c r="A191" s="2" t="s">
        <v>197</v>
      </c>
      <c r="B191" s="1" t="s">
        <v>293</v>
      </c>
      <c r="C191" s="1" t="s">
        <v>381</v>
      </c>
      <c r="D191" s="1" t="s">
        <v>394</v>
      </c>
      <c r="E191" s="1" t="s">
        <v>399</v>
      </c>
      <c r="F191" s="1">
        <v>2688.75</v>
      </c>
      <c r="G191" s="1">
        <v>160.11000000000001</v>
      </c>
      <c r="H191" s="1">
        <v>4</v>
      </c>
      <c r="I191" s="1" t="s">
        <v>471</v>
      </c>
      <c r="J191" s="3" t="s">
        <v>488</v>
      </c>
    </row>
    <row r="192" spans="1:10" x14ac:dyDescent="0.35">
      <c r="A192" s="2" t="s">
        <v>198</v>
      </c>
      <c r="B192" s="1" t="s">
        <v>371</v>
      </c>
      <c r="C192" s="1" t="s">
        <v>381</v>
      </c>
      <c r="D192" s="1" t="s">
        <v>390</v>
      </c>
      <c r="E192" s="1" t="s">
        <v>400</v>
      </c>
      <c r="F192" s="1">
        <v>11185.02</v>
      </c>
      <c r="G192" s="1">
        <v>1972.94</v>
      </c>
      <c r="H192" s="1">
        <v>10</v>
      </c>
      <c r="I192" s="1" t="s">
        <v>476</v>
      </c>
      <c r="J192" s="3" t="s">
        <v>488</v>
      </c>
    </row>
    <row r="193" spans="1:10" x14ac:dyDescent="0.35">
      <c r="A193" s="2" t="s">
        <v>199</v>
      </c>
      <c r="B193" s="1" t="s">
        <v>372</v>
      </c>
      <c r="C193" s="1" t="s">
        <v>380</v>
      </c>
      <c r="D193" s="1" t="s">
        <v>396</v>
      </c>
      <c r="E193" s="1" t="s">
        <v>398</v>
      </c>
      <c r="F193" s="1">
        <v>7703.5</v>
      </c>
      <c r="G193" s="1">
        <v>1264.4000000000001</v>
      </c>
      <c r="H193" s="1">
        <v>10</v>
      </c>
      <c r="I193" s="1" t="s">
        <v>402</v>
      </c>
      <c r="J193" s="3" t="s">
        <v>487</v>
      </c>
    </row>
    <row r="194" spans="1:10" x14ac:dyDescent="0.35">
      <c r="A194" s="2" t="s">
        <v>200</v>
      </c>
      <c r="B194" s="1" t="s">
        <v>373</v>
      </c>
      <c r="C194" s="1" t="s">
        <v>382</v>
      </c>
      <c r="D194" s="1" t="s">
        <v>387</v>
      </c>
      <c r="E194" s="1" t="s">
        <v>399</v>
      </c>
      <c r="F194" s="1">
        <v>14347.65</v>
      </c>
      <c r="G194" s="1">
        <v>2174.02</v>
      </c>
      <c r="H194" s="1">
        <v>9</v>
      </c>
      <c r="I194" s="1" t="s">
        <v>481</v>
      </c>
      <c r="J194" s="3" t="s">
        <v>488</v>
      </c>
    </row>
    <row r="195" spans="1:10" x14ac:dyDescent="0.35">
      <c r="A195" s="2" t="s">
        <v>201</v>
      </c>
      <c r="B195" s="1" t="s">
        <v>374</v>
      </c>
      <c r="C195" s="1" t="s">
        <v>381</v>
      </c>
      <c r="D195" s="1" t="s">
        <v>386</v>
      </c>
      <c r="E195" s="1" t="s">
        <v>399</v>
      </c>
      <c r="F195" s="1">
        <v>3491.61</v>
      </c>
      <c r="G195" s="1">
        <v>185.92</v>
      </c>
      <c r="H195" s="1">
        <v>6</v>
      </c>
      <c r="I195" s="1" t="s">
        <v>485</v>
      </c>
      <c r="J195" s="3" t="s">
        <v>488</v>
      </c>
    </row>
    <row r="196" spans="1:10" x14ac:dyDescent="0.35">
      <c r="A196" s="2" t="s">
        <v>202</v>
      </c>
      <c r="B196" s="1" t="s">
        <v>375</v>
      </c>
      <c r="C196" s="1" t="s">
        <v>380</v>
      </c>
      <c r="D196" s="1" t="s">
        <v>392</v>
      </c>
      <c r="E196" s="1" t="s">
        <v>399</v>
      </c>
      <c r="F196" s="1">
        <v>3131.71</v>
      </c>
      <c r="G196" s="1">
        <v>617.05999999999995</v>
      </c>
      <c r="H196" s="1">
        <v>2</v>
      </c>
      <c r="I196" s="1" t="s">
        <v>418</v>
      </c>
      <c r="J196" s="3" t="s">
        <v>486</v>
      </c>
    </row>
    <row r="197" spans="1:10" x14ac:dyDescent="0.35">
      <c r="A197" s="2" t="s">
        <v>203</v>
      </c>
      <c r="B197" s="1" t="s">
        <v>323</v>
      </c>
      <c r="C197" s="1" t="s">
        <v>379</v>
      </c>
      <c r="D197" s="1" t="s">
        <v>397</v>
      </c>
      <c r="E197" s="1" t="s">
        <v>400</v>
      </c>
      <c r="F197" s="1">
        <v>5033.1899999999996</v>
      </c>
      <c r="G197" s="1">
        <v>940.89</v>
      </c>
      <c r="H197" s="1">
        <v>3</v>
      </c>
      <c r="I197" s="1" t="s">
        <v>416</v>
      </c>
      <c r="J197" s="3" t="s">
        <v>487</v>
      </c>
    </row>
    <row r="198" spans="1:10" x14ac:dyDescent="0.35">
      <c r="A198" s="2" t="s">
        <v>204</v>
      </c>
      <c r="B198" s="1" t="s">
        <v>376</v>
      </c>
      <c r="C198" s="1" t="s">
        <v>380</v>
      </c>
      <c r="D198" s="1" t="s">
        <v>389</v>
      </c>
      <c r="E198" s="1" t="s">
        <v>398</v>
      </c>
      <c r="F198" s="1">
        <v>657.54</v>
      </c>
      <c r="G198" s="1">
        <v>38.64</v>
      </c>
      <c r="H198" s="1">
        <v>1</v>
      </c>
      <c r="I198" s="1" t="s">
        <v>439</v>
      </c>
      <c r="J198" s="3" t="s">
        <v>488</v>
      </c>
    </row>
    <row r="199" spans="1:10" x14ac:dyDescent="0.35">
      <c r="A199" s="2" t="s">
        <v>205</v>
      </c>
      <c r="B199" s="1" t="s">
        <v>310</v>
      </c>
      <c r="C199" s="1" t="s">
        <v>382</v>
      </c>
      <c r="D199" s="1" t="s">
        <v>387</v>
      </c>
      <c r="E199" s="1" t="s">
        <v>399</v>
      </c>
      <c r="F199" s="1">
        <v>8995.14</v>
      </c>
      <c r="G199" s="1">
        <v>515.64</v>
      </c>
      <c r="H199" s="1">
        <v>9</v>
      </c>
      <c r="I199" s="1" t="s">
        <v>429</v>
      </c>
      <c r="J199" s="3" t="s">
        <v>487</v>
      </c>
    </row>
    <row r="200" spans="1:10" x14ac:dyDescent="0.35">
      <c r="A200" s="2" t="s">
        <v>206</v>
      </c>
      <c r="B200" s="1" t="s">
        <v>377</v>
      </c>
      <c r="C200" s="1" t="s">
        <v>382</v>
      </c>
      <c r="D200" s="1" t="s">
        <v>396</v>
      </c>
      <c r="E200" s="1" t="s">
        <v>398</v>
      </c>
      <c r="F200" s="1">
        <v>3714.67</v>
      </c>
      <c r="G200" s="1">
        <v>779.59</v>
      </c>
      <c r="H200" s="1">
        <v>6</v>
      </c>
      <c r="I200" s="1" t="s">
        <v>471</v>
      </c>
      <c r="J200" s="3" t="s">
        <v>487</v>
      </c>
    </row>
    <row r="201" spans="1:10" x14ac:dyDescent="0.35">
      <c r="A201" s="7" t="s">
        <v>207</v>
      </c>
      <c r="B201" s="8" t="s">
        <v>378</v>
      </c>
      <c r="C201" s="8" t="s">
        <v>381</v>
      </c>
      <c r="D201" s="8" t="s">
        <v>393</v>
      </c>
      <c r="E201" s="8" t="s">
        <v>400</v>
      </c>
      <c r="F201" s="8">
        <v>11319.44</v>
      </c>
      <c r="G201" s="8">
        <v>1397.6</v>
      </c>
      <c r="H201" s="8">
        <v>8</v>
      </c>
      <c r="I201" s="8" t="s">
        <v>449</v>
      </c>
      <c r="J201" s="9" t="s">
        <v>487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c E A A B Q S w M E F A A C A A g A s W p e 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C x a l 5 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W p e W x O Y v v E / A Q A A H Q M A A B M A H A B G b 3 J t d W x h c y 9 T Z W N 0 a W 9 u M S 5 t I K I Y A C i g F A A A A A A A A A A A A A A A A A A A A A A A A A A A A I W R T 4 u D M B D F 7 4 L f I b g X C y I U l r 2 U n n Q P v e y f W t h D 6 S H V q Q 0 1 S U n G p a X 4 3 X d S c d u t y u Z i m P f m z f i L h R y F V i x r v 9 O Z 7 / m e 3 X M D B V v x b Q V T N m c V o O 8 x O p m u T Q 5 U e T 3 l U M V J b Q w o / N L m s N X 6 E E 4 u 6 z c u Y R 6 0 n c G m W S d a I V k 2 U R v w F C R 7 r k o X f j 5 C Q E l X a 7 w y X N m d N j L R V S 2 V E 2 3 Y T o s u l + D d F G D Y I g 0 i h i Q x h B M 2 E e u E l C N 0 U k H 3 q 5 T x C i x b Q k m / 1 e v 7 M L q o c + z V E + o u t T n 3 h G s a V R c K X 5 5 j t 1 + X s x P Y r 3 / W X K H A c 1 9 J a o t a 0 t K O V H 9 + p 2 Z Q S u L 2 x 9 B M f i k u Q e p v o p j W x 0 r k t L S 9 s U y F R a F y D B 9 g 3 + 1 7 l 7 Q y Q k p n o Q m j 7 2 H D w Z H u a R 4 w u 5 j Y Z Y 4 T H 7 X c w R / 3 P O D 7 3 3 g j O e h t J r 4 n 1 C C N 2 Q 9 Q S w E C L Q A U A A I A C A C x a l 5 b o v Y r k K Y A A A D 2 A A A A E g A A A A A A A A A A A A A A A A A A A A A A Q 2 9 u Z m l n L 1 B h Y 2 t h Z 2 U u e G 1 s U E s B A i 0 A F A A C A A g A s W p e W w / K 6 a u k A A A A 6 Q A A A B M A A A A A A A A A A A A A A A A A 8 g A A A F t D b 2 5 0 Z W 5 0 X 1 R 5 c G V z X S 5 4 b W x Q S w E C L Q A U A A I A C A C x a l 5 b E 5 i + 8 T 8 B A A A d A w A A E w A A A A A A A A A A A A A A A A D j A Q A A R m 9 y b X V s Y X M v U 2 V j d G l v b j E u b V B L B Q Y A A A A A A w A D A M I A A A B v 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I D g A A A A A A A G Y 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W Z m Z T h j N D M t O T U 1 M y 0 0 N T g y L T g 0 Y z I t Z T V i M D Y x N m F m Z W Z k 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x O D U i I C 8 + P E V u d H J 5 I F R 5 c G U 9 I k Z p b G x F c n J v c k N v Z G U i I F Z h b H V l P S J z V W 5 r b m 9 3 b i I g L z 4 8 R W 5 0 c n k g V H l w Z T 0 i R m l s b E V y c m 9 y Q 2 9 1 b n Q i I F Z h b H V l P S J s M C I g L z 4 8 R W 5 0 c n k g V H l w Z T 0 i R m l s b E x h c 3 R V c G R h d G V k I i B W Y W x 1 Z T 0 i Z D I w M j U t M T A t M z B U M D c 6 N T E 6 M z Q u M D M 2 M D k y M V o i I C 8 + P E V u d H J 5 I F R 5 c G U 9 I k Z p b G x D b 2 x 1 b W 5 U e X B l c y I g V m F s d W U 9 I n N C Z 2 t H Q m d Z R E F 3 T U d C Z z 0 9 I i A v P j x F b n R y e S B U e X B l P S J G a W x s Q 2 9 s d W 1 u T m F t Z X M i I F Z h b H V l P S J z W y Z x d W 9 0 O 0 9 y Z G V y I E l E J n F 1 b 3 Q 7 L C Z x d W 9 0 O 0 9 y Z G V y I E R h d G U m c X V v d D s s J n F 1 b 3 Q 7 U 2 F s Z X M g U m V n a W 9 u J n F 1 b 3 Q 7 L C Z x d W 9 0 O 1 B y b 2 R 1 Y 3 Q m c X V v d D s s J n F 1 b 3 Q 7 Q 2 F 0 Z W d v c n k m c X V v d D s s J n F 1 b 3 Q 7 U 2 F s Z X M m c X V v d D s s J n F 1 b 3 Q 7 U H J v Z m l 0 J n F 1 b 3 Q 7 L C Z x d W 9 0 O 1 F 1 Y W 5 0 a X R 5 J n F 1 b 3 Q 7 L C Z x d W 9 0 O 0 N 1 c 3 R v b W V y I E 5 h b W U m c X V v d D s s J n F 1 b 3 Q 7 Q 3 V z d G 9 t Z X I g U 2 V n b W V u d C 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E v Q X V 0 b 1 J l b W 9 2 Z W R D b 2 x 1 b W 5 z M S 5 7 T 3 J k Z X I g S U Q s M H 0 m c X V v d D s s J n F 1 b 3 Q 7 U 2 V j d G l v b j E v V G F i b G U x L 0 F 1 d G 9 S Z W 1 v d m V k Q 2 9 s d W 1 u c z E u e 0 9 y Z G V y I E R h d G U s M X 0 m c X V v d D s s J n F 1 b 3 Q 7 U 2 V j d G l v b j E v V G F i b G U x L 0 F 1 d G 9 S Z W 1 v d m V k Q 2 9 s d W 1 u c z E u e 1 N h b G V z I F J l Z 2 l v b i w y f S Z x d W 9 0 O y w m c X V v d D t T Z W N 0 a W 9 u M S 9 U Y W J s Z T E v Q X V 0 b 1 J l b W 9 2 Z W R D b 2 x 1 b W 5 z M S 5 7 U H J v Z H V j d C w z f S Z x d W 9 0 O y w m c X V v d D t T Z W N 0 a W 9 u M S 9 U Y W J s Z T E v Q X V 0 b 1 J l b W 9 2 Z W R D b 2 x 1 b W 5 z M S 5 7 Q 2 F 0 Z W d v c n k s N H 0 m c X V v d D s s J n F 1 b 3 Q 7 U 2 V j d G l v b j E v V G F i b G U x L 0 F 1 d G 9 S Z W 1 v d m V k Q 2 9 s d W 1 u c z E u e 1 N h b G V z L D V 9 J n F 1 b 3 Q 7 L C Z x d W 9 0 O 1 N l Y 3 R p b 2 4 x L 1 R h Y m x l M S 9 B d X R v U m V t b 3 Z l Z E N v b H V t b n M x L n t Q c m 9 m a X Q s N n 0 m c X V v d D s s J n F 1 b 3 Q 7 U 2 V j d G l v b j E v V G F i b G U x L 0 F 1 d G 9 S Z W 1 v d m V k Q 2 9 s d W 1 u c z E u e 1 F 1 Y W 5 0 a X R 5 L D d 9 J n F 1 b 3 Q 7 L C Z x d W 9 0 O 1 N l Y 3 R p b 2 4 x L 1 R h Y m x l M S 9 B d X R v U m V t b 3 Z l Z E N v b H V t b n M x L n t D d X N 0 b 2 1 l c i B O Y W 1 l L D h 9 J n F 1 b 3 Q 7 L C Z x d W 9 0 O 1 N l Y 3 R p b 2 4 x L 1 R h Y m x l M S 9 B d X R v U m V t b 3 Z l Z E N v b H V t b n M x L n t D d X N 0 b 2 1 l c i B T Z W d t Z W 5 0 L D l 9 J n F 1 b 3 Q 7 X S w m c X V v d D t D b 2 x 1 b W 5 D b 3 V u d C Z x d W 9 0 O z o x M C w m c X V v d D t L Z X l D b 2 x 1 b W 5 O Y W 1 l c y Z x d W 9 0 O z p b X S w m c X V v d D t D b 2 x 1 b W 5 J Z G V u d G l 0 a W V z J n F 1 b 3 Q 7 O l s m c X V v d D t T Z W N 0 a W 9 u M S 9 U Y W J s Z T E v Q X V 0 b 1 J l b W 9 2 Z W R D b 2 x 1 b W 5 z M S 5 7 T 3 J k Z X I g S U Q s M H 0 m c X V v d D s s J n F 1 b 3 Q 7 U 2 V j d G l v b j E v V G F i b G U x L 0 F 1 d G 9 S Z W 1 v d m V k Q 2 9 s d W 1 u c z E u e 0 9 y Z G V y I E R h d G U s M X 0 m c X V v d D s s J n F 1 b 3 Q 7 U 2 V j d G l v b j E v V G F i b G U x L 0 F 1 d G 9 S Z W 1 v d m V k Q 2 9 s d W 1 u c z E u e 1 N h b G V z I F J l Z 2 l v b i w y f S Z x d W 9 0 O y w m c X V v d D t T Z W N 0 a W 9 u M S 9 U Y W J s Z T E v Q X V 0 b 1 J l b W 9 2 Z W R D b 2 x 1 b W 5 z M S 5 7 U H J v Z H V j d C w z f S Z x d W 9 0 O y w m c X V v d D t T Z W N 0 a W 9 u M S 9 U Y W J s Z T E v Q X V 0 b 1 J l b W 9 2 Z W R D b 2 x 1 b W 5 z M S 5 7 Q 2 F 0 Z W d v c n k s N H 0 m c X V v d D s s J n F 1 b 3 Q 7 U 2 V j d G l v b j E v V G F i b G U x L 0 F 1 d G 9 S Z W 1 v d m V k Q 2 9 s d W 1 u c z E u e 1 N h b G V z L D V 9 J n F 1 b 3 Q 7 L C Z x d W 9 0 O 1 N l Y 3 R p b 2 4 x L 1 R h Y m x l M S 9 B d X R v U m V t b 3 Z l Z E N v b H V t b n M x L n t Q c m 9 m a X Q s N n 0 m c X V v d D s s J n F 1 b 3 Q 7 U 2 V j d G l v b j E v V G F i b G U x L 0 F 1 d G 9 S Z W 1 v d m V k Q 2 9 s d W 1 u c z E u e 1 F 1 Y W 5 0 a X R 5 L D d 9 J n F 1 b 3 Q 7 L C Z x d W 9 0 O 1 N l Y 3 R p b 2 4 x L 1 R h Y m x l M S 9 B d X R v U m V t b 3 Z l Z E N v b H V t b n M x L n t D d X N 0 b 2 1 l c i B O Y W 1 l L D h 9 J n F 1 b 3 Q 7 L C Z x d W 9 0 O 1 N l Y 3 R p b 2 4 x L 1 R h Y m x l M S 9 B d X R v U m V t b 3 Z l Z E N v b H V t b n M x L n t D d X N 0 b 2 1 l c i B T Z W d t Z W 5 0 L D 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E d X B s a W N h d G V z P C 9 J d G V t U G F 0 a D 4 8 L 0 l 0 Z W 1 M b 2 N h d G l v b j 4 8 U 3 R h Y m x l R W 5 0 c m l l c y A v P j w v S X R l b T 4 8 S X R l b T 4 8 S X R l b U x v Y 2 F 0 a W 9 u P j x J d G V t V H l w Z T 5 G b 3 J t d W x h P C 9 J d G V t V H l w Z T 4 8 S X R l b V B h d G g + U 2 V j d G l v b j E v V G F i b G U x L 1 R y a W 1 t Z W Q l M j B U Z X h 0 P C 9 J d G V t U G F 0 a D 4 8 L 0 l 0 Z W 1 M b 2 N h d G l v b j 4 8 U 3 R h Y m x l R W 5 0 c m l l c y A v P j w v S X R l b T 4 8 L 0 l 0 Z W 1 z P j w v T G 9 j Y W x Q Y W N r Y W d l T W V 0 Y W R h d G F G a W x l P h Y A A A B Q S w U G A A A A A A A A A A A A A A A A A A A A A A A A J g E A A A E A A A D Q j J 3 f A R X R E Y x 6 A M B P w p f r A Q A A A L U 2 y A M V 2 1 R D j A x o r i M Z 1 w 4 A A A A A A g A A A A A A E G Y A A A A B A A A g A A A A b 8 x O O P U H q q q I e M 1 W Y N h G M f + T + n 3 D + z U 0 e h I s 3 O F w S 7 0 A A A A A D o A A A A A C A A A g A A A A K r 1 S / 6 + J P P Y 3 9 D + 4 4 l 2 s B G j y l Z f 1 1 K W J O I 9 m L a q i w L B Q A A A A 9 W S 5 5 g H 1 i U E n x l 6 J I S d e i c G q Y W l f + L k x 2 v y Q 5 A y p 3 j m 4 U 3 g v l T f G E Q 4 Y p R 3 f J e 4 7 y 0 S 1 5 F g d I m G r N W q b P U 5 0 H C Q C Y f I B 0 n K P f G v t 4 t 0 7 J i R A A A A A m u s U E 5 B m L R P n p z h e 2 w x M N D 7 0 u J 8 R W q W y f Z s P X x O 8 7 0 g g s J m A d s l 6 r q + N Q a r 4 E 1 8 g Y E Z P z y J G O D e 1 M m 5 5 s Q o y 7 g = = < / D a t a M a s h u p > 
</file>

<file path=customXml/itemProps1.xml><?xml version="1.0" encoding="utf-8"?>
<ds:datastoreItem xmlns:ds="http://schemas.openxmlformats.org/officeDocument/2006/customXml" ds:itemID="{9DA01A86-04F2-46E6-A4EB-26C77DF6AC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Table1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Office</cp:lastModifiedBy>
  <dcterms:created xsi:type="dcterms:W3CDTF">2025-10-30T07:36:41Z</dcterms:created>
  <dcterms:modified xsi:type="dcterms:W3CDTF">2025-10-30T16:17:13Z</dcterms:modified>
</cp:coreProperties>
</file>