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ch\Desktop\Data Analytics Business\Week 13\"/>
    </mc:Choice>
  </mc:AlternateContent>
  <xr:revisionPtr revIDLastSave="0" documentId="8_{F9EA0F20-D319-430A-BA48-BF52732D8743}" xr6:coauthVersionLast="46" xr6:coauthVersionMax="46" xr10:uidLastSave="{00000000-0000-0000-0000-000000000000}"/>
  <bookViews>
    <workbookView xWindow="28680" yWindow="-120" windowWidth="29040" windowHeight="15840" activeTab="1" xr2:uid="{65331FEB-5C0C-445A-B4A3-B8E686AE21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2" l="1"/>
  <c r="E21" i="2"/>
  <c r="H17" i="2"/>
  <c r="F19" i="2"/>
  <c r="E19" i="2"/>
  <c r="E14" i="2"/>
  <c r="F14" i="2"/>
  <c r="G13" i="2"/>
  <c r="H10" i="2"/>
  <c r="H4" i="2"/>
  <c r="H5" i="2"/>
  <c r="H6" i="2"/>
  <c r="H7" i="2"/>
  <c r="H3" i="2"/>
  <c r="G10" i="2"/>
  <c r="G4" i="2"/>
  <c r="G5" i="2"/>
  <c r="G6" i="2"/>
  <c r="G7" i="2"/>
  <c r="G3" i="2"/>
  <c r="B11" i="1"/>
  <c r="B10" i="1"/>
  <c r="E13" i="1"/>
  <c r="B9" i="1"/>
  <c r="F9" i="1"/>
  <c r="E9" i="1"/>
  <c r="C9" i="1"/>
</calcChain>
</file>

<file path=xl/sharedStrings.xml><?xml version="1.0" encoding="utf-8"?>
<sst xmlns="http://schemas.openxmlformats.org/spreadsheetml/2006/main" count="22" uniqueCount="21">
  <si>
    <t>Mean</t>
  </si>
  <si>
    <t>Range</t>
  </si>
  <si>
    <t>Rbar</t>
  </si>
  <si>
    <t>d4</t>
  </si>
  <si>
    <t>d3</t>
  </si>
  <si>
    <t>xbarbar</t>
  </si>
  <si>
    <t>a2</t>
  </si>
  <si>
    <t>Sample</t>
  </si>
  <si>
    <t>bar1</t>
  </si>
  <si>
    <t>bar2</t>
  </si>
  <si>
    <t>bar3</t>
  </si>
  <si>
    <t>bar4</t>
  </si>
  <si>
    <t>x bar</t>
  </si>
  <si>
    <t>range</t>
  </si>
  <si>
    <t>r-bar</t>
  </si>
  <si>
    <t>3sigma</t>
  </si>
  <si>
    <t>xbar</t>
  </si>
  <si>
    <t>std</t>
  </si>
  <si>
    <t>upsp</t>
  </si>
  <si>
    <t>low</t>
  </si>
  <si>
    <t>esig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</si>
</sst>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5549-DFA4-4056-AF75-C31F4B35E057}">
  <dimension ref="A1:F13"/>
  <sheetViews>
    <sheetView workbookViewId="0">
      <selection activeCell="B12" sqref="B12"/>
    </sheetView>
  </sheetViews>
  <sheetFormatPr defaultRowHeight="14.4" x14ac:dyDescent="0.3"/>
  <sheetData>
    <row r="1" spans="1:6" x14ac:dyDescent="0.3">
      <c r="B1" t="s">
        <v>0</v>
      </c>
      <c r="C1" t="s">
        <v>1</v>
      </c>
    </row>
    <row r="2" spans="1:6" x14ac:dyDescent="0.3">
      <c r="A2">
        <v>1</v>
      </c>
      <c r="B2">
        <v>156.9</v>
      </c>
      <c r="C2">
        <v>4.2</v>
      </c>
    </row>
    <row r="3" spans="1:6" x14ac:dyDescent="0.3">
      <c r="A3">
        <v>2</v>
      </c>
      <c r="B3">
        <v>153.19999999999999</v>
      </c>
      <c r="C3">
        <v>4.5999999999999996</v>
      </c>
    </row>
    <row r="4" spans="1:6" x14ac:dyDescent="0.3">
      <c r="A4">
        <v>3</v>
      </c>
      <c r="B4">
        <v>153.6</v>
      </c>
      <c r="C4">
        <v>4.0999999999999996</v>
      </c>
    </row>
    <row r="5" spans="1:6" x14ac:dyDescent="0.3">
      <c r="A5">
        <v>4</v>
      </c>
      <c r="B5">
        <v>155.5</v>
      </c>
      <c r="C5">
        <v>5</v>
      </c>
    </row>
    <row r="6" spans="1:6" x14ac:dyDescent="0.3">
      <c r="A6">
        <v>5</v>
      </c>
      <c r="B6">
        <v>156.6</v>
      </c>
      <c r="C6">
        <v>4.5</v>
      </c>
    </row>
    <row r="7" spans="1:6" x14ac:dyDescent="0.3">
      <c r="E7" t="s">
        <v>3</v>
      </c>
      <c r="F7" t="s">
        <v>4</v>
      </c>
    </row>
    <row r="8" spans="1:6" x14ac:dyDescent="0.3">
      <c r="B8" t="s">
        <v>5</v>
      </c>
      <c r="C8" t="s">
        <v>2</v>
      </c>
      <c r="E8">
        <v>1.7769999999999999</v>
      </c>
      <c r="F8">
        <v>0.223</v>
      </c>
    </row>
    <row r="9" spans="1:6" x14ac:dyDescent="0.3">
      <c r="B9">
        <f>AVERAGE(B2:B6)</f>
        <v>155.16000000000003</v>
      </c>
      <c r="C9">
        <f>AVERAGE(C2:C6)</f>
        <v>4.4799999999999995</v>
      </c>
      <c r="E9">
        <f>$C$9*E8</f>
        <v>7.9609599999999991</v>
      </c>
      <c r="F9">
        <f>$C$9*F8</f>
        <v>0.99903999999999993</v>
      </c>
    </row>
    <row r="10" spans="1:6" x14ac:dyDescent="0.3">
      <c r="B10">
        <f>B9+E13</f>
        <v>156.53984000000003</v>
      </c>
    </row>
    <row r="11" spans="1:6" x14ac:dyDescent="0.3">
      <c r="B11">
        <f>B9-E13</f>
        <v>153.78016000000002</v>
      </c>
      <c r="E11" t="s">
        <v>6</v>
      </c>
    </row>
    <row r="12" spans="1:6" x14ac:dyDescent="0.3">
      <c r="E12">
        <v>0.308</v>
      </c>
    </row>
    <row r="13" spans="1:6" x14ac:dyDescent="0.3">
      <c r="E13">
        <f>C9*E12</f>
        <v>1.3798399999999997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2F5C-BC95-4B08-8F34-D98AE4B396B7}">
  <dimension ref="A2:H21"/>
  <sheetViews>
    <sheetView tabSelected="1" workbookViewId="0">
      <selection activeCell="H5" sqref="H5"/>
    </sheetView>
  </sheetViews>
  <sheetFormatPr defaultRowHeight="14.4" x14ac:dyDescent="0.3"/>
  <sheetData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  <row r="3" spans="1:8" x14ac:dyDescent="0.3">
      <c r="A3">
        <v>1</v>
      </c>
      <c r="B3">
        <v>6.3</v>
      </c>
      <c r="C3">
        <v>6</v>
      </c>
      <c r="D3">
        <v>5.9</v>
      </c>
      <c r="E3">
        <v>5.8</v>
      </c>
      <c r="G3">
        <f>AVERAGE(B3:E3)</f>
        <v>6.0000000000000009</v>
      </c>
      <c r="H3">
        <f>MAX(B3:E3)-MIN(B3:E3)</f>
        <v>0.5</v>
      </c>
    </row>
    <row r="4" spans="1:8" x14ac:dyDescent="0.3">
      <c r="A4">
        <v>2</v>
      </c>
      <c r="B4">
        <v>6</v>
      </c>
      <c r="C4">
        <v>6</v>
      </c>
      <c r="D4">
        <v>6.3</v>
      </c>
      <c r="E4">
        <v>5.8</v>
      </c>
      <c r="G4">
        <f t="shared" ref="G4:G7" si="0">AVERAGE(B4:E4)</f>
        <v>6.0250000000000004</v>
      </c>
      <c r="H4">
        <f t="shared" ref="H4:H7" si="1">MAX(B4:E4)-MIN(B4:E4)</f>
        <v>0.5</v>
      </c>
    </row>
    <row r="5" spans="1:8" x14ac:dyDescent="0.3">
      <c r="A5">
        <v>3</v>
      </c>
      <c r="B5">
        <v>6.3</v>
      </c>
      <c r="C5">
        <v>5.0999999999999996</v>
      </c>
      <c r="D5">
        <v>6.1</v>
      </c>
      <c r="E5">
        <v>5.9</v>
      </c>
      <c r="G5">
        <f t="shared" si="0"/>
        <v>5.85</v>
      </c>
      <c r="H5">
        <f t="shared" si="1"/>
        <v>1.2000000000000002</v>
      </c>
    </row>
    <row r="6" spans="1:8" x14ac:dyDescent="0.3">
      <c r="A6">
        <v>4</v>
      </c>
      <c r="B6">
        <v>6.3</v>
      </c>
      <c r="C6">
        <v>6.6</v>
      </c>
      <c r="D6">
        <v>6.2</v>
      </c>
      <c r="E6">
        <v>5.9</v>
      </c>
      <c r="G6">
        <f t="shared" si="0"/>
        <v>6.25</v>
      </c>
      <c r="H6">
        <f t="shared" si="1"/>
        <v>0.69999999999999929</v>
      </c>
    </row>
    <row r="7" spans="1:8" x14ac:dyDescent="0.3">
      <c r="A7">
        <v>5</v>
      </c>
      <c r="B7">
        <v>6.5</v>
      </c>
      <c r="C7">
        <v>6</v>
      </c>
      <c r="D7">
        <v>6.5</v>
      </c>
      <c r="E7">
        <v>6.9</v>
      </c>
      <c r="G7">
        <f t="shared" si="0"/>
        <v>6.4749999999999996</v>
      </c>
      <c r="H7">
        <f t="shared" si="1"/>
        <v>0.90000000000000036</v>
      </c>
    </row>
    <row r="9" spans="1:8" x14ac:dyDescent="0.3">
      <c r="G9" t="s">
        <v>5</v>
      </c>
      <c r="H9" t="s">
        <v>14</v>
      </c>
    </row>
    <row r="10" spans="1:8" x14ac:dyDescent="0.3">
      <c r="G10">
        <f>AVERAGE(G3:G7)</f>
        <v>6.12</v>
      </c>
      <c r="H10">
        <f>AVERAGE(H3:H7)</f>
        <v>0.76</v>
      </c>
    </row>
    <row r="12" spans="1:8" x14ac:dyDescent="0.3">
      <c r="G12" t="s">
        <v>15</v>
      </c>
    </row>
    <row r="13" spans="1:8" x14ac:dyDescent="0.3">
      <c r="G13">
        <f>3*2.5</f>
        <v>7.5</v>
      </c>
    </row>
    <row r="14" spans="1:8" x14ac:dyDescent="0.3">
      <c r="E14">
        <f>(20-18)/G13</f>
        <v>0.26666666666666666</v>
      </c>
      <c r="F14">
        <f>(18-15)/G13</f>
        <v>0.4</v>
      </c>
    </row>
    <row r="16" spans="1:8" x14ac:dyDescent="0.3">
      <c r="E16" t="s">
        <v>16</v>
      </c>
      <c r="F16" t="s">
        <v>17</v>
      </c>
      <c r="H16" t="s">
        <v>20</v>
      </c>
    </row>
    <row r="17" spans="5:8" x14ac:dyDescent="0.3">
      <c r="E17">
        <v>1800</v>
      </c>
      <c r="F17">
        <v>100</v>
      </c>
      <c r="H17">
        <f>3*F17</f>
        <v>300</v>
      </c>
    </row>
    <row r="18" spans="5:8" x14ac:dyDescent="0.3">
      <c r="E18" t="s">
        <v>18</v>
      </c>
      <c r="F18" t="s">
        <v>19</v>
      </c>
    </row>
    <row r="19" spans="5:8" x14ac:dyDescent="0.3">
      <c r="E19">
        <f>2400+1800</f>
        <v>4200</v>
      </c>
      <c r="F19">
        <f>2400-1800</f>
        <v>600</v>
      </c>
    </row>
    <row r="21" spans="5:8" x14ac:dyDescent="0.3">
      <c r="E21">
        <f>(E19-E17)/H17</f>
        <v>8</v>
      </c>
      <c r="F21">
        <f>(E17-F19)/H17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chen</dc:creator>
  <cp:lastModifiedBy>jon chen</cp:lastModifiedBy>
  <dcterms:created xsi:type="dcterms:W3CDTF">2021-04-24T03:17:53Z</dcterms:created>
  <dcterms:modified xsi:type="dcterms:W3CDTF">2021-04-24T03:57:12Z</dcterms:modified>
</cp:coreProperties>
</file>